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DieseArbeitsmappe"/>
  <mc:AlternateContent xmlns:mc="http://schemas.openxmlformats.org/markup-compatibility/2006">
    <mc:Choice Requires="x15">
      <x15ac:absPath xmlns:x15ac="http://schemas.microsoft.com/office/spreadsheetml/2010/11/ac" url="F:\0_Sta_Son_Ja\Z_SC026\Aus_XUmA_regional\NRW für 2026\Am_Fr_251017_geben\"/>
    </mc:Choice>
  </mc:AlternateContent>
  <xr:revisionPtr revIDLastSave="0" documentId="13_ncr:1_{7218DB3E-D28F-4E4D-B0A9-97F346AEE48E}" xr6:coauthVersionLast="47" xr6:coauthVersionMax="47" xr10:uidLastSave="{00000000-0000-0000-0000-000000000000}"/>
  <workbookProtection workbookAlgorithmName="SHA-512" workbookHashValue="JLAdTmTCkwH+AfT1ICQMAWcxbPz/BRv7y1dBe3dtIFySaILH7GP/IBsm9Oen1sxNYoWxGadIA9J/E/5fAFug1w==" workbookSaltValue="rhWlv9Bc9f7SgP1K6sM7kg==" workbookSpinCount="100000" lockStructure="1"/>
  <bookViews>
    <workbookView xWindow="-120" yWindow="-120" windowWidth="25440" windowHeight="15390" tabRatio="823" xr2:uid="{00000000-000D-0000-FFFF-FFFF00000000}"/>
  </bookViews>
  <sheets>
    <sheet name="Zentrale" sheetId="22" r:id="rId1"/>
    <sheet name="Dokumentation" sheetId="19" r:id="rId2"/>
    <sheet name="Allgemeine Angaben" sheetId="4" r:id="rId3"/>
    <sheet name="Jan" sheetId="1" r:id="rId4"/>
    <sheet name="Feb" sheetId="36" r:id="rId5"/>
    <sheet name="Mrz" sheetId="37" r:id="rId6"/>
    <sheet name="Apr" sheetId="38" r:id="rId7"/>
    <sheet name="Mai" sheetId="39" r:id="rId8"/>
    <sheet name="Jun" sheetId="40" r:id="rId9"/>
    <sheet name="Jul" sheetId="41" r:id="rId10"/>
    <sheet name="Aug" sheetId="42" r:id="rId11"/>
    <sheet name="Sep" sheetId="43" r:id="rId12"/>
    <sheet name="Okt" sheetId="44" r:id="rId13"/>
    <sheet name="Nov" sheetId="45" r:id="rId14"/>
    <sheet name="Dez" sheetId="46" r:id="rId15"/>
    <sheet name="Datenblatt Mitarbeiter" sheetId="47" r:id="rId16"/>
    <sheet name="Jahr" sheetId="21" r:id="rId17"/>
    <sheet name="N" sheetId="20" r:id="rId18"/>
  </sheets>
  <definedNames>
    <definedName name="AA">Jahr!$AA:$AA</definedName>
    <definedName name="AB">Jahr!$AB:$AB</definedName>
    <definedName name="Abkürzung" localSheetId="6">#REF!</definedName>
    <definedName name="Abkürzung" localSheetId="10">#REF!</definedName>
    <definedName name="Abkürzung" localSheetId="14">#REF!</definedName>
    <definedName name="Abkürzung" localSheetId="4">#REF!</definedName>
    <definedName name="Abkürzung" localSheetId="9">#REF!</definedName>
    <definedName name="Abkürzung" localSheetId="8">#REF!</definedName>
    <definedName name="Abkürzung" localSheetId="7">#REF!</definedName>
    <definedName name="Abkürzung" localSheetId="5">#REF!</definedName>
    <definedName name="Abkürzung" localSheetId="13">#REF!</definedName>
    <definedName name="Abkürzung" localSheetId="12">#REF!</definedName>
    <definedName name="Abkürzung" localSheetId="11">#REF!</definedName>
    <definedName name="Abkürzung">#REF!</definedName>
    <definedName name="AC">Jahr!$AC:$AC</definedName>
    <definedName name="AD">Jahr!$AD:$AD</definedName>
    <definedName name="AE">Jahr!$AE:$AE</definedName>
    <definedName name="AF">Jahr!$AF:$AF</definedName>
    <definedName name="AG">Jahr!$AG:$AG</definedName>
    <definedName name="AH">Jahr!$AH:$AH</definedName>
    <definedName name="AI">Jahr!$AI:$AI</definedName>
    <definedName name="Arno" localSheetId="6">Apr!#REF!</definedName>
    <definedName name="Arno" localSheetId="10">Aug!#REF!</definedName>
    <definedName name="Arno" localSheetId="14">Dez!#REF!</definedName>
    <definedName name="Arno" localSheetId="4">Feb!#REF!</definedName>
    <definedName name="Arno" localSheetId="9">Jul!#REF!</definedName>
    <definedName name="Arno" localSheetId="8">Jun!#REF!</definedName>
    <definedName name="Arno" localSheetId="7">Mai!#REF!</definedName>
    <definedName name="Arno" localSheetId="5">Mrz!#REF!</definedName>
    <definedName name="Arno" localSheetId="13">Nov!#REF!</definedName>
    <definedName name="Arno" localSheetId="12">Okt!#REF!</definedName>
    <definedName name="Arno" localSheetId="11">Sep!#REF!</definedName>
    <definedName name="Arno">Jan!#REF!</definedName>
    <definedName name="B">Jahr!$B:$B</definedName>
    <definedName name="CC">Jahr!$C:$C</definedName>
    <definedName name="D">Jahr!$D:$D</definedName>
    <definedName name="_xlnm.Print_Area" localSheetId="2">'Allgemeine Angaben'!$B$9:$J$26</definedName>
    <definedName name="_xlnm.Print_Area" localSheetId="6">Apr!$B$3:$BQ$23</definedName>
    <definedName name="_xlnm.Print_Area" localSheetId="10">Aug!$B$3:$BQ$23</definedName>
    <definedName name="_xlnm.Print_Area" localSheetId="15">'Datenblatt Mitarbeiter'!$B$2:$K$33</definedName>
    <definedName name="_xlnm.Print_Area" localSheetId="14">Dez!$B$3:$BQ$23</definedName>
    <definedName name="_xlnm.Print_Area" localSheetId="1">Dokumentation!$B$3:$J$229</definedName>
    <definedName name="_xlnm.Print_Area" localSheetId="4">Feb!$B$3:$BQ$23</definedName>
    <definedName name="_xlnm.Print_Area" localSheetId="16">Jahr!$B$4:$AI$23</definedName>
    <definedName name="_xlnm.Print_Area" localSheetId="3">Jan!$B$3:$BQ$23</definedName>
    <definedName name="_xlnm.Print_Area" localSheetId="9">Jul!$B$3:$BQ$23</definedName>
    <definedName name="_xlnm.Print_Area" localSheetId="8">Jun!$B$3:$BQ$23</definedName>
    <definedName name="_xlnm.Print_Area" localSheetId="7">Mai!$B$3:$BQ$23</definedName>
    <definedName name="_xlnm.Print_Area" localSheetId="5">Mrz!$B$3:$BQ$23</definedName>
    <definedName name="_xlnm.Print_Area" localSheetId="13">Nov!$B$3:$BQ$23</definedName>
    <definedName name="_xlnm.Print_Area" localSheetId="12">Okt!$B$3:$BQ$23</definedName>
    <definedName name="_xlnm.Print_Area" localSheetId="11">Sep!$B$3:$BQ$23</definedName>
    <definedName name="_xlnm.Print_Area" localSheetId="0">Zentrale!$B$2:$L$59</definedName>
    <definedName name="_xlnm.Print_Titles" localSheetId="2">'Allgemeine Angaben'!$9:$10</definedName>
    <definedName name="_xlnm.Print_Titles" localSheetId="6">Apr!$3:$6</definedName>
    <definedName name="_xlnm.Print_Titles" localSheetId="10">Aug!$3:$6</definedName>
    <definedName name="_xlnm.Print_Titles" localSheetId="14">Dez!$3:$6</definedName>
    <definedName name="_xlnm.Print_Titles" localSheetId="1">Dokumentation!$3:$18</definedName>
    <definedName name="_xlnm.Print_Titles" localSheetId="4">Feb!$3:$6</definedName>
    <definedName name="_xlnm.Print_Titles" localSheetId="16">Jahr!$4:$6</definedName>
    <definedName name="_xlnm.Print_Titles" localSheetId="3">Jan!$3:$6</definedName>
    <definedName name="_xlnm.Print_Titles" localSheetId="9">Jul!$3:$6</definedName>
    <definedName name="_xlnm.Print_Titles" localSheetId="8">Jun!$3:$6</definedName>
    <definedName name="_xlnm.Print_Titles" localSheetId="7">Mai!$3:$6</definedName>
    <definedName name="_xlnm.Print_Titles" localSheetId="5">Mrz!$3:$6</definedName>
    <definedName name="_xlnm.Print_Titles" localSheetId="13">Nov!$3:$6</definedName>
    <definedName name="_xlnm.Print_Titles" localSheetId="12">Okt!$3:$6</definedName>
    <definedName name="_xlnm.Print_Titles" localSheetId="11">Sep!$3:$6</definedName>
    <definedName name="E">Jahr!$E:$E</definedName>
    <definedName name="F">Jahr!$F:$F</definedName>
    <definedName name="G">Jahr!$G:$G</definedName>
    <definedName name="H">Jahr!$H:$H</definedName>
    <definedName name="I">Jahr!$I:$I</definedName>
    <definedName name="J">Jahr!$J:$J</definedName>
    <definedName name="K">Jahr!$K:$K</definedName>
    <definedName name="km" localSheetId="6">#REF!</definedName>
    <definedName name="km" localSheetId="10">#REF!</definedName>
    <definedName name="km" localSheetId="14">#REF!</definedName>
    <definedName name="km" localSheetId="4">#REF!</definedName>
    <definedName name="km" localSheetId="9">#REF!</definedName>
    <definedName name="km" localSheetId="8">#REF!</definedName>
    <definedName name="km" localSheetId="7">#REF!</definedName>
    <definedName name="km" localSheetId="5">#REF!</definedName>
    <definedName name="km" localSheetId="13">#REF!</definedName>
    <definedName name="km" localSheetId="12">#REF!</definedName>
    <definedName name="km" localSheetId="11">#REF!</definedName>
    <definedName name="km">#REF!</definedName>
    <definedName name="Kurse" localSheetId="6">#REF!</definedName>
    <definedName name="Kurse" localSheetId="10">#REF!</definedName>
    <definedName name="Kurse" localSheetId="14">#REF!</definedName>
    <definedName name="Kurse" localSheetId="4">#REF!</definedName>
    <definedName name="Kurse" localSheetId="9">#REF!</definedName>
    <definedName name="Kurse" localSheetId="8">#REF!</definedName>
    <definedName name="Kurse" localSheetId="7">#REF!</definedName>
    <definedName name="Kurse" localSheetId="5">#REF!</definedName>
    <definedName name="Kurse" localSheetId="13">#REF!</definedName>
    <definedName name="Kurse" localSheetId="12">#REF!</definedName>
    <definedName name="Kurse" localSheetId="11">#REF!</definedName>
    <definedName name="Kurse">#REF!</definedName>
    <definedName name="L">Jahr!$L:$L</definedName>
    <definedName name="M">Jahr!$M:$M</definedName>
    <definedName name="Monika" localSheetId="6">Apr!#REF!</definedName>
    <definedName name="Monika" localSheetId="10">Aug!#REF!</definedName>
    <definedName name="Monika" localSheetId="14">Dez!#REF!</definedName>
    <definedName name="Monika" localSheetId="4">Feb!#REF!</definedName>
    <definedName name="Monika" localSheetId="9">Jul!#REF!</definedName>
    <definedName name="Monika" localSheetId="8">Jun!#REF!</definedName>
    <definedName name="Monika" localSheetId="7">Mai!#REF!</definedName>
    <definedName name="Monika" localSheetId="5">Mrz!#REF!</definedName>
    <definedName name="Monika" localSheetId="13">Nov!#REF!</definedName>
    <definedName name="Monika" localSheetId="12">Okt!#REF!</definedName>
    <definedName name="Monika" localSheetId="11">Sep!#REF!</definedName>
    <definedName name="Monika">Jan!#REF!</definedName>
    <definedName name="N">Jahr!$N:$N</definedName>
    <definedName name="Name" localSheetId="6">#REF!</definedName>
    <definedName name="Name" localSheetId="10">#REF!</definedName>
    <definedName name="Name" localSheetId="14">#REF!</definedName>
    <definedName name="Name" localSheetId="4">#REF!</definedName>
    <definedName name="Name" localSheetId="9">#REF!</definedName>
    <definedName name="Name" localSheetId="8">#REF!</definedName>
    <definedName name="Name" localSheetId="7">#REF!</definedName>
    <definedName name="Name" localSheetId="5">#REF!</definedName>
    <definedName name="Name" localSheetId="13">#REF!</definedName>
    <definedName name="Name" localSheetId="12">#REF!</definedName>
    <definedName name="Name" localSheetId="11">#REF!</definedName>
    <definedName name="Name">#REF!</definedName>
    <definedName name="Norbert" localSheetId="6">Apr!#REF!</definedName>
    <definedName name="Norbert" localSheetId="10">Aug!#REF!</definedName>
    <definedName name="Norbert" localSheetId="14">Dez!#REF!</definedName>
    <definedName name="Norbert" localSheetId="4">Feb!#REF!</definedName>
    <definedName name="Norbert" localSheetId="9">Jul!#REF!</definedName>
    <definedName name="Norbert" localSheetId="8">Jun!#REF!</definedName>
    <definedName name="Norbert" localSheetId="7">Mai!#REF!</definedName>
    <definedName name="Norbert" localSheetId="5">Mrz!#REF!</definedName>
    <definedName name="Norbert" localSheetId="13">Nov!#REF!</definedName>
    <definedName name="Norbert" localSheetId="12">Okt!#REF!</definedName>
    <definedName name="Norbert" localSheetId="11">Sep!#REF!</definedName>
    <definedName name="Norbert">Jan!#REF!</definedName>
    <definedName name="O">Jahr!$O:$O</definedName>
    <definedName name="Ort" localSheetId="6">#REF!</definedName>
    <definedName name="Ort" localSheetId="10">#REF!</definedName>
    <definedName name="Ort" localSheetId="14">#REF!</definedName>
    <definedName name="Ort" localSheetId="4">#REF!</definedName>
    <definedName name="Ort" localSheetId="9">#REF!</definedName>
    <definedName name="Ort" localSheetId="8">#REF!</definedName>
    <definedName name="Ort" localSheetId="7">#REF!</definedName>
    <definedName name="Ort" localSheetId="5">#REF!</definedName>
    <definedName name="Ort" localSheetId="13">#REF!</definedName>
    <definedName name="Ort" localSheetId="12">#REF!</definedName>
    <definedName name="Ort" localSheetId="11">#REF!</definedName>
    <definedName name="Ort">#REF!</definedName>
    <definedName name="P">Jahr!$P:$P</definedName>
    <definedName name="Q">Jahr!$Q:$Q</definedName>
    <definedName name="RR">Jahr!$R:$R</definedName>
    <definedName name="SS">Jahr!$S:$S</definedName>
    <definedName name="Sybille" localSheetId="6">Apr!#REF!,Apr!#REF!</definedName>
    <definedName name="Sybille" localSheetId="10">Aug!#REF!,Aug!#REF!</definedName>
    <definedName name="Sybille" localSheetId="14">Dez!#REF!,Dez!#REF!</definedName>
    <definedName name="Sybille" localSheetId="4">Feb!#REF!,Feb!#REF!</definedName>
    <definedName name="Sybille" localSheetId="9">Jul!#REF!,Jul!#REF!</definedName>
    <definedName name="Sybille" localSheetId="8">Jun!#REF!,Jun!#REF!</definedName>
    <definedName name="Sybille" localSheetId="7">Mai!#REF!,Mai!#REF!</definedName>
    <definedName name="Sybille" localSheetId="5">Mrz!#REF!,Mrz!#REF!</definedName>
    <definedName name="Sybille" localSheetId="13">Nov!#REF!,Nov!#REF!</definedName>
    <definedName name="Sybille" localSheetId="12">Okt!#REF!,Okt!#REF!</definedName>
    <definedName name="Sybille" localSheetId="11">Sep!#REF!,Sep!#REF!</definedName>
    <definedName name="Sybille">Jan!#REF!,Jan!#REF!</definedName>
    <definedName name="T">Jahr!$T:$T</definedName>
    <definedName name="U">Jahr!$U:$U</definedName>
    <definedName name="Umrechnungskurs" localSheetId="6">#REF!</definedName>
    <definedName name="Umrechnungskurs" localSheetId="10">#REF!</definedName>
    <definedName name="Umrechnungskurs" localSheetId="14">#REF!</definedName>
    <definedName name="Umrechnungskurs" localSheetId="4">#REF!</definedName>
    <definedName name="Umrechnungskurs" localSheetId="9">#REF!</definedName>
    <definedName name="Umrechnungskurs" localSheetId="8">#REF!</definedName>
    <definedName name="Umrechnungskurs" localSheetId="7">#REF!</definedName>
    <definedName name="Umrechnungskurs" localSheetId="5">#REF!</definedName>
    <definedName name="Umrechnungskurs" localSheetId="13">#REF!</definedName>
    <definedName name="Umrechnungskurs" localSheetId="12">#REF!</definedName>
    <definedName name="Umrechnungskurs" localSheetId="11">#REF!</definedName>
    <definedName name="Umrechnungskurs">#REF!</definedName>
    <definedName name="V">Jahr!$V:$V</definedName>
    <definedName name="W">Jahr!$W:$W</definedName>
    <definedName name="X">Jahr!$X:$X</definedName>
    <definedName name="Y">Jahr!$Y:$Y</definedName>
    <definedName name="ZZ">Jahr!$Z:$Z</definedName>
  </definedNames>
  <calcPr calcId="191029"/>
</workbook>
</file>

<file path=xl/calcChain.xml><?xml version="1.0" encoding="utf-8"?>
<calcChain xmlns="http://schemas.openxmlformats.org/spreadsheetml/2006/main">
  <c r="AP6" i="46" l="1"/>
  <c r="AO6" i="46"/>
  <c r="AN6" i="46"/>
  <c r="AM6" i="46"/>
  <c r="AL6" i="46"/>
  <c r="AK6" i="46"/>
  <c r="AJ6" i="46"/>
  <c r="AI6" i="46"/>
  <c r="AH6" i="46"/>
  <c r="AG6" i="46"/>
  <c r="AF6" i="46"/>
  <c r="AE6" i="46"/>
  <c r="AD6" i="46"/>
  <c r="AC6" i="46"/>
  <c r="AB6" i="46"/>
  <c r="AA6" i="46"/>
  <c r="Z6" i="46"/>
  <c r="Y6" i="46"/>
  <c r="X6" i="46"/>
  <c r="W6" i="46"/>
  <c r="V6" i="46"/>
  <c r="U6" i="46"/>
  <c r="T6" i="46"/>
  <c r="S6" i="46"/>
  <c r="R6" i="46"/>
  <c r="Q6" i="46"/>
  <c r="P6" i="46"/>
  <c r="O6" i="46"/>
  <c r="N6" i="46"/>
  <c r="M6" i="46"/>
  <c r="L6" i="46"/>
  <c r="AO6" i="45"/>
  <c r="AN6" i="45"/>
  <c r="AM6" i="45"/>
  <c r="AL6" i="45"/>
  <c r="AK6" i="45"/>
  <c r="AJ6" i="45"/>
  <c r="AI6" i="45"/>
  <c r="AH6" i="45"/>
  <c r="AG6" i="45"/>
  <c r="AF6" i="45"/>
  <c r="AE6" i="45"/>
  <c r="AD6" i="45"/>
  <c r="AC6" i="45"/>
  <c r="AB6" i="45"/>
  <c r="AA6" i="45"/>
  <c r="Z6" i="45"/>
  <c r="Y6" i="45"/>
  <c r="X6" i="45"/>
  <c r="W6" i="45"/>
  <c r="V6" i="45"/>
  <c r="U6" i="45"/>
  <c r="T6" i="45"/>
  <c r="S6" i="45"/>
  <c r="R6" i="45"/>
  <c r="Q6" i="45"/>
  <c r="P6" i="45"/>
  <c r="O6" i="45"/>
  <c r="N6" i="45"/>
  <c r="M6" i="45"/>
  <c r="L6" i="45"/>
  <c r="AP6" i="44"/>
  <c r="AO6" i="44"/>
  <c r="AN6" i="44"/>
  <c r="AM6" i="44"/>
  <c r="AL6" i="44"/>
  <c r="AK6" i="44"/>
  <c r="AJ6" i="44"/>
  <c r="AI6" i="44"/>
  <c r="AH6" i="44"/>
  <c r="AG6" i="44"/>
  <c r="AF6" i="44"/>
  <c r="AE6" i="44"/>
  <c r="AD6" i="44"/>
  <c r="AC6" i="44"/>
  <c r="AB6" i="44"/>
  <c r="AA6" i="44"/>
  <c r="Z6" i="44"/>
  <c r="Y6" i="44"/>
  <c r="X6" i="44"/>
  <c r="W6" i="44"/>
  <c r="V6" i="44"/>
  <c r="U6" i="44"/>
  <c r="T6" i="44"/>
  <c r="S6" i="44"/>
  <c r="R6" i="44"/>
  <c r="Q6" i="44"/>
  <c r="P6" i="44"/>
  <c r="O6" i="44"/>
  <c r="N6" i="44"/>
  <c r="M6" i="44"/>
  <c r="L6" i="44"/>
  <c r="AO6" i="43"/>
  <c r="AN6" i="43"/>
  <c r="AM6" i="43"/>
  <c r="AL6" i="43"/>
  <c r="AK6" i="43"/>
  <c r="AJ6" i="43"/>
  <c r="AI6" i="43"/>
  <c r="AH6" i="43"/>
  <c r="AG6" i="43"/>
  <c r="AF6" i="43"/>
  <c r="AE6" i="43"/>
  <c r="AD6" i="43"/>
  <c r="AC6" i="43"/>
  <c r="AB6" i="43"/>
  <c r="AA6" i="43"/>
  <c r="Z6" i="43"/>
  <c r="Y6" i="43"/>
  <c r="X6" i="43"/>
  <c r="W6" i="43"/>
  <c r="V6" i="43"/>
  <c r="U6" i="43"/>
  <c r="T6" i="43"/>
  <c r="S6" i="43"/>
  <c r="R6" i="43"/>
  <c r="Q6" i="43"/>
  <c r="P6" i="43"/>
  <c r="O6" i="43"/>
  <c r="N6" i="43"/>
  <c r="M6" i="43"/>
  <c r="L6" i="43"/>
  <c r="AP6" i="42"/>
  <c r="AO6" i="42"/>
  <c r="AN6" i="42"/>
  <c r="AM6" i="42"/>
  <c r="AL6" i="42"/>
  <c r="AK6" i="42"/>
  <c r="AJ6" i="42"/>
  <c r="AI6" i="42"/>
  <c r="AH6" i="42"/>
  <c r="AG6" i="42"/>
  <c r="AF6" i="42"/>
  <c r="AE6" i="42"/>
  <c r="AD6" i="42"/>
  <c r="AC6" i="42"/>
  <c r="AB6" i="42"/>
  <c r="AA6" i="42"/>
  <c r="Z6" i="42"/>
  <c r="Y6" i="42"/>
  <c r="X6" i="42"/>
  <c r="W6" i="42"/>
  <c r="V6" i="42"/>
  <c r="U6" i="42"/>
  <c r="T6" i="42"/>
  <c r="S6" i="42"/>
  <c r="R6" i="42"/>
  <c r="Q6" i="42"/>
  <c r="P6" i="42"/>
  <c r="O6" i="42"/>
  <c r="N6" i="42"/>
  <c r="M6" i="42"/>
  <c r="L6" i="42"/>
  <c r="AP6" i="41"/>
  <c r="AO6" i="41"/>
  <c r="AN6" i="41"/>
  <c r="AM6" i="41"/>
  <c r="AL6" i="41"/>
  <c r="AK6" i="41"/>
  <c r="AJ6" i="41"/>
  <c r="AI6" i="41"/>
  <c r="AH6" i="41"/>
  <c r="AG6" i="41"/>
  <c r="AF6" i="41"/>
  <c r="AE6" i="41"/>
  <c r="AD6" i="41"/>
  <c r="AC6" i="41"/>
  <c r="AB6" i="41"/>
  <c r="AA6" i="41"/>
  <c r="Z6" i="41"/>
  <c r="Y6" i="41"/>
  <c r="X6" i="41"/>
  <c r="W6" i="41"/>
  <c r="V6" i="41"/>
  <c r="U6" i="41"/>
  <c r="T6" i="41"/>
  <c r="S6" i="41"/>
  <c r="R6" i="41"/>
  <c r="Q6" i="41"/>
  <c r="P6" i="41"/>
  <c r="O6" i="41"/>
  <c r="N6" i="41"/>
  <c r="M6" i="41"/>
  <c r="L6" i="41"/>
  <c r="AO6" i="40"/>
  <c r="AN6" i="40"/>
  <c r="AM6" i="40"/>
  <c r="AL6" i="40"/>
  <c r="AK6" i="40"/>
  <c r="AJ6" i="40"/>
  <c r="AI6" i="40"/>
  <c r="AH6" i="40"/>
  <c r="AG6" i="40"/>
  <c r="AF6" i="40"/>
  <c r="AE6" i="40"/>
  <c r="AD6" i="40"/>
  <c r="AC6" i="40"/>
  <c r="AB6" i="40"/>
  <c r="AA6" i="40"/>
  <c r="Z6" i="40"/>
  <c r="Y6" i="40"/>
  <c r="X6" i="40"/>
  <c r="W6" i="40"/>
  <c r="V6" i="40"/>
  <c r="U6" i="40"/>
  <c r="T6" i="40"/>
  <c r="S6" i="40"/>
  <c r="R6" i="40"/>
  <c r="Q6" i="40"/>
  <c r="P6" i="40"/>
  <c r="O6" i="40"/>
  <c r="N6" i="40"/>
  <c r="M6" i="40"/>
  <c r="L6" i="40"/>
  <c r="AP6" i="39"/>
  <c r="AO6" i="39"/>
  <c r="AN6" i="39"/>
  <c r="AM6" i="39"/>
  <c r="AL6" i="39"/>
  <c r="AK6" i="39"/>
  <c r="AJ6" i="39"/>
  <c r="AI6" i="39"/>
  <c r="AH6" i="39"/>
  <c r="AG6" i="39"/>
  <c r="AF6" i="39"/>
  <c r="AE6" i="39"/>
  <c r="AD6" i="39"/>
  <c r="AC6" i="39"/>
  <c r="AB6" i="39"/>
  <c r="AA6" i="39"/>
  <c r="Z6" i="39"/>
  <c r="Y6" i="39"/>
  <c r="X6" i="39"/>
  <c r="W6" i="39"/>
  <c r="V6" i="39"/>
  <c r="U6" i="39"/>
  <c r="T6" i="39"/>
  <c r="S6" i="39"/>
  <c r="R6" i="39"/>
  <c r="Q6" i="39"/>
  <c r="P6" i="39"/>
  <c r="O6" i="39"/>
  <c r="N6" i="39"/>
  <c r="M6" i="39"/>
  <c r="L6" i="39"/>
  <c r="AO6" i="38"/>
  <c r="AN6" i="38"/>
  <c r="AM6" i="38"/>
  <c r="AL6" i="38"/>
  <c r="AK6" i="38"/>
  <c r="AJ6" i="38"/>
  <c r="AI6" i="38"/>
  <c r="AH6" i="38"/>
  <c r="AG6" i="38"/>
  <c r="AF6" i="38"/>
  <c r="AE6" i="38"/>
  <c r="AD6" i="38"/>
  <c r="AC6" i="38"/>
  <c r="AB6" i="38"/>
  <c r="AA6" i="38"/>
  <c r="Z6" i="38"/>
  <c r="Y6" i="38"/>
  <c r="X6" i="38"/>
  <c r="W6" i="38"/>
  <c r="V6" i="38"/>
  <c r="U6" i="38"/>
  <c r="T6" i="38"/>
  <c r="S6" i="38"/>
  <c r="R6" i="38"/>
  <c r="Q6" i="38"/>
  <c r="P6" i="38"/>
  <c r="O6" i="38"/>
  <c r="N6" i="38"/>
  <c r="M6" i="38"/>
  <c r="L6" i="38"/>
  <c r="AP6" i="37"/>
  <c r="AO6" i="37"/>
  <c r="AN6" i="37"/>
  <c r="AM6" i="37"/>
  <c r="AL6" i="37"/>
  <c r="AK6" i="37"/>
  <c r="AJ6" i="37"/>
  <c r="AI6" i="37"/>
  <c r="AH6" i="37"/>
  <c r="AG6" i="37"/>
  <c r="AF6" i="37"/>
  <c r="AE6" i="37"/>
  <c r="AD6" i="37"/>
  <c r="AC6" i="37"/>
  <c r="AB6" i="37"/>
  <c r="AA6" i="37"/>
  <c r="Z6" i="37"/>
  <c r="Y6" i="37"/>
  <c r="X6" i="37"/>
  <c r="W6" i="37"/>
  <c r="V6" i="37"/>
  <c r="U6" i="37"/>
  <c r="T6" i="37"/>
  <c r="S6" i="37"/>
  <c r="R6" i="37"/>
  <c r="Q6" i="37"/>
  <c r="P6" i="37"/>
  <c r="O6" i="37"/>
  <c r="N6" i="37"/>
  <c r="M6" i="37"/>
  <c r="L6" i="37"/>
  <c r="AN6" i="36"/>
  <c r="AM6" i="36"/>
  <c r="AL6" i="36"/>
  <c r="AK6" i="36"/>
  <c r="AJ6" i="36"/>
  <c r="AI6" i="36"/>
  <c r="AH6" i="36"/>
  <c r="AG6" i="36"/>
  <c r="AF6" i="36"/>
  <c r="AE6" i="36"/>
  <c r="AD6" i="36"/>
  <c r="AC6" i="36"/>
  <c r="AB6" i="36"/>
  <c r="AA6" i="36"/>
  <c r="Z6" i="36"/>
  <c r="Y6" i="36"/>
  <c r="X6" i="36"/>
  <c r="W6" i="36"/>
  <c r="V6" i="36"/>
  <c r="U6" i="36"/>
  <c r="T6" i="36"/>
  <c r="S6" i="36"/>
  <c r="R6" i="36"/>
  <c r="Q6" i="36"/>
  <c r="P6" i="36"/>
  <c r="O6" i="36"/>
  <c r="N6" i="36"/>
  <c r="M6" i="36"/>
  <c r="L6" i="36"/>
  <c r="BD6" i="1"/>
  <c r="BC6" i="1"/>
  <c r="BB6" i="1"/>
  <c r="BA6" i="1"/>
  <c r="AZ6" i="1"/>
  <c r="AY6" i="1"/>
  <c r="AX6" i="1"/>
  <c r="AW6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B3" i="47" l="1"/>
  <c r="E12" i="47" l="1"/>
  <c r="E11" i="47"/>
  <c r="E10" i="47"/>
  <c r="H3" i="47" l="1"/>
  <c r="H3" i="1"/>
  <c r="I3" i="1" s="1"/>
  <c r="H11" i="4"/>
  <c r="I11" i="4" s="1"/>
  <c r="AI7" i="21" s="1"/>
  <c r="H2" i="47" l="1"/>
  <c r="C4" i="21"/>
  <c r="D7" i="36" l="1"/>
  <c r="H27" i="4" l="1"/>
  <c r="I27" i="4"/>
  <c r="D7" i="1" l="1"/>
  <c r="H19" i="46" l="1"/>
  <c r="H18" i="46"/>
  <c r="H17" i="46"/>
  <c r="PO16" i="46"/>
  <c r="OR16" i="46"/>
  <c r="NJ16" i="46"/>
  <c r="NB16" i="46"/>
  <c r="NA16" i="46"/>
  <c r="MZ16" i="46"/>
  <c r="MJ16" i="46"/>
  <c r="MC16" i="46"/>
  <c r="LU16" i="46"/>
  <c r="LT16" i="46"/>
  <c r="LS16" i="46"/>
  <c r="LC16" i="46"/>
  <c r="KV16" i="46"/>
  <c r="KN16" i="46"/>
  <c r="KM16" i="46"/>
  <c r="KL16" i="46"/>
  <c r="JV16" i="46"/>
  <c r="JO16" i="46"/>
  <c r="JF16" i="46"/>
  <c r="JE16" i="46"/>
  <c r="HX16" i="46"/>
  <c r="HA16" i="46"/>
  <c r="GR16" i="46"/>
  <c r="GQ16" i="46"/>
  <c r="DL16" i="46"/>
  <c r="DF16" i="46"/>
  <c r="CX16" i="46"/>
  <c r="CW16" i="46"/>
  <c r="CV16" i="46"/>
  <c r="CH16" i="46"/>
  <c r="CG16" i="46"/>
  <c r="CF16" i="46"/>
  <c r="CE16" i="46"/>
  <c r="CD16" i="46"/>
  <c r="CC16" i="46"/>
  <c r="CB16" i="46"/>
  <c r="CA16" i="46"/>
  <c r="BZ16" i="46"/>
  <c r="BY16" i="46"/>
  <c r="BX16" i="46"/>
  <c r="BW16" i="46"/>
  <c r="BV16" i="46"/>
  <c r="BU16" i="46"/>
  <c r="BT16" i="46"/>
  <c r="BS16" i="46"/>
  <c r="BR16" i="46"/>
  <c r="BQ16" i="46"/>
  <c r="BP16" i="46"/>
  <c r="BO16" i="46"/>
  <c r="BN16" i="46"/>
  <c r="BM16" i="46"/>
  <c r="BL16" i="46"/>
  <c r="BK16" i="46"/>
  <c r="BJ16" i="46"/>
  <c r="BI16" i="46"/>
  <c r="BH16" i="46"/>
  <c r="BG16" i="46"/>
  <c r="BF16" i="46"/>
  <c r="BE16" i="46"/>
  <c r="BD16" i="46"/>
  <c r="I16" i="46"/>
  <c r="H16" i="46"/>
  <c r="D16" i="46"/>
  <c r="AE16" i="21" s="1"/>
  <c r="PG15" i="46"/>
  <c r="OR15" i="46"/>
  <c r="NJ15" i="46"/>
  <c r="MT15" i="46"/>
  <c r="MS15" i="46"/>
  <c r="MP15" i="46"/>
  <c r="MH15" i="46"/>
  <c r="MC15" i="46"/>
  <c r="LM15" i="46"/>
  <c r="LL15" i="46"/>
  <c r="LI15" i="46"/>
  <c r="LA15" i="46"/>
  <c r="KV15" i="46"/>
  <c r="KF15" i="46"/>
  <c r="KE15" i="46"/>
  <c r="KB15" i="46"/>
  <c r="JT15" i="46"/>
  <c r="JO15" i="46"/>
  <c r="IX15" i="46"/>
  <c r="IH15" i="46"/>
  <c r="HE15" i="46"/>
  <c r="HA15" i="46"/>
  <c r="GK15" i="46"/>
  <c r="GJ15" i="46"/>
  <c r="FC15" i="46"/>
  <c r="DJ15" i="46"/>
  <c r="DF15" i="46"/>
  <c r="CP15" i="46"/>
  <c r="CO15" i="46"/>
  <c r="CL15" i="46"/>
  <c r="CH15" i="46"/>
  <c r="CG15" i="46"/>
  <c r="CF15" i="46"/>
  <c r="CE15" i="46"/>
  <c r="CD15" i="46"/>
  <c r="CC15" i="46"/>
  <c r="CB15" i="46"/>
  <c r="CA15" i="46"/>
  <c r="BZ15" i="46"/>
  <c r="BY15" i="46"/>
  <c r="BX15" i="46"/>
  <c r="BW15" i="46"/>
  <c r="BV15" i="46"/>
  <c r="BU15" i="46"/>
  <c r="BT15" i="46"/>
  <c r="BS15" i="46"/>
  <c r="BR15" i="46"/>
  <c r="BQ15" i="46"/>
  <c r="BP15" i="46"/>
  <c r="BO15" i="46"/>
  <c r="BN15" i="46"/>
  <c r="BM15" i="46"/>
  <c r="BL15" i="46"/>
  <c r="BK15" i="46"/>
  <c r="BJ15" i="46"/>
  <c r="BI15" i="46"/>
  <c r="BH15" i="46"/>
  <c r="BG15" i="46"/>
  <c r="BF15" i="46"/>
  <c r="BE15" i="46"/>
  <c r="BD15" i="46"/>
  <c r="I15" i="46"/>
  <c r="H15" i="46"/>
  <c r="D15" i="46"/>
  <c r="AE15" i="21" s="1"/>
  <c r="PU14" i="46"/>
  <c r="PE14" i="46"/>
  <c r="OV14" i="46"/>
  <c r="NG14" i="46"/>
  <c r="NB14" i="46"/>
  <c r="MX14" i="46"/>
  <c r="MS14" i="46"/>
  <c r="MH14" i="46"/>
  <c r="MB14" i="46"/>
  <c r="LU14" i="46"/>
  <c r="LT14" i="46"/>
  <c r="LS14" i="46"/>
  <c r="LE14" i="46"/>
  <c r="LC14" i="46"/>
  <c r="KU14" i="46"/>
  <c r="KT14" i="46"/>
  <c r="KS14" i="46"/>
  <c r="KE14" i="46"/>
  <c r="KC14" i="46"/>
  <c r="JV14" i="46"/>
  <c r="JU14" i="46"/>
  <c r="JT14" i="46"/>
  <c r="JC14" i="46"/>
  <c r="IU14" i="46"/>
  <c r="IQ14" i="46"/>
  <c r="HQ14" i="46"/>
  <c r="HE14" i="46"/>
  <c r="GZ14" i="46"/>
  <c r="GR14" i="46"/>
  <c r="GQ14" i="46"/>
  <c r="GC14" i="46"/>
  <c r="FQ14" i="46"/>
  <c r="FA14" i="46"/>
  <c r="DN14" i="46"/>
  <c r="DC14" i="46"/>
  <c r="CX14" i="46"/>
  <c r="CT14" i="46"/>
  <c r="CP14" i="46"/>
  <c r="CO14" i="46"/>
  <c r="CH14" i="46"/>
  <c r="CG14" i="46"/>
  <c r="CF14" i="46"/>
  <c r="CE14" i="46"/>
  <c r="CD14" i="46"/>
  <c r="CC14" i="46"/>
  <c r="CB14" i="46"/>
  <c r="CA14" i="46"/>
  <c r="BZ14" i="46"/>
  <c r="BY14" i="46"/>
  <c r="BX14" i="46"/>
  <c r="BW14" i="46"/>
  <c r="BV14" i="46"/>
  <c r="BU14" i="46"/>
  <c r="BT14" i="46"/>
  <c r="BS14" i="46"/>
  <c r="BR14" i="46"/>
  <c r="BQ14" i="46"/>
  <c r="BP14" i="46"/>
  <c r="BO14" i="46"/>
  <c r="BN14" i="46"/>
  <c r="BM14" i="46"/>
  <c r="BL14" i="46"/>
  <c r="BK14" i="46"/>
  <c r="BJ14" i="46"/>
  <c r="BI14" i="46"/>
  <c r="BH14" i="46"/>
  <c r="BG14" i="46"/>
  <c r="BF14" i="46"/>
  <c r="BE14" i="46"/>
  <c r="BD14" i="46"/>
  <c r="I14" i="46"/>
  <c r="H14" i="46"/>
  <c r="D14" i="46"/>
  <c r="AE14" i="21" s="1"/>
  <c r="PL13" i="46"/>
  <c r="OY13" i="46"/>
  <c r="NJ13" i="46"/>
  <c r="NI13" i="46"/>
  <c r="NH13" i="46"/>
  <c r="NF13" i="46"/>
  <c r="MY13" i="46"/>
  <c r="MK13" i="46"/>
  <c r="MJ13" i="46"/>
  <c r="MI13" i="46"/>
  <c r="MC13" i="46"/>
  <c r="LY13" i="46"/>
  <c r="LK13" i="46"/>
  <c r="LJ13" i="46"/>
  <c r="LI13" i="46"/>
  <c r="LD13" i="46"/>
  <c r="KV13" i="46"/>
  <c r="KK13" i="46"/>
  <c r="KJ13" i="46"/>
  <c r="KF13" i="46"/>
  <c r="KD13" i="46"/>
  <c r="JW13" i="46"/>
  <c r="JG13" i="46"/>
  <c r="JD13" i="46"/>
  <c r="IW13" i="46"/>
  <c r="HW13" i="46"/>
  <c r="HA13" i="46"/>
  <c r="GW13" i="46"/>
  <c r="GI13" i="46"/>
  <c r="GH13" i="46"/>
  <c r="GB13" i="46"/>
  <c r="FT13" i="46"/>
  <c r="FH13" i="46"/>
  <c r="DF13" i="46"/>
  <c r="DE13" i="46"/>
  <c r="DD13" i="46"/>
  <c r="DB13" i="46"/>
  <c r="CU13" i="46"/>
  <c r="CH13" i="46"/>
  <c r="CG13" i="46"/>
  <c r="CF13" i="46"/>
  <c r="CE13" i="46"/>
  <c r="CD13" i="46"/>
  <c r="CC13" i="46"/>
  <c r="CB13" i="46"/>
  <c r="CA13" i="46"/>
  <c r="BZ13" i="46"/>
  <c r="BY13" i="46"/>
  <c r="BX13" i="46"/>
  <c r="BW13" i="46"/>
  <c r="BV13" i="46"/>
  <c r="BU13" i="46"/>
  <c r="BT13" i="46"/>
  <c r="BS13" i="46"/>
  <c r="BR13" i="46"/>
  <c r="BQ13" i="46"/>
  <c r="BP13" i="46"/>
  <c r="BO13" i="46"/>
  <c r="BN13" i="46"/>
  <c r="BM13" i="46"/>
  <c r="BL13" i="46"/>
  <c r="BK13" i="46"/>
  <c r="BJ13" i="46"/>
  <c r="BI13" i="46"/>
  <c r="BH13" i="46"/>
  <c r="BG13" i="46"/>
  <c r="BF13" i="46"/>
  <c r="BE13" i="46"/>
  <c r="BD13" i="46"/>
  <c r="I13" i="46"/>
  <c r="H13" i="46"/>
  <c r="D13" i="46"/>
  <c r="AE13" i="21" s="1"/>
  <c r="PN12" i="46"/>
  <c r="PG12" i="46"/>
  <c r="NJ12" i="46"/>
  <c r="NI12" i="46"/>
  <c r="NG12" i="46"/>
  <c r="MS12" i="46"/>
  <c r="ML12" i="46"/>
  <c r="MK12" i="46"/>
  <c r="MJ12" i="46"/>
  <c r="LS12" i="46"/>
  <c r="LL12" i="46"/>
  <c r="LK12" i="46"/>
  <c r="LJ12" i="46"/>
  <c r="LE12" i="46"/>
  <c r="KS12" i="46"/>
  <c r="KL12" i="46"/>
  <c r="KK12" i="46"/>
  <c r="KJ12" i="46"/>
  <c r="KE12" i="46"/>
  <c r="JT12" i="46"/>
  <c r="JL12" i="46"/>
  <c r="JG12" i="46"/>
  <c r="JE12" i="46"/>
  <c r="IE12" i="46"/>
  <c r="HE12" i="46"/>
  <c r="GQ12" i="46"/>
  <c r="GJ12" i="46"/>
  <c r="GH12" i="46"/>
  <c r="GC12" i="46"/>
  <c r="FD12" i="46"/>
  <c r="DN12" i="46"/>
  <c r="DL12" i="46"/>
  <c r="DB12" i="46"/>
  <c r="CV12" i="46"/>
  <c r="CU12" i="46"/>
  <c r="CT12" i="46"/>
  <c r="CP12" i="46"/>
  <c r="CH12" i="46"/>
  <c r="CG12" i="46"/>
  <c r="CF12" i="46"/>
  <c r="CE12" i="46"/>
  <c r="CD12" i="46"/>
  <c r="CC12" i="46"/>
  <c r="CB12" i="46"/>
  <c r="CA12" i="46"/>
  <c r="BZ12" i="46"/>
  <c r="BY12" i="46"/>
  <c r="BX12" i="46"/>
  <c r="BW12" i="46"/>
  <c r="BV12" i="46"/>
  <c r="BU12" i="46"/>
  <c r="BT12" i="46"/>
  <c r="BS12" i="46"/>
  <c r="BR12" i="46"/>
  <c r="BQ12" i="46"/>
  <c r="BP12" i="46"/>
  <c r="BO12" i="46"/>
  <c r="BN12" i="46"/>
  <c r="BM12" i="46"/>
  <c r="BL12" i="46"/>
  <c r="BK12" i="46"/>
  <c r="BJ12" i="46"/>
  <c r="BI12" i="46"/>
  <c r="BH12" i="46"/>
  <c r="BG12" i="46"/>
  <c r="BF12" i="46"/>
  <c r="BE12" i="46"/>
  <c r="BD12" i="46"/>
  <c r="I12" i="46"/>
  <c r="H12" i="46"/>
  <c r="D12" i="46"/>
  <c r="AE12" i="21" s="1"/>
  <c r="PQ11" i="46"/>
  <c r="PH11" i="46"/>
  <c r="OW11" i="46"/>
  <c r="NF11" i="46"/>
  <c r="NC11" i="46"/>
  <c r="NA11" i="46"/>
  <c r="MU11" i="46"/>
  <c r="MT11" i="46"/>
  <c r="MJ11" i="46"/>
  <c r="MI11" i="46"/>
  <c r="MD11" i="46"/>
  <c r="LZ11" i="46"/>
  <c r="LY11" i="46"/>
  <c r="LM11" i="46"/>
  <c r="LL11" i="46"/>
  <c r="LJ11" i="46"/>
  <c r="LD11" i="46"/>
  <c r="LC11" i="46"/>
  <c r="KR11" i="46"/>
  <c r="KO11" i="46"/>
  <c r="KM11" i="46"/>
  <c r="KH11" i="46"/>
  <c r="KG11" i="46"/>
  <c r="JX11" i="46"/>
  <c r="JW11" i="46"/>
  <c r="JU11" i="46"/>
  <c r="JO11" i="46"/>
  <c r="JN11" i="46"/>
  <c r="JD11" i="46"/>
  <c r="IW11" i="46"/>
  <c r="IV11" i="46"/>
  <c r="IB11" i="46"/>
  <c r="HJ11" i="46"/>
  <c r="GZ11" i="46"/>
  <c r="GY11" i="46"/>
  <c r="GR11" i="46"/>
  <c r="GQ11" i="46"/>
  <c r="GH11" i="46"/>
  <c r="GG11" i="46"/>
  <c r="FX11" i="46"/>
  <c r="FM11" i="46"/>
  <c r="FE11" i="46"/>
  <c r="DJ11" i="46"/>
  <c r="DH11" i="46"/>
  <c r="DF11" i="46"/>
  <c r="DB11" i="46"/>
  <c r="CZ11" i="46"/>
  <c r="CQ11" i="46"/>
  <c r="CP11" i="46"/>
  <c r="CN11" i="46"/>
  <c r="CH11" i="46"/>
  <c r="CG11" i="46"/>
  <c r="CF11" i="46"/>
  <c r="CE11" i="46"/>
  <c r="CD11" i="46"/>
  <c r="CC11" i="46"/>
  <c r="CB11" i="46"/>
  <c r="CA11" i="46"/>
  <c r="BZ11" i="46"/>
  <c r="BY11" i="46"/>
  <c r="BX11" i="46"/>
  <c r="BW11" i="46"/>
  <c r="BV11" i="46"/>
  <c r="BU11" i="46"/>
  <c r="BT11" i="46"/>
  <c r="BS11" i="46"/>
  <c r="BR11" i="46"/>
  <c r="BQ11" i="46"/>
  <c r="BP11" i="46"/>
  <c r="BO11" i="46"/>
  <c r="BN11" i="46"/>
  <c r="BM11" i="46"/>
  <c r="BL11" i="46"/>
  <c r="BK11" i="46"/>
  <c r="BJ11" i="46"/>
  <c r="BI11" i="46"/>
  <c r="BH11" i="46"/>
  <c r="BG11" i="46"/>
  <c r="BF11" i="46"/>
  <c r="BE11" i="46"/>
  <c r="BD11" i="46"/>
  <c r="I11" i="46"/>
  <c r="H11" i="46"/>
  <c r="D11" i="46"/>
  <c r="AE11" i="21" s="1"/>
  <c r="PN10" i="46"/>
  <c r="PI10" i="46"/>
  <c r="OV10" i="46"/>
  <c r="NI10" i="46"/>
  <c r="NH10" i="46"/>
  <c r="NG10" i="46"/>
  <c r="ND10" i="46"/>
  <c r="MU10" i="46"/>
  <c r="MQ10" i="46"/>
  <c r="MP10" i="46"/>
  <c r="MN10" i="46"/>
  <c r="ML10" i="46"/>
  <c r="MB10" i="46"/>
  <c r="LW10" i="46"/>
  <c r="LV10" i="46"/>
  <c r="LU10" i="46"/>
  <c r="LS10" i="46"/>
  <c r="LJ10" i="46"/>
  <c r="LE10" i="46"/>
  <c r="LD10" i="46"/>
  <c r="LC10" i="46"/>
  <c r="LA10" i="46"/>
  <c r="KP10" i="46"/>
  <c r="KL10" i="46"/>
  <c r="KK10" i="46"/>
  <c r="KJ10" i="46"/>
  <c r="KG10" i="46"/>
  <c r="JX10" i="46"/>
  <c r="JT10" i="46"/>
  <c r="JP10" i="46"/>
  <c r="JN10" i="46"/>
  <c r="JE10" i="46"/>
  <c r="IZ10" i="46"/>
  <c r="IY10" i="46"/>
  <c r="IP10" i="46"/>
  <c r="IH10" i="46"/>
  <c r="HV10" i="46"/>
  <c r="HH10" i="46"/>
  <c r="GZ10" i="46"/>
  <c r="GY10" i="46"/>
  <c r="GW10" i="46"/>
  <c r="GU10" i="46"/>
  <c r="GO10" i="46"/>
  <c r="GM10" i="46"/>
  <c r="GI10" i="46"/>
  <c r="GH10" i="46"/>
  <c r="EZ10" i="46"/>
  <c r="DN10" i="46"/>
  <c r="DM10" i="46"/>
  <c r="DL10" i="46"/>
  <c r="DK10" i="46"/>
  <c r="DJ10" i="46"/>
  <c r="DD10" i="46"/>
  <c r="DC10" i="46"/>
  <c r="DB10" i="46"/>
  <c r="CZ10" i="46"/>
  <c r="CX10" i="46"/>
  <c r="CT10" i="46"/>
  <c r="CR10" i="46"/>
  <c r="CP10" i="46"/>
  <c r="CO10" i="46"/>
  <c r="CN10" i="46"/>
  <c r="CH10" i="46"/>
  <c r="CG10" i="46"/>
  <c r="CF10" i="46"/>
  <c r="CE10" i="46"/>
  <c r="CD10" i="46"/>
  <c r="CC10" i="46"/>
  <c r="CB10" i="46"/>
  <c r="CA10" i="46"/>
  <c r="BZ10" i="46"/>
  <c r="BY10" i="46"/>
  <c r="BX10" i="46"/>
  <c r="BW10" i="46"/>
  <c r="BV10" i="46"/>
  <c r="BU10" i="46"/>
  <c r="BT10" i="46"/>
  <c r="BS10" i="46"/>
  <c r="BR10" i="46"/>
  <c r="BQ10" i="46"/>
  <c r="BP10" i="46"/>
  <c r="BO10" i="46"/>
  <c r="BN10" i="46"/>
  <c r="BM10" i="46"/>
  <c r="BL10" i="46"/>
  <c r="BK10" i="46"/>
  <c r="BJ10" i="46"/>
  <c r="BI10" i="46"/>
  <c r="BH10" i="46"/>
  <c r="BG10" i="46"/>
  <c r="BF10" i="46"/>
  <c r="BE10" i="46"/>
  <c r="BD10" i="46"/>
  <c r="I10" i="46"/>
  <c r="H10" i="46"/>
  <c r="D10" i="46"/>
  <c r="AE10" i="21" s="1"/>
  <c r="PT9" i="46"/>
  <c r="PO9" i="46"/>
  <c r="PH9" i="46"/>
  <c r="PE9" i="46"/>
  <c r="OX9" i="46"/>
  <c r="OT9" i="46"/>
  <c r="NG9" i="46"/>
  <c r="NF9" i="46"/>
  <c r="ND9" i="46"/>
  <c r="NB9" i="46"/>
  <c r="NA9" i="46"/>
  <c r="MV9" i="46"/>
  <c r="MT9" i="46"/>
  <c r="MS9" i="46"/>
  <c r="MR9" i="46"/>
  <c r="MQ9" i="46"/>
  <c r="MK9" i="46"/>
  <c r="MJ9" i="46"/>
  <c r="MI9" i="46"/>
  <c r="MH9" i="46"/>
  <c r="MF9" i="46"/>
  <c r="LZ9" i="46"/>
  <c r="LY9" i="46"/>
  <c r="LW9" i="46"/>
  <c r="LU9" i="46"/>
  <c r="LT9" i="46"/>
  <c r="LO9" i="46"/>
  <c r="LM9" i="46"/>
  <c r="LL9" i="46"/>
  <c r="LK9" i="46"/>
  <c r="LJ9" i="46"/>
  <c r="LD9" i="46"/>
  <c r="LC9" i="46"/>
  <c r="LB9" i="46"/>
  <c r="LA9" i="46"/>
  <c r="KX9" i="46"/>
  <c r="KS9" i="46"/>
  <c r="KR9" i="46"/>
  <c r="KP9" i="46"/>
  <c r="KN9" i="46"/>
  <c r="KM9" i="46"/>
  <c r="KH9" i="46"/>
  <c r="KF9" i="46"/>
  <c r="KE9" i="46"/>
  <c r="KD9" i="46"/>
  <c r="KC9" i="46"/>
  <c r="JW9" i="46"/>
  <c r="JV9" i="46"/>
  <c r="JU9" i="46"/>
  <c r="JT9" i="46"/>
  <c r="JQ9" i="46"/>
  <c r="JK9" i="46"/>
  <c r="JG9" i="46"/>
  <c r="JF9" i="46"/>
  <c r="IY9" i="46"/>
  <c r="IW9" i="46"/>
  <c r="IV9" i="46"/>
  <c r="IO9" i="46"/>
  <c r="IJ9" i="46"/>
  <c r="HY9" i="46"/>
  <c r="HO9" i="46"/>
  <c r="HE9" i="46"/>
  <c r="HC9" i="46"/>
  <c r="GX9" i="46"/>
  <c r="GW9" i="46"/>
  <c r="GS9" i="46"/>
  <c r="GR9" i="46"/>
  <c r="GM9" i="46"/>
  <c r="GK9" i="46"/>
  <c r="GI9" i="46"/>
  <c r="GH9" i="46"/>
  <c r="GB9" i="46"/>
  <c r="FZ9" i="46"/>
  <c r="FV9" i="46"/>
  <c r="DM9" i="46"/>
  <c r="DL9" i="46"/>
  <c r="DK9" i="46"/>
  <c r="DJ9" i="46"/>
  <c r="DH9" i="46"/>
  <c r="DC9" i="46"/>
  <c r="DB9" i="46"/>
  <c r="CZ9" i="46"/>
  <c r="CX9" i="46"/>
  <c r="CW9" i="46"/>
  <c r="CR9" i="46"/>
  <c r="CP9" i="46"/>
  <c r="CO9" i="46"/>
  <c r="CN9" i="46"/>
  <c r="CM9" i="46"/>
  <c r="CH9" i="46"/>
  <c r="CG9" i="46"/>
  <c r="CF9" i="46"/>
  <c r="CE9" i="46"/>
  <c r="CD9" i="46"/>
  <c r="CC9" i="46"/>
  <c r="CB9" i="46"/>
  <c r="CA9" i="46"/>
  <c r="BZ9" i="46"/>
  <c r="BY9" i="46"/>
  <c r="BX9" i="46"/>
  <c r="BW9" i="46"/>
  <c r="BV9" i="46"/>
  <c r="BU9" i="46"/>
  <c r="BT9" i="46"/>
  <c r="BS9" i="46"/>
  <c r="BR9" i="46"/>
  <c r="BQ9" i="46"/>
  <c r="BP9" i="46"/>
  <c r="BO9" i="46"/>
  <c r="BN9" i="46"/>
  <c r="BM9" i="46"/>
  <c r="BL9" i="46"/>
  <c r="BK9" i="46"/>
  <c r="BJ9" i="46"/>
  <c r="BI9" i="46"/>
  <c r="BH9" i="46"/>
  <c r="BG9" i="46"/>
  <c r="BF9" i="46"/>
  <c r="BE9" i="46"/>
  <c r="BD9" i="46"/>
  <c r="I9" i="46"/>
  <c r="H9" i="46"/>
  <c r="D9" i="46"/>
  <c r="AE9" i="21" s="1"/>
  <c r="PU8" i="46"/>
  <c r="PQ8" i="46"/>
  <c r="PL8" i="46"/>
  <c r="PH8" i="46"/>
  <c r="PB8" i="46"/>
  <c r="OY8" i="46"/>
  <c r="OS8" i="46"/>
  <c r="NH8" i="46"/>
  <c r="NG8" i="46"/>
  <c r="NF8" i="46"/>
  <c r="ND8" i="46"/>
  <c r="NC8" i="46"/>
  <c r="MY8" i="46"/>
  <c r="MX8" i="46"/>
  <c r="MV8" i="46"/>
  <c r="MU8" i="46"/>
  <c r="MT8" i="46"/>
  <c r="MP8" i="46"/>
  <c r="ML8" i="46"/>
  <c r="MK8" i="46"/>
  <c r="MF8" i="46"/>
  <c r="MD8" i="46"/>
  <c r="MC8" i="46"/>
  <c r="MB8" i="46"/>
  <c r="MA8" i="46"/>
  <c r="LV8" i="46"/>
  <c r="LU8" i="46"/>
  <c r="LT8" i="46"/>
  <c r="LS8" i="46"/>
  <c r="LR8" i="46"/>
  <c r="LM8" i="46"/>
  <c r="LL8" i="46"/>
  <c r="LK8" i="46"/>
  <c r="LJ8" i="46"/>
  <c r="LI8" i="46"/>
  <c r="LD8" i="46"/>
  <c r="LC8" i="46"/>
  <c r="LB8" i="46"/>
  <c r="LA8" i="46"/>
  <c r="KX8" i="46"/>
  <c r="KT8" i="46"/>
  <c r="KS8" i="46"/>
  <c r="KR8" i="46"/>
  <c r="KP8" i="46"/>
  <c r="KO8" i="46"/>
  <c r="KK8" i="46"/>
  <c r="KJ8" i="46"/>
  <c r="KH8" i="46"/>
  <c r="KG8" i="46"/>
  <c r="KF8" i="46"/>
  <c r="KB8" i="46"/>
  <c r="JZ8" i="46"/>
  <c r="JY8" i="46"/>
  <c r="JX8" i="46"/>
  <c r="JW8" i="46"/>
  <c r="JP8" i="46"/>
  <c r="JN8" i="46"/>
  <c r="JM8" i="46"/>
  <c r="JG8" i="46"/>
  <c r="JE8" i="46"/>
  <c r="JD8" i="46"/>
  <c r="IY8" i="46"/>
  <c r="IW8" i="46"/>
  <c r="IV8" i="46"/>
  <c r="IQ8" i="46"/>
  <c r="IO8" i="46"/>
  <c r="IN8" i="46"/>
  <c r="IE8" i="46"/>
  <c r="HW8" i="46"/>
  <c r="HO8" i="46"/>
  <c r="HF8" i="46"/>
  <c r="HB8" i="46"/>
  <c r="HA8" i="46"/>
  <c r="GY8" i="46"/>
  <c r="GX8" i="46"/>
  <c r="GT8" i="46"/>
  <c r="GS8" i="46"/>
  <c r="GQ8" i="46"/>
  <c r="GP8" i="46"/>
  <c r="GL8" i="46"/>
  <c r="GK8" i="46"/>
  <c r="GI8" i="46"/>
  <c r="GH8" i="46"/>
  <c r="GD8" i="46"/>
  <c r="GC8" i="46"/>
  <c r="FQ8" i="46"/>
  <c r="FL8" i="46"/>
  <c r="FI8" i="46"/>
  <c r="FD8" i="46"/>
  <c r="DN8" i="46"/>
  <c r="DM8" i="46"/>
  <c r="DL8" i="46"/>
  <c r="DK8" i="46"/>
  <c r="DG8" i="46"/>
  <c r="DF8" i="46"/>
  <c r="DE8" i="46"/>
  <c r="DD8" i="46"/>
  <c r="DC8" i="46"/>
  <c r="CY8" i="46"/>
  <c r="CX8" i="46"/>
  <c r="CW8" i="46"/>
  <c r="CV8" i="46"/>
  <c r="CU8" i="46"/>
  <c r="CQ8" i="46"/>
  <c r="CP8" i="46"/>
  <c r="CO8" i="46"/>
  <c r="CN8" i="46"/>
  <c r="CM8" i="46"/>
  <c r="CH8" i="46"/>
  <c r="CG8" i="46"/>
  <c r="CF8" i="46"/>
  <c r="CE8" i="46"/>
  <c r="CD8" i="46"/>
  <c r="CC8" i="46"/>
  <c r="CB8" i="46"/>
  <c r="CA8" i="46"/>
  <c r="BZ8" i="46"/>
  <c r="BY8" i="46"/>
  <c r="BX8" i="46"/>
  <c r="BW8" i="46"/>
  <c r="BV8" i="46"/>
  <c r="BU8" i="46"/>
  <c r="BT8" i="46"/>
  <c r="BS8" i="46"/>
  <c r="BR8" i="46"/>
  <c r="BQ8" i="46"/>
  <c r="BP8" i="46"/>
  <c r="BO8" i="46"/>
  <c r="BN8" i="46"/>
  <c r="BM8" i="46"/>
  <c r="BL8" i="46"/>
  <c r="BK8" i="46"/>
  <c r="BJ8" i="46"/>
  <c r="BI8" i="46"/>
  <c r="BH8" i="46"/>
  <c r="BG8" i="46"/>
  <c r="BF8" i="46"/>
  <c r="BE8" i="46"/>
  <c r="BD8" i="46"/>
  <c r="I8" i="46"/>
  <c r="H8" i="46"/>
  <c r="D8" i="46"/>
  <c r="AE8" i="21" s="1"/>
  <c r="PU7" i="46"/>
  <c r="PP7" i="46"/>
  <c r="PM7" i="46"/>
  <c r="PH7" i="46"/>
  <c r="PE7" i="46"/>
  <c r="OZ7" i="46"/>
  <c r="OW7" i="46"/>
  <c r="OR7" i="46"/>
  <c r="NJ7" i="46"/>
  <c r="NI7" i="46"/>
  <c r="NH7" i="46"/>
  <c r="NG7" i="46"/>
  <c r="ND7" i="46"/>
  <c r="NC7" i="46"/>
  <c r="NB7" i="46"/>
  <c r="NA7" i="46"/>
  <c r="MZ7" i="46"/>
  <c r="MY7" i="46"/>
  <c r="MV7" i="46"/>
  <c r="MU7" i="46"/>
  <c r="MT7" i="46"/>
  <c r="MS7" i="46"/>
  <c r="MR7" i="46"/>
  <c r="MQ7" i="46"/>
  <c r="MN7" i="46"/>
  <c r="ML7" i="46"/>
  <c r="MK7" i="46"/>
  <c r="MJ7" i="46"/>
  <c r="MI7" i="46"/>
  <c r="MF7" i="46"/>
  <c r="MD7" i="46"/>
  <c r="MC7" i="46"/>
  <c r="MB7" i="46"/>
  <c r="MA7" i="46"/>
  <c r="LZ7" i="46"/>
  <c r="LV7" i="46"/>
  <c r="LU7" i="46"/>
  <c r="LT7" i="46"/>
  <c r="LS7" i="46"/>
  <c r="LR7" i="46"/>
  <c r="LN7" i="46"/>
  <c r="LM7" i="46"/>
  <c r="LL7" i="46"/>
  <c r="LK7" i="46"/>
  <c r="LJ7" i="46"/>
  <c r="LF7" i="46"/>
  <c r="LE7" i="46"/>
  <c r="LD7" i="46"/>
  <c r="LC7" i="46"/>
  <c r="LB7" i="46"/>
  <c r="KW7" i="46"/>
  <c r="KV7" i="46"/>
  <c r="KU7" i="46"/>
  <c r="KT7" i="46"/>
  <c r="KS7" i="46"/>
  <c r="KO7" i="46"/>
  <c r="KN7" i="46"/>
  <c r="KM7" i="46"/>
  <c r="KL7" i="46"/>
  <c r="KK7" i="46"/>
  <c r="KG7" i="46"/>
  <c r="KF7" i="46"/>
  <c r="KE7" i="46"/>
  <c r="KD7" i="46"/>
  <c r="KC7" i="46"/>
  <c r="JY7" i="46"/>
  <c r="JX7" i="46"/>
  <c r="JW7" i="46"/>
  <c r="JV7" i="46"/>
  <c r="JU7" i="46"/>
  <c r="JO7" i="46"/>
  <c r="JM7" i="46"/>
  <c r="JL7" i="46"/>
  <c r="JG7" i="46"/>
  <c r="JE7" i="46"/>
  <c r="JD7" i="46"/>
  <c r="IY7" i="46"/>
  <c r="IW7" i="46"/>
  <c r="IV7" i="46"/>
  <c r="IQ7" i="46"/>
  <c r="IO7" i="46"/>
  <c r="IN7" i="46"/>
  <c r="IE7" i="46"/>
  <c r="HW7" i="46"/>
  <c r="HO7" i="46"/>
  <c r="HF7" i="46"/>
  <c r="HB7" i="46"/>
  <c r="HA7" i="46"/>
  <c r="GY7" i="46"/>
  <c r="GX7" i="46"/>
  <c r="GT7" i="46"/>
  <c r="GS7" i="46"/>
  <c r="GQ7" i="46"/>
  <c r="GP7" i="46"/>
  <c r="GL7" i="46"/>
  <c r="GK7" i="46"/>
  <c r="GI7" i="46"/>
  <c r="GH7" i="46"/>
  <c r="GD7" i="46"/>
  <c r="GC7" i="46"/>
  <c r="FT7" i="46"/>
  <c r="FQ7" i="46"/>
  <c r="FL7" i="46"/>
  <c r="FI7" i="46"/>
  <c r="DN7" i="46"/>
  <c r="DM7" i="46"/>
  <c r="DL7" i="46"/>
  <c r="DK7" i="46"/>
  <c r="DI7" i="46"/>
  <c r="DH7" i="46"/>
  <c r="DG7" i="46"/>
  <c r="DF7" i="46"/>
  <c r="DE7" i="46"/>
  <c r="DD7" i="46"/>
  <c r="DC7" i="46"/>
  <c r="DA7" i="46"/>
  <c r="CZ7" i="46"/>
  <c r="CY7" i="46"/>
  <c r="CX7" i="46"/>
  <c r="CW7" i="46"/>
  <c r="CV7" i="46"/>
  <c r="CU7" i="46"/>
  <c r="CS7" i="46"/>
  <c r="CR7" i="46"/>
  <c r="CQ7" i="46"/>
  <c r="CP7" i="46"/>
  <c r="CO7" i="46"/>
  <c r="CN7" i="46"/>
  <c r="CM7" i="46"/>
  <c r="CK7" i="46"/>
  <c r="CJ7" i="46"/>
  <c r="CH7" i="46"/>
  <c r="CG7" i="46"/>
  <c r="CF7" i="46"/>
  <c r="CE7" i="46"/>
  <c r="CD7" i="46"/>
  <c r="CC7" i="46"/>
  <c r="CB7" i="46"/>
  <c r="CA7" i="46"/>
  <c r="BZ7" i="46"/>
  <c r="BY7" i="46"/>
  <c r="BX7" i="46"/>
  <c r="BW7" i="46"/>
  <c r="BV7" i="46"/>
  <c r="BU7" i="46"/>
  <c r="BT7" i="46"/>
  <c r="BS7" i="46"/>
  <c r="BR7" i="46"/>
  <c r="BQ7" i="46"/>
  <c r="BP7" i="46"/>
  <c r="BO7" i="46"/>
  <c r="BN7" i="46"/>
  <c r="BM7" i="46"/>
  <c r="BL7" i="46"/>
  <c r="BK7" i="46"/>
  <c r="BJ7" i="46"/>
  <c r="BI7" i="46"/>
  <c r="BH7" i="46"/>
  <c r="BG7" i="46"/>
  <c r="BF7" i="46"/>
  <c r="BE7" i="46"/>
  <c r="BD7" i="46"/>
  <c r="I7" i="46"/>
  <c r="H7" i="46"/>
  <c r="D7" i="46"/>
  <c r="AE7" i="21" s="1"/>
  <c r="B7" i="46"/>
  <c r="BC6" i="46"/>
  <c r="PQ1" i="46" s="1"/>
  <c r="BB6" i="46"/>
  <c r="NQ1" i="46" s="1"/>
  <c r="BA6" i="46"/>
  <c r="AZ6" i="46"/>
  <c r="AY6" i="46"/>
  <c r="KM1" i="46" s="1"/>
  <c r="AX6" i="46"/>
  <c r="AW6" i="46"/>
  <c r="AV6" i="46"/>
  <c r="GM1" i="46" s="1"/>
  <c r="AU6" i="46"/>
  <c r="FY10" i="46" s="1"/>
  <c r="AT6" i="46"/>
  <c r="EL1" i="46" s="1"/>
  <c r="AS6" i="46"/>
  <c r="DN1" i="46" s="1"/>
  <c r="BC3" i="46"/>
  <c r="BB3" i="46"/>
  <c r="BA3" i="46"/>
  <c r="AZ3" i="46"/>
  <c r="AY3" i="46"/>
  <c r="AX3" i="46"/>
  <c r="AW3" i="46"/>
  <c r="AV3" i="46"/>
  <c r="AU3" i="46"/>
  <c r="AT3" i="46"/>
  <c r="AS3" i="46"/>
  <c r="AR3" i="46"/>
  <c r="M2" i="46"/>
  <c r="CH1" i="46"/>
  <c r="CG1" i="46"/>
  <c r="CF1" i="46"/>
  <c r="CE1" i="46"/>
  <c r="CD1" i="46"/>
  <c r="CC1" i="46"/>
  <c r="CB1" i="46"/>
  <c r="CA1" i="46"/>
  <c r="BZ1" i="46"/>
  <c r="BY1" i="46"/>
  <c r="BX1" i="46"/>
  <c r="BW1" i="46"/>
  <c r="BV1" i="46"/>
  <c r="BU1" i="46"/>
  <c r="BT1" i="46"/>
  <c r="BS1" i="46"/>
  <c r="BR1" i="46"/>
  <c r="BQ1" i="46"/>
  <c r="BP1" i="46"/>
  <c r="BO1" i="46"/>
  <c r="BN1" i="46"/>
  <c r="BM1" i="46"/>
  <c r="BL1" i="46"/>
  <c r="BK1" i="46"/>
  <c r="BJ1" i="46"/>
  <c r="BI1" i="46"/>
  <c r="BH1" i="46"/>
  <c r="BG1" i="46"/>
  <c r="BF1" i="46"/>
  <c r="BE1" i="46"/>
  <c r="BD1" i="46"/>
  <c r="M1" i="46"/>
  <c r="C3" i="46"/>
  <c r="H19" i="45"/>
  <c r="H18" i="45"/>
  <c r="H17" i="45"/>
  <c r="PV16" i="45"/>
  <c r="PU16" i="45"/>
  <c r="PH16" i="45"/>
  <c r="PE16" i="45"/>
  <c r="OZ16" i="45"/>
  <c r="OP16" i="45"/>
  <c r="OA16" i="45"/>
  <c r="NT16" i="45"/>
  <c r="NJ16" i="45"/>
  <c r="MT16" i="45"/>
  <c r="MM16" i="45"/>
  <c r="MD16" i="45"/>
  <c r="LF16" i="45"/>
  <c r="KX16" i="45"/>
  <c r="JR16" i="45"/>
  <c r="JI16" i="45"/>
  <c r="JG16" i="45"/>
  <c r="JA16" i="45"/>
  <c r="IQ16" i="45"/>
  <c r="IL16" i="45"/>
  <c r="IE16" i="45"/>
  <c r="IA16" i="45"/>
  <c r="HW16" i="45"/>
  <c r="HK16" i="45"/>
  <c r="HF16" i="45"/>
  <c r="GT16" i="45"/>
  <c r="GP16" i="45"/>
  <c r="FZ16" i="45"/>
  <c r="EX16" i="45"/>
  <c r="ET16" i="45"/>
  <c r="EN16" i="45"/>
  <c r="EJ16" i="45"/>
  <c r="EF16" i="45"/>
  <c r="DT16" i="45"/>
  <c r="DN16" i="45"/>
  <c r="DC16" i="45"/>
  <c r="CY16" i="45"/>
  <c r="CH16" i="45"/>
  <c r="CG16" i="45"/>
  <c r="CF16" i="45"/>
  <c r="CE16" i="45"/>
  <c r="CD16" i="45"/>
  <c r="CC16" i="45"/>
  <c r="CB16" i="45"/>
  <c r="CA16" i="45"/>
  <c r="BZ16" i="45"/>
  <c r="BY16" i="45"/>
  <c r="BX16" i="45"/>
  <c r="BW16" i="45"/>
  <c r="BV16" i="45"/>
  <c r="BU16" i="45"/>
  <c r="BT16" i="45"/>
  <c r="BS16" i="45"/>
  <c r="BR16" i="45"/>
  <c r="BQ16" i="45"/>
  <c r="BP16" i="45"/>
  <c r="BO16" i="45"/>
  <c r="BN16" i="45"/>
  <c r="BM16" i="45"/>
  <c r="BL16" i="45"/>
  <c r="BK16" i="45"/>
  <c r="BJ16" i="45"/>
  <c r="BI16" i="45"/>
  <c r="BH16" i="45"/>
  <c r="BG16" i="45"/>
  <c r="BF16" i="45"/>
  <c r="BE16" i="45"/>
  <c r="BD16" i="45"/>
  <c r="I16" i="45"/>
  <c r="H16" i="45"/>
  <c r="D16" i="45"/>
  <c r="AD16" i="21" s="1"/>
  <c r="PV15" i="45"/>
  <c r="PM15" i="45"/>
  <c r="PH15" i="45"/>
  <c r="PB15" i="45"/>
  <c r="OR15" i="45"/>
  <c r="OP15" i="45"/>
  <c r="OJ15" i="45"/>
  <c r="OI15" i="45"/>
  <c r="OB15" i="45"/>
  <c r="NS15" i="45"/>
  <c r="NJ15" i="45"/>
  <c r="NC15" i="45"/>
  <c r="NB15" i="45"/>
  <c r="MD15" i="45"/>
  <c r="LU15" i="45"/>
  <c r="KX15" i="45"/>
  <c r="JR15" i="45"/>
  <c r="JQ15" i="45"/>
  <c r="JO15" i="45"/>
  <c r="JA15" i="45"/>
  <c r="IR15" i="45"/>
  <c r="IL15" i="45"/>
  <c r="II15" i="45"/>
  <c r="HW15" i="45"/>
  <c r="HL15" i="45"/>
  <c r="HF15" i="45"/>
  <c r="HB15" i="45"/>
  <c r="FZ15" i="45"/>
  <c r="FL15" i="45"/>
  <c r="FA15" i="45"/>
  <c r="EV15" i="45"/>
  <c r="ET15" i="45"/>
  <c r="EM15" i="45"/>
  <c r="DX15" i="45"/>
  <c r="DW15" i="45"/>
  <c r="DP15" i="45"/>
  <c r="DN15" i="45"/>
  <c r="CQ15" i="45"/>
  <c r="CP15" i="45"/>
  <c r="CH15" i="45"/>
  <c r="CG15" i="45"/>
  <c r="CF15" i="45"/>
  <c r="CE15" i="45"/>
  <c r="CD15" i="45"/>
  <c r="CC15" i="45"/>
  <c r="CB15" i="45"/>
  <c r="CA15" i="45"/>
  <c r="BZ15" i="45"/>
  <c r="BY15" i="45"/>
  <c r="BX15" i="45"/>
  <c r="BW15" i="45"/>
  <c r="BV15" i="45"/>
  <c r="BU15" i="45"/>
  <c r="BT15" i="45"/>
  <c r="BS15" i="45"/>
  <c r="BR15" i="45"/>
  <c r="BQ15" i="45"/>
  <c r="BP15" i="45"/>
  <c r="BO15" i="45"/>
  <c r="BN15" i="45"/>
  <c r="BM15" i="45"/>
  <c r="BL15" i="45"/>
  <c r="BK15" i="45"/>
  <c r="BJ15" i="45"/>
  <c r="BI15" i="45"/>
  <c r="BH15" i="45"/>
  <c r="BG15" i="45"/>
  <c r="BF15" i="45"/>
  <c r="BE15" i="45"/>
  <c r="BD15" i="45"/>
  <c r="I15" i="45"/>
  <c r="H15" i="45"/>
  <c r="D15" i="45"/>
  <c r="AD15" i="21" s="1"/>
  <c r="PV14" i="45"/>
  <c r="PU14" i="45"/>
  <c r="PH14" i="45"/>
  <c r="PE14" i="45"/>
  <c r="OZ14" i="45"/>
  <c r="OP14" i="45"/>
  <c r="OB14" i="45"/>
  <c r="OA14" i="45"/>
  <c r="NT14" i="45"/>
  <c r="NJ14" i="45"/>
  <c r="MM14" i="45"/>
  <c r="MD14" i="45"/>
  <c r="LK14" i="45"/>
  <c r="KX14" i="45"/>
  <c r="JR14" i="45"/>
  <c r="JQ14" i="45"/>
  <c r="JH14" i="45"/>
  <c r="IY14" i="45"/>
  <c r="IV14" i="45"/>
  <c r="IR14" i="45"/>
  <c r="IL14" i="45"/>
  <c r="II14" i="45"/>
  <c r="HZ14" i="45"/>
  <c r="HW14" i="45"/>
  <c r="HS14" i="45"/>
  <c r="HJ14" i="45"/>
  <c r="HF14" i="45"/>
  <c r="GU14" i="45"/>
  <c r="GS14" i="45"/>
  <c r="FZ14" i="45"/>
  <c r="ET14" i="45"/>
  <c r="ER14" i="45"/>
  <c r="EF14" i="45"/>
  <c r="EE14" i="45"/>
  <c r="DY14" i="45"/>
  <c r="DQ14" i="45"/>
  <c r="DN14" i="45"/>
  <c r="DF14" i="45"/>
  <c r="DD14" i="45"/>
  <c r="CH14" i="45"/>
  <c r="CG14" i="45"/>
  <c r="CF14" i="45"/>
  <c r="CE14" i="45"/>
  <c r="CD14" i="45"/>
  <c r="CC14" i="45"/>
  <c r="CB14" i="45"/>
  <c r="CA14" i="45"/>
  <c r="BZ14" i="45"/>
  <c r="BY14" i="45"/>
  <c r="BX14" i="45"/>
  <c r="BW14" i="45"/>
  <c r="BV14" i="45"/>
  <c r="BU14" i="45"/>
  <c r="BT14" i="45"/>
  <c r="BS14" i="45"/>
  <c r="BR14" i="45"/>
  <c r="BQ14" i="45"/>
  <c r="BP14" i="45"/>
  <c r="BO14" i="45"/>
  <c r="BN14" i="45"/>
  <c r="BM14" i="45"/>
  <c r="BL14" i="45"/>
  <c r="BK14" i="45"/>
  <c r="BJ14" i="45"/>
  <c r="BI14" i="45"/>
  <c r="BH14" i="45"/>
  <c r="BG14" i="45"/>
  <c r="BF14" i="45"/>
  <c r="BE14" i="45"/>
  <c r="BD14" i="45"/>
  <c r="I14" i="45"/>
  <c r="H14" i="45"/>
  <c r="D14" i="45"/>
  <c r="AD14" i="21" s="1"/>
  <c r="PV13" i="45"/>
  <c r="PT13" i="45"/>
  <c r="PQ13" i="45"/>
  <c r="PI13" i="45"/>
  <c r="PB13" i="45"/>
  <c r="OZ13" i="45"/>
  <c r="OX13" i="45"/>
  <c r="OP13" i="45"/>
  <c r="OI13" i="45"/>
  <c r="OG13" i="45"/>
  <c r="OE13" i="45"/>
  <c r="NX13" i="45"/>
  <c r="NQ13" i="45"/>
  <c r="NO13" i="45"/>
  <c r="NL13" i="45"/>
  <c r="NJ13" i="45"/>
  <c r="MU13" i="45"/>
  <c r="MD13" i="45"/>
  <c r="LZ13" i="45"/>
  <c r="LG13" i="45"/>
  <c r="KX13" i="45"/>
  <c r="JR13" i="45"/>
  <c r="JM13" i="45"/>
  <c r="JL13" i="45"/>
  <c r="JH13" i="45"/>
  <c r="JC13" i="45"/>
  <c r="IU13" i="45"/>
  <c r="IS13" i="45"/>
  <c r="IP13" i="45"/>
  <c r="IL13" i="45"/>
  <c r="IJ13" i="45"/>
  <c r="ID13" i="45"/>
  <c r="IA13" i="45"/>
  <c r="HZ13" i="45"/>
  <c r="HR13" i="45"/>
  <c r="HK13" i="45"/>
  <c r="HI13" i="45"/>
  <c r="HH13" i="45"/>
  <c r="HF13" i="45"/>
  <c r="GR13" i="45"/>
  <c r="GP13" i="45"/>
  <c r="FZ13" i="45"/>
  <c r="FR13" i="45"/>
  <c r="FG13" i="45"/>
  <c r="ET13" i="45"/>
  <c r="ER13" i="45"/>
  <c r="EM13" i="45"/>
  <c r="EF13" i="45"/>
  <c r="EE13" i="45"/>
  <c r="EB13" i="45"/>
  <c r="DW13" i="45"/>
  <c r="DP13" i="45"/>
  <c r="DN13" i="45"/>
  <c r="DK13" i="45"/>
  <c r="CX13" i="45"/>
  <c r="CU13" i="45"/>
  <c r="CH13" i="45"/>
  <c r="CG13" i="45"/>
  <c r="CF13" i="45"/>
  <c r="CE13" i="45"/>
  <c r="CD13" i="45"/>
  <c r="CC13" i="45"/>
  <c r="CB13" i="45"/>
  <c r="CA13" i="45"/>
  <c r="BZ13" i="45"/>
  <c r="BY13" i="45"/>
  <c r="BX13" i="45"/>
  <c r="BW13" i="45"/>
  <c r="BV13" i="45"/>
  <c r="BU13" i="45"/>
  <c r="BT13" i="45"/>
  <c r="BS13" i="45"/>
  <c r="BR13" i="45"/>
  <c r="BQ13" i="45"/>
  <c r="BP13" i="45"/>
  <c r="BO13" i="45"/>
  <c r="BN13" i="45"/>
  <c r="BM13" i="45"/>
  <c r="BL13" i="45"/>
  <c r="BK13" i="45"/>
  <c r="BJ13" i="45"/>
  <c r="BI13" i="45"/>
  <c r="BH13" i="45"/>
  <c r="BG13" i="45"/>
  <c r="BF13" i="45"/>
  <c r="BE13" i="45"/>
  <c r="BD13" i="45"/>
  <c r="I13" i="45"/>
  <c r="H13" i="45"/>
  <c r="D13" i="45"/>
  <c r="AD13" i="21" s="1"/>
  <c r="PV12" i="45"/>
  <c r="PS12" i="45"/>
  <c r="PM12" i="45"/>
  <c r="PK12" i="45"/>
  <c r="PI12" i="45"/>
  <c r="PC12" i="45"/>
  <c r="OW12" i="45"/>
  <c r="OU12" i="45"/>
  <c r="OS12" i="45"/>
  <c r="OP12" i="45"/>
  <c r="ON12" i="45"/>
  <c r="OI12" i="45"/>
  <c r="OF12" i="45"/>
  <c r="OD12" i="45"/>
  <c r="NS12" i="45"/>
  <c r="NP12" i="45"/>
  <c r="NJ12" i="45"/>
  <c r="MY12" i="45"/>
  <c r="MW12" i="45"/>
  <c r="MI12" i="45"/>
  <c r="MG12" i="45"/>
  <c r="MD12" i="45"/>
  <c r="LP12" i="45"/>
  <c r="KZ12" i="45"/>
  <c r="KX12" i="45"/>
  <c r="JR12" i="45"/>
  <c r="JO12" i="45"/>
  <c r="JH12" i="45"/>
  <c r="JG12" i="45"/>
  <c r="JD12" i="45"/>
  <c r="IY12" i="45"/>
  <c r="IR12" i="45"/>
  <c r="IQ12" i="45"/>
  <c r="IN12" i="45"/>
  <c r="IL12" i="45"/>
  <c r="II12" i="45"/>
  <c r="IC12" i="45"/>
  <c r="IA12" i="45"/>
  <c r="HZ12" i="45"/>
  <c r="HS12" i="45"/>
  <c r="HM12" i="45"/>
  <c r="HK12" i="45"/>
  <c r="HJ12" i="45"/>
  <c r="HF12" i="45"/>
  <c r="GT12" i="45"/>
  <c r="GS12" i="45"/>
  <c r="GD12" i="45"/>
  <c r="GC12" i="45"/>
  <c r="FZ12" i="45"/>
  <c r="FM12" i="45"/>
  <c r="EY12" i="45"/>
  <c r="ET12" i="45"/>
  <c r="ER12" i="45"/>
  <c r="EM12" i="45"/>
  <c r="EJ12" i="45"/>
  <c r="EH12" i="45"/>
  <c r="EB12" i="45"/>
  <c r="DW12" i="45"/>
  <c r="DU12" i="45"/>
  <c r="DT12" i="45"/>
  <c r="DN12" i="45"/>
  <c r="DG12" i="45"/>
  <c r="DF12" i="45"/>
  <c r="CU12" i="45"/>
  <c r="CS12" i="45"/>
  <c r="CH12" i="45"/>
  <c r="CG12" i="45"/>
  <c r="CF12" i="45"/>
  <c r="CE12" i="45"/>
  <c r="CD12" i="45"/>
  <c r="CC12" i="45"/>
  <c r="CB12" i="45"/>
  <c r="CA12" i="45"/>
  <c r="BZ12" i="45"/>
  <c r="BY12" i="45"/>
  <c r="BX12" i="45"/>
  <c r="BW12" i="45"/>
  <c r="BV12" i="45"/>
  <c r="BU12" i="45"/>
  <c r="BT12" i="45"/>
  <c r="BS12" i="45"/>
  <c r="BR12" i="45"/>
  <c r="BQ12" i="45"/>
  <c r="BP12" i="45"/>
  <c r="BO12" i="45"/>
  <c r="BN12" i="45"/>
  <c r="BM12" i="45"/>
  <c r="BL12" i="45"/>
  <c r="BK12" i="45"/>
  <c r="BJ12" i="45"/>
  <c r="BI12" i="45"/>
  <c r="BH12" i="45"/>
  <c r="BG12" i="45"/>
  <c r="BF12" i="45"/>
  <c r="BE12" i="45"/>
  <c r="BD12" i="45"/>
  <c r="I12" i="45"/>
  <c r="H12" i="45"/>
  <c r="D12" i="45"/>
  <c r="AD12" i="21" s="1"/>
  <c r="PV11" i="45"/>
  <c r="PT11" i="45"/>
  <c r="PS11" i="45"/>
  <c r="PQ11" i="45"/>
  <c r="PM11" i="45"/>
  <c r="PI11" i="45"/>
  <c r="PH11" i="45"/>
  <c r="PF11" i="45"/>
  <c r="PC11" i="45"/>
  <c r="OY11" i="45"/>
  <c r="OX11" i="45"/>
  <c r="OW11" i="45"/>
  <c r="OS11" i="45"/>
  <c r="OP11" i="45"/>
  <c r="OO11" i="45"/>
  <c r="ON11" i="45"/>
  <c r="OM11" i="45"/>
  <c r="OI11" i="45"/>
  <c r="OF11" i="45"/>
  <c r="OE11" i="45"/>
  <c r="OD11" i="45"/>
  <c r="NZ11" i="45"/>
  <c r="NW11" i="45"/>
  <c r="NV11" i="45"/>
  <c r="NT11" i="45"/>
  <c r="NQ11" i="45"/>
  <c r="NN11" i="45"/>
  <c r="NL11" i="45"/>
  <c r="NJ11" i="45"/>
  <c r="NB11" i="45"/>
  <c r="NA11" i="45"/>
  <c r="MS11" i="45"/>
  <c r="MR11" i="45"/>
  <c r="MJ11" i="45"/>
  <c r="MI11" i="45"/>
  <c r="MD11" i="45"/>
  <c r="LY11" i="45"/>
  <c r="LP11" i="45"/>
  <c r="LF11" i="45"/>
  <c r="KX11" i="45"/>
  <c r="JR11" i="45"/>
  <c r="JN11" i="45"/>
  <c r="JM11" i="45"/>
  <c r="JL11" i="45"/>
  <c r="JH11" i="45"/>
  <c r="JE11" i="45"/>
  <c r="JD11" i="45"/>
  <c r="JC11" i="45"/>
  <c r="IY11" i="45"/>
  <c r="IV11" i="45"/>
  <c r="IU11" i="45"/>
  <c r="IT11" i="45"/>
  <c r="IP11" i="45"/>
  <c r="IL11" i="45"/>
  <c r="IK11" i="45"/>
  <c r="II11" i="45"/>
  <c r="IF11" i="45"/>
  <c r="IC11" i="45"/>
  <c r="IA11" i="45"/>
  <c r="HZ11" i="45"/>
  <c r="HW11" i="45"/>
  <c r="HS11" i="45"/>
  <c r="HR11" i="45"/>
  <c r="HQ11" i="45"/>
  <c r="HN11" i="45"/>
  <c r="HJ11" i="45"/>
  <c r="HI11" i="45"/>
  <c r="HH11" i="45"/>
  <c r="HF11" i="45"/>
  <c r="GY11" i="45"/>
  <c r="GX11" i="45"/>
  <c r="GP11" i="45"/>
  <c r="GO11" i="45"/>
  <c r="GG11" i="45"/>
  <c r="GF11" i="45"/>
  <c r="FZ11" i="45"/>
  <c r="FX11" i="45"/>
  <c r="FI11" i="45"/>
  <c r="FE11" i="45"/>
  <c r="FD11" i="45"/>
  <c r="ET11" i="45"/>
  <c r="ES11" i="45"/>
  <c r="EP11" i="45"/>
  <c r="EL11" i="45"/>
  <c r="EK11" i="45"/>
  <c r="EJ11" i="45"/>
  <c r="EF11" i="45"/>
  <c r="EC11" i="45"/>
  <c r="EB11" i="45"/>
  <c r="EA11" i="45"/>
  <c r="DW11" i="45"/>
  <c r="DT11" i="45"/>
  <c r="DS11" i="45"/>
  <c r="DR11" i="45"/>
  <c r="DN11" i="45"/>
  <c r="DI11" i="45"/>
  <c r="DG11" i="45"/>
  <c r="CY11" i="45"/>
  <c r="CX11" i="45"/>
  <c r="CP11" i="45"/>
  <c r="CO11" i="45"/>
  <c r="CH11" i="45"/>
  <c r="CG11" i="45"/>
  <c r="CF11" i="45"/>
  <c r="CE11" i="45"/>
  <c r="CD11" i="45"/>
  <c r="CC11" i="45"/>
  <c r="CB11" i="45"/>
  <c r="CA11" i="45"/>
  <c r="BZ11" i="45"/>
  <c r="BY11" i="45"/>
  <c r="BX11" i="45"/>
  <c r="BW11" i="45"/>
  <c r="BV11" i="45"/>
  <c r="BU11" i="45"/>
  <c r="BT11" i="45"/>
  <c r="BS11" i="45"/>
  <c r="BR11" i="45"/>
  <c r="BQ11" i="45"/>
  <c r="BP11" i="45"/>
  <c r="BO11" i="45"/>
  <c r="BN11" i="45"/>
  <c r="BM11" i="45"/>
  <c r="BL11" i="45"/>
  <c r="BK11" i="45"/>
  <c r="BJ11" i="45"/>
  <c r="BI11" i="45"/>
  <c r="BH11" i="45"/>
  <c r="BG11" i="45"/>
  <c r="BF11" i="45"/>
  <c r="BE11" i="45"/>
  <c r="BD11" i="45"/>
  <c r="I11" i="45"/>
  <c r="H11" i="45"/>
  <c r="D11" i="45"/>
  <c r="AD11" i="21" s="1"/>
  <c r="PV10" i="45"/>
  <c r="PU10" i="45"/>
  <c r="PT10" i="45"/>
  <c r="PS10" i="45"/>
  <c r="PO10" i="45"/>
  <c r="PL10" i="45"/>
  <c r="PK10" i="45"/>
  <c r="PI10" i="45"/>
  <c r="PF10" i="45"/>
  <c r="PC10" i="45"/>
  <c r="PA10" i="45"/>
  <c r="OZ10" i="45"/>
  <c r="OW10" i="45"/>
  <c r="OS10" i="45"/>
  <c r="OR10" i="45"/>
  <c r="OP10" i="45"/>
  <c r="OM10" i="45"/>
  <c r="OI10" i="45"/>
  <c r="OH10" i="45"/>
  <c r="OG10" i="45"/>
  <c r="OD10" i="45"/>
  <c r="NZ10" i="45"/>
  <c r="NY10" i="45"/>
  <c r="NX10" i="45"/>
  <c r="NT10" i="45"/>
  <c r="NQ10" i="45"/>
  <c r="NP10" i="45"/>
  <c r="NO10" i="45"/>
  <c r="NJ10" i="45"/>
  <c r="NF10" i="45"/>
  <c r="NE10" i="45"/>
  <c r="MW10" i="45"/>
  <c r="MV10" i="45"/>
  <c r="MO10" i="45"/>
  <c r="MN10" i="45"/>
  <c r="MD10" i="45"/>
  <c r="LW10" i="45"/>
  <c r="LO10" i="45"/>
  <c r="LG10" i="45"/>
  <c r="KX10" i="45"/>
  <c r="JR10" i="45"/>
  <c r="JQ10" i="45"/>
  <c r="JN10" i="45"/>
  <c r="JK10" i="45"/>
  <c r="JJ10" i="45"/>
  <c r="JI10" i="45"/>
  <c r="JF10" i="45"/>
  <c r="JC10" i="45"/>
  <c r="JB10" i="45"/>
  <c r="JA10" i="45"/>
  <c r="IX10" i="45"/>
  <c r="IU10" i="45"/>
  <c r="IT10" i="45"/>
  <c r="IS10" i="45"/>
  <c r="IP10" i="45"/>
  <c r="IL10" i="45"/>
  <c r="IK10" i="45"/>
  <c r="IJ10" i="45"/>
  <c r="IG10" i="45"/>
  <c r="ID10" i="45"/>
  <c r="IC10" i="45"/>
  <c r="IB10" i="45"/>
  <c r="HY10" i="45"/>
  <c r="HV10" i="45"/>
  <c r="HU10" i="45"/>
  <c r="HT10" i="45"/>
  <c r="HQ10" i="45"/>
  <c r="HN10" i="45"/>
  <c r="HM10" i="45"/>
  <c r="HL10" i="45"/>
  <c r="HI10" i="45"/>
  <c r="HF10" i="45"/>
  <c r="HD10" i="45"/>
  <c r="HC10" i="45"/>
  <c r="GV10" i="45"/>
  <c r="GU10" i="45"/>
  <c r="GN10" i="45"/>
  <c r="GM10" i="45"/>
  <c r="GF10" i="45"/>
  <c r="GE10" i="45"/>
  <c r="FZ10" i="45"/>
  <c r="FS10" i="45"/>
  <c r="FF10" i="45"/>
  <c r="FC10" i="45"/>
  <c r="EZ10" i="45"/>
  <c r="ET10" i="45"/>
  <c r="EQ10" i="45"/>
  <c r="EP10" i="45"/>
  <c r="EO10" i="45"/>
  <c r="EL10" i="45"/>
  <c r="EI10" i="45"/>
  <c r="EH10" i="45"/>
  <c r="EG10" i="45"/>
  <c r="ED10" i="45"/>
  <c r="EA10" i="45"/>
  <c r="DZ10" i="45"/>
  <c r="DY10" i="45"/>
  <c r="DV10" i="45"/>
  <c r="DS10" i="45"/>
  <c r="DR10" i="45"/>
  <c r="DQ10" i="45"/>
  <c r="DN10" i="45"/>
  <c r="DI10" i="45"/>
  <c r="DH10" i="45"/>
  <c r="DA10" i="45"/>
  <c r="CZ10" i="45"/>
  <c r="CS10" i="45"/>
  <c r="CR10" i="45"/>
  <c r="CK10" i="45"/>
  <c r="CJ10" i="45"/>
  <c r="CH10" i="45"/>
  <c r="CG10" i="45"/>
  <c r="CF10" i="45"/>
  <c r="CE10" i="45"/>
  <c r="CD10" i="45"/>
  <c r="CC10" i="45"/>
  <c r="CB10" i="45"/>
  <c r="CA10" i="45"/>
  <c r="BZ10" i="45"/>
  <c r="BY10" i="45"/>
  <c r="BX10" i="45"/>
  <c r="BW10" i="45"/>
  <c r="BV10" i="45"/>
  <c r="BU10" i="45"/>
  <c r="BT10" i="45"/>
  <c r="BS10" i="45"/>
  <c r="BR10" i="45"/>
  <c r="BQ10" i="45"/>
  <c r="BP10" i="45"/>
  <c r="BO10" i="45"/>
  <c r="BN10" i="45"/>
  <c r="BM10" i="45"/>
  <c r="BL10" i="45"/>
  <c r="BK10" i="45"/>
  <c r="BJ10" i="45"/>
  <c r="BI10" i="45"/>
  <c r="BH10" i="45"/>
  <c r="BG10" i="45"/>
  <c r="BF10" i="45"/>
  <c r="BE10" i="45"/>
  <c r="BD10" i="45"/>
  <c r="I10" i="45"/>
  <c r="H10" i="45"/>
  <c r="D10" i="45"/>
  <c r="AD10" i="21" s="1"/>
  <c r="PV9" i="45"/>
  <c r="PT9" i="45"/>
  <c r="PS9" i="45"/>
  <c r="PR9" i="45"/>
  <c r="PO9" i="45"/>
  <c r="PL9" i="45"/>
  <c r="PK9" i="45"/>
  <c r="PJ9" i="45"/>
  <c r="PG9" i="45"/>
  <c r="PD9" i="45"/>
  <c r="PC9" i="45"/>
  <c r="PB9" i="45"/>
  <c r="OY9" i="45"/>
  <c r="OV9" i="45"/>
  <c r="OU9" i="45"/>
  <c r="OT9" i="45"/>
  <c r="OP9" i="45"/>
  <c r="OM9" i="45"/>
  <c r="OL9" i="45"/>
  <c r="OK9" i="45"/>
  <c r="OH9" i="45"/>
  <c r="OE9" i="45"/>
  <c r="OD9" i="45"/>
  <c r="OC9" i="45"/>
  <c r="NZ9" i="45"/>
  <c r="NW9" i="45"/>
  <c r="NV9" i="45"/>
  <c r="NU9" i="45"/>
  <c r="NR9" i="45"/>
  <c r="NO9" i="45"/>
  <c r="NN9" i="45"/>
  <c r="NJ9" i="45"/>
  <c r="NE9" i="45"/>
  <c r="ND9" i="45"/>
  <c r="MW9" i="45"/>
  <c r="MV9" i="45"/>
  <c r="MO9" i="45"/>
  <c r="MN9" i="45"/>
  <c r="MF9" i="45"/>
  <c r="MD9" i="45"/>
  <c r="LW9" i="45"/>
  <c r="LO9" i="45"/>
  <c r="LG9" i="45"/>
  <c r="KX9" i="45"/>
  <c r="JR9" i="45"/>
  <c r="JQ9" i="45"/>
  <c r="JN9" i="45"/>
  <c r="JK9" i="45"/>
  <c r="JJ9" i="45"/>
  <c r="JI9" i="45"/>
  <c r="JF9" i="45"/>
  <c r="JC9" i="45"/>
  <c r="JB9" i="45"/>
  <c r="JA9" i="45"/>
  <c r="IX9" i="45"/>
  <c r="IU9" i="45"/>
  <c r="IT9" i="45"/>
  <c r="IS9" i="45"/>
  <c r="IP9" i="45"/>
  <c r="IL9" i="45"/>
  <c r="IK9" i="45"/>
  <c r="IJ9" i="45"/>
  <c r="IG9" i="45"/>
  <c r="ID9" i="45"/>
  <c r="IC9" i="45"/>
  <c r="IB9" i="45"/>
  <c r="HY9" i="45"/>
  <c r="HV9" i="45"/>
  <c r="HU9" i="45"/>
  <c r="HT9" i="45"/>
  <c r="HQ9" i="45"/>
  <c r="HN9" i="45"/>
  <c r="HM9" i="45"/>
  <c r="HL9" i="45"/>
  <c r="HI9" i="45"/>
  <c r="HF9" i="45"/>
  <c r="HD9" i="45"/>
  <c r="HC9" i="45"/>
  <c r="GV9" i="45"/>
  <c r="GU9" i="45"/>
  <c r="GN9" i="45"/>
  <c r="GM9" i="45"/>
  <c r="GF9" i="45"/>
  <c r="GE9" i="45"/>
  <c r="FZ9" i="45"/>
  <c r="FP9" i="45"/>
  <c r="FC9" i="45"/>
  <c r="EZ9" i="45"/>
  <c r="EY9" i="45"/>
  <c r="ET9" i="45"/>
  <c r="EQ9" i="45"/>
  <c r="EP9" i="45"/>
  <c r="EO9" i="45"/>
  <c r="EL9" i="45"/>
  <c r="EI9" i="45"/>
  <c r="EH9" i="45"/>
  <c r="EG9" i="45"/>
  <c r="ED9" i="45"/>
  <c r="EA9" i="45"/>
  <c r="DZ9" i="45"/>
  <c r="DY9" i="45"/>
  <c r="DV9" i="45"/>
  <c r="DS9" i="45"/>
  <c r="DR9" i="45"/>
  <c r="DQ9" i="45"/>
  <c r="DN9" i="45"/>
  <c r="DI9" i="45"/>
  <c r="DH9" i="45"/>
  <c r="DA9" i="45"/>
  <c r="CZ9" i="45"/>
  <c r="CS9" i="45"/>
  <c r="CR9" i="45"/>
  <c r="CK9" i="45"/>
  <c r="CJ9" i="45"/>
  <c r="CH9" i="45"/>
  <c r="CG9" i="45"/>
  <c r="CF9" i="45"/>
  <c r="CE9" i="45"/>
  <c r="CD9" i="45"/>
  <c r="CC9" i="45"/>
  <c r="CB9" i="45"/>
  <c r="CA9" i="45"/>
  <c r="BZ9" i="45"/>
  <c r="BY9" i="45"/>
  <c r="BX9" i="45"/>
  <c r="BW9" i="45"/>
  <c r="BV9" i="45"/>
  <c r="BU9" i="45"/>
  <c r="BT9" i="45"/>
  <c r="BS9" i="45"/>
  <c r="BR9" i="45"/>
  <c r="BQ9" i="45"/>
  <c r="BP9" i="45"/>
  <c r="BO9" i="45"/>
  <c r="BN9" i="45"/>
  <c r="BM9" i="45"/>
  <c r="BL9" i="45"/>
  <c r="BK9" i="45"/>
  <c r="BJ9" i="45"/>
  <c r="BI9" i="45"/>
  <c r="BH9" i="45"/>
  <c r="BG9" i="45"/>
  <c r="BF9" i="45"/>
  <c r="BE9" i="45"/>
  <c r="BD9" i="45"/>
  <c r="I9" i="45"/>
  <c r="H9" i="45"/>
  <c r="D9" i="45"/>
  <c r="AD9" i="21" s="1"/>
  <c r="PV8" i="45"/>
  <c r="PT8" i="45"/>
  <c r="PS8" i="45"/>
  <c r="PR8" i="45"/>
  <c r="PO8" i="45"/>
  <c r="PL8" i="45"/>
  <c r="PK8" i="45"/>
  <c r="PJ8" i="45"/>
  <c r="PG8" i="45"/>
  <c r="PD8" i="45"/>
  <c r="PC8" i="45"/>
  <c r="PB8" i="45"/>
  <c r="OY8" i="45"/>
  <c r="OV8" i="45"/>
  <c r="OU8" i="45"/>
  <c r="OT8" i="45"/>
  <c r="OP8" i="45"/>
  <c r="OM8" i="45"/>
  <c r="OL8" i="45"/>
  <c r="OK8" i="45"/>
  <c r="OH8" i="45"/>
  <c r="OE8" i="45"/>
  <c r="OD8" i="45"/>
  <c r="OC8" i="45"/>
  <c r="NZ8" i="45"/>
  <c r="NW8" i="45"/>
  <c r="NV8" i="45"/>
  <c r="NU8" i="45"/>
  <c r="NO8" i="45"/>
  <c r="NN8" i="45"/>
  <c r="NJ8" i="45"/>
  <c r="NE8" i="45"/>
  <c r="ND8" i="45"/>
  <c r="MW8" i="45"/>
  <c r="MV8" i="45"/>
  <c r="MO8" i="45"/>
  <c r="MF8" i="45"/>
  <c r="MD8" i="45"/>
  <c r="LW8" i="45"/>
  <c r="LO8" i="45"/>
  <c r="LG8" i="45"/>
  <c r="KX8" i="45"/>
  <c r="JR8" i="45"/>
  <c r="JQ8" i="45"/>
  <c r="JN8" i="45"/>
  <c r="JK8" i="45"/>
  <c r="JJ8" i="45"/>
  <c r="JI8" i="45"/>
  <c r="JF8" i="45"/>
  <c r="JC8" i="45"/>
  <c r="JB8" i="45"/>
  <c r="JA8" i="45"/>
  <c r="IX8" i="45"/>
  <c r="IU8" i="45"/>
  <c r="IT8" i="45"/>
  <c r="IS8" i="45"/>
  <c r="IP8" i="45"/>
  <c r="IL8" i="45"/>
  <c r="IK8" i="45"/>
  <c r="IJ8" i="45"/>
  <c r="IG8" i="45"/>
  <c r="ID8" i="45"/>
  <c r="IC8" i="45"/>
  <c r="IB8" i="45"/>
  <c r="HY8" i="45"/>
  <c r="HV8" i="45"/>
  <c r="HU8" i="45"/>
  <c r="HT8" i="45"/>
  <c r="HQ8" i="45"/>
  <c r="HN8" i="45"/>
  <c r="HM8" i="45"/>
  <c r="HL8" i="45"/>
  <c r="HI8" i="45"/>
  <c r="HF8" i="45"/>
  <c r="HD8" i="45"/>
  <c r="HC8" i="45"/>
  <c r="GV8" i="45"/>
  <c r="GU8" i="45"/>
  <c r="GN8" i="45"/>
  <c r="GM8" i="45"/>
  <c r="GF8" i="45"/>
  <c r="GE8" i="45"/>
  <c r="FZ8" i="45"/>
  <c r="FX8" i="45"/>
  <c r="FK8" i="45"/>
  <c r="EX8" i="45"/>
  <c r="ET8" i="45"/>
  <c r="EQ8" i="45"/>
  <c r="EP8" i="45"/>
  <c r="EO8" i="45"/>
  <c r="EL8" i="45"/>
  <c r="EI8" i="45"/>
  <c r="EH8" i="45"/>
  <c r="EG8" i="45"/>
  <c r="ED8" i="45"/>
  <c r="EA8" i="45"/>
  <c r="DZ8" i="45"/>
  <c r="DY8" i="45"/>
  <c r="DV8" i="45"/>
  <c r="DS8" i="45"/>
  <c r="DR8" i="45"/>
  <c r="DQ8" i="45"/>
  <c r="DN8" i="45"/>
  <c r="DI8" i="45"/>
  <c r="DH8" i="45"/>
  <c r="DA8" i="45"/>
  <c r="CZ8" i="45"/>
  <c r="CS8" i="45"/>
  <c r="CR8" i="45"/>
  <c r="CK8" i="45"/>
  <c r="CJ8" i="45"/>
  <c r="CH8" i="45"/>
  <c r="CG8" i="45"/>
  <c r="CF8" i="45"/>
  <c r="CE8" i="45"/>
  <c r="CD8" i="45"/>
  <c r="CC8" i="45"/>
  <c r="CB8" i="45"/>
  <c r="CA8" i="45"/>
  <c r="BZ8" i="45"/>
  <c r="BY8" i="45"/>
  <c r="BX8" i="45"/>
  <c r="BW8" i="45"/>
  <c r="BV8" i="45"/>
  <c r="BU8" i="45"/>
  <c r="BT8" i="45"/>
  <c r="BS8" i="45"/>
  <c r="BR8" i="45"/>
  <c r="BQ8" i="45"/>
  <c r="BP8" i="45"/>
  <c r="BO8" i="45"/>
  <c r="BN8" i="45"/>
  <c r="BM8" i="45"/>
  <c r="BL8" i="45"/>
  <c r="BK8" i="45"/>
  <c r="BJ8" i="45"/>
  <c r="BI8" i="45"/>
  <c r="BH8" i="45"/>
  <c r="BG8" i="45"/>
  <c r="BF8" i="45"/>
  <c r="BE8" i="45"/>
  <c r="BD8" i="45"/>
  <c r="I8" i="45"/>
  <c r="H8" i="45"/>
  <c r="D8" i="45"/>
  <c r="AD8" i="21" s="1"/>
  <c r="PV7" i="45"/>
  <c r="PT7" i="45"/>
  <c r="PS7" i="45"/>
  <c r="PR7" i="45"/>
  <c r="PO7" i="45"/>
  <c r="PL7" i="45"/>
  <c r="PK7" i="45"/>
  <c r="PJ7" i="45"/>
  <c r="PG7" i="45"/>
  <c r="PD7" i="45"/>
  <c r="PC7" i="45"/>
  <c r="PB7" i="45"/>
  <c r="OZ7" i="45"/>
  <c r="OY7" i="45"/>
  <c r="OV7" i="45"/>
  <c r="OU7" i="45"/>
  <c r="OT7" i="45"/>
  <c r="OR7" i="45"/>
  <c r="OP7" i="45"/>
  <c r="OM7" i="45"/>
  <c r="OL7" i="45"/>
  <c r="OK7" i="45"/>
  <c r="OH7" i="45"/>
  <c r="OE7" i="45"/>
  <c r="OD7" i="45"/>
  <c r="OC7" i="45"/>
  <c r="NZ7" i="45"/>
  <c r="NW7" i="45"/>
  <c r="NV7" i="45"/>
  <c r="NU7" i="45"/>
  <c r="NR7" i="45"/>
  <c r="NO7" i="45"/>
  <c r="NN7" i="45"/>
  <c r="NJ7" i="45"/>
  <c r="NE7" i="45"/>
  <c r="ND7" i="45"/>
  <c r="MW7" i="45"/>
  <c r="MV7" i="45"/>
  <c r="MO7" i="45"/>
  <c r="MF7" i="45"/>
  <c r="MD7" i="45"/>
  <c r="LW7" i="45"/>
  <c r="LO7" i="45"/>
  <c r="LG7" i="45"/>
  <c r="KX7" i="45"/>
  <c r="JR7" i="45"/>
  <c r="JQ7" i="45"/>
  <c r="JO7" i="45"/>
  <c r="JN7" i="45"/>
  <c r="JL7" i="45"/>
  <c r="JK7" i="45"/>
  <c r="JJ7" i="45"/>
  <c r="JI7" i="45"/>
  <c r="JG7" i="45"/>
  <c r="JF7" i="45"/>
  <c r="JD7" i="45"/>
  <c r="JC7" i="45"/>
  <c r="JB7" i="45"/>
  <c r="JA7" i="45"/>
  <c r="IY7" i="45"/>
  <c r="IX7" i="45"/>
  <c r="IV7" i="45"/>
  <c r="IU7" i="45"/>
  <c r="IT7" i="45"/>
  <c r="IS7" i="45"/>
  <c r="IQ7" i="45"/>
  <c r="IP7" i="45"/>
  <c r="IN7" i="45"/>
  <c r="IL7" i="45"/>
  <c r="IK7" i="45"/>
  <c r="IJ7" i="45"/>
  <c r="IG7" i="45"/>
  <c r="ID7" i="45"/>
  <c r="IC7" i="45"/>
  <c r="IB7" i="45"/>
  <c r="HY7" i="45"/>
  <c r="HV7" i="45"/>
  <c r="HU7" i="45"/>
  <c r="HT7" i="45"/>
  <c r="HQ7" i="45"/>
  <c r="HN7" i="45"/>
  <c r="HM7" i="45"/>
  <c r="HL7" i="45"/>
  <c r="HI7" i="45"/>
  <c r="HF7" i="45"/>
  <c r="HE7" i="45"/>
  <c r="HD7" i="45"/>
  <c r="HC7" i="45"/>
  <c r="GW7" i="45"/>
  <c r="GV7" i="45"/>
  <c r="GU7" i="45"/>
  <c r="GO7" i="45"/>
  <c r="GN7" i="45"/>
  <c r="GM7" i="45"/>
  <c r="GG7" i="45"/>
  <c r="GF7" i="45"/>
  <c r="GE7" i="45"/>
  <c r="FZ7" i="45"/>
  <c r="FT7" i="45"/>
  <c r="FS7" i="45"/>
  <c r="FL7" i="45"/>
  <c r="FH7" i="45"/>
  <c r="EY7" i="45"/>
  <c r="EX7" i="45"/>
  <c r="ET7" i="45"/>
  <c r="EQ7" i="45"/>
  <c r="EP7" i="45"/>
  <c r="EO7" i="45"/>
  <c r="EL7" i="45"/>
  <c r="EI7" i="45"/>
  <c r="EH7" i="45"/>
  <c r="EG7" i="45"/>
  <c r="ED7" i="45"/>
  <c r="EA7" i="45"/>
  <c r="DZ7" i="45"/>
  <c r="DY7" i="45"/>
  <c r="DV7" i="45"/>
  <c r="DS7" i="45"/>
  <c r="DR7" i="45"/>
  <c r="DQ7" i="45"/>
  <c r="DN7" i="45"/>
  <c r="DI7" i="45"/>
  <c r="DH7" i="45"/>
  <c r="DA7" i="45"/>
  <c r="CZ7" i="45"/>
  <c r="CS7" i="45"/>
  <c r="CR7" i="45"/>
  <c r="CK7" i="45"/>
  <c r="CJ7" i="45"/>
  <c r="CH7" i="45"/>
  <c r="CG7" i="45"/>
  <c r="CF7" i="45"/>
  <c r="CE7" i="45"/>
  <c r="CD7" i="45"/>
  <c r="CC7" i="45"/>
  <c r="CB7" i="45"/>
  <c r="CA7" i="45"/>
  <c r="BZ7" i="45"/>
  <c r="BY7" i="45"/>
  <c r="BX7" i="45"/>
  <c r="BW7" i="45"/>
  <c r="BV7" i="45"/>
  <c r="BU7" i="45"/>
  <c r="BT7" i="45"/>
  <c r="BS7" i="45"/>
  <c r="BR7" i="45"/>
  <c r="BQ7" i="45"/>
  <c r="BP7" i="45"/>
  <c r="BO7" i="45"/>
  <c r="BN7" i="45"/>
  <c r="BM7" i="45"/>
  <c r="BL7" i="45"/>
  <c r="BK7" i="45"/>
  <c r="BJ7" i="45"/>
  <c r="BI7" i="45"/>
  <c r="BH7" i="45"/>
  <c r="BG7" i="45"/>
  <c r="BF7" i="45"/>
  <c r="BE7" i="45"/>
  <c r="BD7" i="45"/>
  <c r="I7" i="45"/>
  <c r="H7" i="45"/>
  <c r="D7" i="45"/>
  <c r="AD7" i="21" s="1"/>
  <c r="B7" i="45"/>
  <c r="BC6" i="45"/>
  <c r="PS1" i="45" s="1"/>
  <c r="BB6" i="45"/>
  <c r="OI1" i="45" s="1"/>
  <c r="BA6" i="45"/>
  <c r="AZ6" i="45"/>
  <c r="LU1" i="45" s="1"/>
  <c r="AY6" i="45"/>
  <c r="AX6" i="45"/>
  <c r="AW6" i="45"/>
  <c r="II1" i="45" s="1"/>
  <c r="AV6" i="45"/>
  <c r="HA1" i="45" s="1"/>
  <c r="AU6" i="45"/>
  <c r="AT6" i="45"/>
  <c r="ET1" i="45" s="1"/>
  <c r="AS6" i="45"/>
  <c r="CZ1" i="45" s="1"/>
  <c r="BC3" i="45"/>
  <c r="BB3" i="45"/>
  <c r="BA3" i="45"/>
  <c r="AZ3" i="45"/>
  <c r="AY3" i="45"/>
  <c r="AX3" i="45"/>
  <c r="AW3" i="45"/>
  <c r="AV3" i="45"/>
  <c r="AU3" i="45"/>
  <c r="AT3" i="45"/>
  <c r="AS3" i="45"/>
  <c r="AR3" i="45"/>
  <c r="M2" i="45"/>
  <c r="CQ1" i="45"/>
  <c r="CH1" i="45"/>
  <c r="CG1" i="45"/>
  <c r="CF1" i="45"/>
  <c r="CE1" i="45"/>
  <c r="CD1" i="45"/>
  <c r="CC1" i="45"/>
  <c r="CB1" i="45"/>
  <c r="CA1" i="45"/>
  <c r="BZ1" i="45"/>
  <c r="BY1" i="45"/>
  <c r="BX1" i="45"/>
  <c r="BW1" i="45"/>
  <c r="BV1" i="45"/>
  <c r="BU1" i="45"/>
  <c r="BT1" i="45"/>
  <c r="BS1" i="45"/>
  <c r="BR1" i="45"/>
  <c r="BQ1" i="45"/>
  <c r="BP1" i="45"/>
  <c r="BO1" i="45"/>
  <c r="BN1" i="45"/>
  <c r="BM1" i="45"/>
  <c r="BL1" i="45"/>
  <c r="BK1" i="45"/>
  <c r="BJ1" i="45"/>
  <c r="BI1" i="45"/>
  <c r="BH1" i="45"/>
  <c r="BG1" i="45"/>
  <c r="BF1" i="45"/>
  <c r="BE1" i="45"/>
  <c r="BD1" i="45"/>
  <c r="M1" i="45"/>
  <c r="C3" i="45"/>
  <c r="H19" i="44"/>
  <c r="H18" i="44"/>
  <c r="H17" i="44"/>
  <c r="PR16" i="44"/>
  <c r="OZ16" i="44"/>
  <c r="OK16" i="44"/>
  <c r="OI16" i="44"/>
  <c r="MC16" i="44"/>
  <c r="MA16" i="44"/>
  <c r="LW16" i="44"/>
  <c r="LU16" i="44"/>
  <c r="LM16" i="44"/>
  <c r="LK16" i="44"/>
  <c r="LG16" i="44"/>
  <c r="LE16" i="44"/>
  <c r="KV16" i="44"/>
  <c r="KT16" i="44"/>
  <c r="KP16" i="44"/>
  <c r="KN16" i="44"/>
  <c r="KF16" i="44"/>
  <c r="KD16" i="44"/>
  <c r="JZ16" i="44"/>
  <c r="JX16" i="44"/>
  <c r="JO16" i="44"/>
  <c r="JM16" i="44"/>
  <c r="JI16" i="44"/>
  <c r="JG16" i="44"/>
  <c r="IY16" i="44"/>
  <c r="IW16" i="44"/>
  <c r="IS16" i="44"/>
  <c r="IQ16" i="44"/>
  <c r="IB16" i="44"/>
  <c r="HZ16" i="44"/>
  <c r="HA16" i="44"/>
  <c r="GY16" i="44"/>
  <c r="GU16" i="44"/>
  <c r="GS16" i="44"/>
  <c r="GK16" i="44"/>
  <c r="GI16" i="44"/>
  <c r="GE16" i="44"/>
  <c r="GC16" i="44"/>
  <c r="EG16" i="44"/>
  <c r="EE16" i="44"/>
  <c r="CH16" i="44"/>
  <c r="CG16" i="44"/>
  <c r="CF16" i="44"/>
  <c r="CE16" i="44"/>
  <c r="CD16" i="44"/>
  <c r="CC16" i="44"/>
  <c r="CB16" i="44"/>
  <c r="CA16" i="44"/>
  <c r="BZ16" i="44"/>
  <c r="BY16" i="44"/>
  <c r="BX16" i="44"/>
  <c r="BW16" i="44"/>
  <c r="BV16" i="44"/>
  <c r="BU16" i="44"/>
  <c r="BT16" i="44"/>
  <c r="BS16" i="44"/>
  <c r="BR16" i="44"/>
  <c r="BQ16" i="44"/>
  <c r="BP16" i="44"/>
  <c r="BO16" i="44"/>
  <c r="BN16" i="44"/>
  <c r="BM16" i="44"/>
  <c r="BL16" i="44"/>
  <c r="BK16" i="44"/>
  <c r="BJ16" i="44"/>
  <c r="BI16" i="44"/>
  <c r="BH16" i="44"/>
  <c r="BG16" i="44"/>
  <c r="BF16" i="44"/>
  <c r="BE16" i="44"/>
  <c r="BD16" i="44"/>
  <c r="I16" i="44"/>
  <c r="H16" i="44"/>
  <c r="D16" i="44"/>
  <c r="AC16" i="21" s="1"/>
  <c r="PO15" i="44"/>
  <c r="OZ15" i="44"/>
  <c r="OY15" i="44"/>
  <c r="NA15" i="44"/>
  <c r="MB15" i="44"/>
  <c r="LW15" i="44"/>
  <c r="LU15" i="44"/>
  <c r="LT15" i="44"/>
  <c r="LL15" i="44"/>
  <c r="LG15" i="44"/>
  <c r="LE15" i="44"/>
  <c r="LD15" i="44"/>
  <c r="KU15" i="44"/>
  <c r="KP15" i="44"/>
  <c r="KN15" i="44"/>
  <c r="KM15" i="44"/>
  <c r="KE15" i="44"/>
  <c r="JZ15" i="44"/>
  <c r="JX15" i="44"/>
  <c r="JW15" i="44"/>
  <c r="JN15" i="44"/>
  <c r="JI15" i="44"/>
  <c r="JG15" i="44"/>
  <c r="JF15" i="44"/>
  <c r="IX15" i="44"/>
  <c r="IS15" i="44"/>
  <c r="IQ15" i="44"/>
  <c r="IP15" i="44"/>
  <c r="HM15" i="44"/>
  <c r="HL15" i="44"/>
  <c r="HC15" i="44"/>
  <c r="GZ15" i="44"/>
  <c r="GY15" i="44"/>
  <c r="GV15" i="44"/>
  <c r="GQ15" i="44"/>
  <c r="GM15" i="44"/>
  <c r="GK15" i="44"/>
  <c r="GJ15" i="44"/>
  <c r="GC15" i="44"/>
  <c r="DY15" i="44"/>
  <c r="DW15" i="44"/>
  <c r="CK15" i="44"/>
  <c r="CH15" i="44"/>
  <c r="CG15" i="44"/>
  <c r="CF15" i="44"/>
  <c r="CE15" i="44"/>
  <c r="CD15" i="44"/>
  <c r="CC15" i="44"/>
  <c r="CB15" i="44"/>
  <c r="CA15" i="44"/>
  <c r="BZ15" i="44"/>
  <c r="BY15" i="44"/>
  <c r="BX15" i="44"/>
  <c r="BW15" i="44"/>
  <c r="BV15" i="44"/>
  <c r="BU15" i="44"/>
  <c r="BT15" i="44"/>
  <c r="BS15" i="44"/>
  <c r="BR15" i="44"/>
  <c r="BQ15" i="44"/>
  <c r="BP15" i="44"/>
  <c r="BO15" i="44"/>
  <c r="BN15" i="44"/>
  <c r="BM15" i="44"/>
  <c r="BL15" i="44"/>
  <c r="BK15" i="44"/>
  <c r="BJ15" i="44"/>
  <c r="BI15" i="44"/>
  <c r="BH15" i="44"/>
  <c r="BG15" i="44"/>
  <c r="BF15" i="44"/>
  <c r="BE15" i="44"/>
  <c r="BD15" i="44"/>
  <c r="I15" i="44"/>
  <c r="H15" i="44"/>
  <c r="D15" i="44"/>
  <c r="AC15" i="21" s="1"/>
  <c r="PV14" i="44"/>
  <c r="PH14" i="44"/>
  <c r="PG14" i="44"/>
  <c r="OX14" i="44"/>
  <c r="NU14" i="44"/>
  <c r="NS14" i="44"/>
  <c r="MG14" i="44"/>
  <c r="LX14" i="44"/>
  <c r="LU14" i="44"/>
  <c r="LT14" i="44"/>
  <c r="LS14" i="44"/>
  <c r="LM14" i="44"/>
  <c r="LK14" i="44"/>
  <c r="LI14" i="44"/>
  <c r="LH14" i="44"/>
  <c r="LC14" i="44"/>
  <c r="KZ14" i="44"/>
  <c r="KX14" i="44"/>
  <c r="KV14" i="44"/>
  <c r="KQ14" i="44"/>
  <c r="KN14" i="44"/>
  <c r="KM14" i="44"/>
  <c r="KL14" i="44"/>
  <c r="KF14" i="44"/>
  <c r="KD14" i="44"/>
  <c r="KB14" i="44"/>
  <c r="KA14" i="44"/>
  <c r="JV14" i="44"/>
  <c r="JR14" i="44"/>
  <c r="JQ14" i="44"/>
  <c r="JO14" i="44"/>
  <c r="JJ14" i="44"/>
  <c r="JG14" i="44"/>
  <c r="JF14" i="44"/>
  <c r="JE14" i="44"/>
  <c r="IY14" i="44"/>
  <c r="IW14" i="44"/>
  <c r="IU14" i="44"/>
  <c r="IT14" i="44"/>
  <c r="IO14" i="44"/>
  <c r="HY14" i="44"/>
  <c r="HX14" i="44"/>
  <c r="HD14" i="44"/>
  <c r="HC14" i="44"/>
  <c r="HA14" i="44"/>
  <c r="GV14" i="44"/>
  <c r="GS14" i="44"/>
  <c r="GR14" i="44"/>
  <c r="GQ14" i="44"/>
  <c r="GK14" i="44"/>
  <c r="GI14" i="44"/>
  <c r="GG14" i="44"/>
  <c r="GF14" i="44"/>
  <c r="FW14" i="44"/>
  <c r="EP14" i="44"/>
  <c r="DS14" i="44"/>
  <c r="DR14" i="44"/>
  <c r="CO14" i="44"/>
  <c r="CH14" i="44"/>
  <c r="CG14" i="44"/>
  <c r="CF14" i="44"/>
  <c r="CE14" i="44"/>
  <c r="CD14" i="44"/>
  <c r="CC14" i="44"/>
  <c r="CB14" i="44"/>
  <c r="CA14" i="44"/>
  <c r="BZ14" i="44"/>
  <c r="BY14" i="44"/>
  <c r="BX14" i="44"/>
  <c r="BW14" i="44"/>
  <c r="BV14" i="44"/>
  <c r="BU14" i="44"/>
  <c r="BT14" i="44"/>
  <c r="BS14" i="44"/>
  <c r="BR14" i="44"/>
  <c r="BQ14" i="44"/>
  <c r="BP14" i="44"/>
  <c r="BO14" i="44"/>
  <c r="BN14" i="44"/>
  <c r="BM14" i="44"/>
  <c r="BL14" i="44"/>
  <c r="BK14" i="44"/>
  <c r="BJ14" i="44"/>
  <c r="BI14" i="44"/>
  <c r="BH14" i="44"/>
  <c r="BG14" i="44"/>
  <c r="BF14" i="44"/>
  <c r="BE14" i="44"/>
  <c r="BD14" i="44"/>
  <c r="I14" i="44"/>
  <c r="H14" i="44"/>
  <c r="D14" i="44"/>
  <c r="AC14" i="21" s="1"/>
  <c r="PV13" i="44"/>
  <c r="PM13" i="44"/>
  <c r="PL13" i="44"/>
  <c r="PK13" i="44"/>
  <c r="PB13" i="44"/>
  <c r="OR13" i="44"/>
  <c r="OK13" i="44"/>
  <c r="OI13" i="44"/>
  <c r="NP13" i="44"/>
  <c r="NH13" i="44"/>
  <c r="MN13" i="44"/>
  <c r="MC13" i="44"/>
  <c r="LY13" i="44"/>
  <c r="LW13" i="44"/>
  <c r="LU13" i="44"/>
  <c r="LT13" i="44"/>
  <c r="LP13" i="44"/>
  <c r="LM13" i="44"/>
  <c r="LL13" i="44"/>
  <c r="LK13" i="44"/>
  <c r="LG13" i="44"/>
  <c r="LD13" i="44"/>
  <c r="LC13" i="44"/>
  <c r="LB13" i="44"/>
  <c r="KV13" i="44"/>
  <c r="KT13" i="44"/>
  <c r="KS13" i="44"/>
  <c r="KR13" i="44"/>
  <c r="KM13" i="44"/>
  <c r="KK13" i="44"/>
  <c r="KJ13" i="44"/>
  <c r="KI13" i="44"/>
  <c r="KD13" i="44"/>
  <c r="KB13" i="44"/>
  <c r="KA13" i="44"/>
  <c r="JZ13" i="44"/>
  <c r="JU13" i="44"/>
  <c r="JR13" i="44"/>
  <c r="JQ13" i="44"/>
  <c r="JO13" i="44"/>
  <c r="JK13" i="44"/>
  <c r="JI13" i="44"/>
  <c r="JG13" i="44"/>
  <c r="JF13" i="44"/>
  <c r="JB13" i="44"/>
  <c r="IY13" i="44"/>
  <c r="IX13" i="44"/>
  <c r="IW13" i="44"/>
  <c r="IS13" i="44"/>
  <c r="IP13" i="44"/>
  <c r="IO13" i="44"/>
  <c r="IN13" i="44"/>
  <c r="HW13" i="44"/>
  <c r="HV13" i="44"/>
  <c r="HF13" i="44"/>
  <c r="HD13" i="44"/>
  <c r="HC13" i="44"/>
  <c r="HA13" i="44"/>
  <c r="GW13" i="44"/>
  <c r="GU13" i="44"/>
  <c r="GS13" i="44"/>
  <c r="GR13" i="44"/>
  <c r="GN13" i="44"/>
  <c r="GK13" i="44"/>
  <c r="GJ13" i="44"/>
  <c r="GI13" i="44"/>
  <c r="GE13" i="44"/>
  <c r="GB13" i="44"/>
  <c r="EO13" i="44"/>
  <c r="EM13" i="44"/>
  <c r="DL13" i="44"/>
  <c r="CN13" i="44"/>
  <c r="CH13" i="44"/>
  <c r="CG13" i="44"/>
  <c r="CF13" i="44"/>
  <c r="CE13" i="44"/>
  <c r="CD13" i="44"/>
  <c r="CC13" i="44"/>
  <c r="CB13" i="44"/>
  <c r="CA13" i="44"/>
  <c r="BZ13" i="44"/>
  <c r="BY13" i="44"/>
  <c r="BX13" i="44"/>
  <c r="BW13" i="44"/>
  <c r="BV13" i="44"/>
  <c r="BU13" i="44"/>
  <c r="BT13" i="44"/>
  <c r="BS13" i="44"/>
  <c r="BR13" i="44"/>
  <c r="BQ13" i="44"/>
  <c r="BP13" i="44"/>
  <c r="BO13" i="44"/>
  <c r="BN13" i="44"/>
  <c r="BM13" i="44"/>
  <c r="BL13" i="44"/>
  <c r="BK13" i="44"/>
  <c r="BJ13" i="44"/>
  <c r="BI13" i="44"/>
  <c r="BH13" i="44"/>
  <c r="BG13" i="44"/>
  <c r="BF13" i="44"/>
  <c r="BE13" i="44"/>
  <c r="BD13" i="44"/>
  <c r="I13" i="44"/>
  <c r="H13" i="44"/>
  <c r="D13" i="44"/>
  <c r="AC13" i="21" s="1"/>
  <c r="PV12" i="44"/>
  <c r="PN12" i="44"/>
  <c r="PM12" i="44"/>
  <c r="PL12" i="44"/>
  <c r="PD12" i="44"/>
  <c r="OV12" i="44"/>
  <c r="OO12" i="44"/>
  <c r="ON12" i="44"/>
  <c r="NW12" i="44"/>
  <c r="NQ12" i="44"/>
  <c r="MX12" i="44"/>
  <c r="MC12" i="44"/>
  <c r="MA12" i="44"/>
  <c r="LZ12" i="44"/>
  <c r="LY12" i="44"/>
  <c r="LU12" i="44"/>
  <c r="LS12" i="44"/>
  <c r="LR12" i="44"/>
  <c r="LQ12" i="44"/>
  <c r="LM12" i="44"/>
  <c r="LK12" i="44"/>
  <c r="LJ12" i="44"/>
  <c r="LI12" i="44"/>
  <c r="LE12" i="44"/>
  <c r="LC12" i="44"/>
  <c r="LB12" i="44"/>
  <c r="LA12" i="44"/>
  <c r="KV12" i="44"/>
  <c r="KT12" i="44"/>
  <c r="KS12" i="44"/>
  <c r="KR12" i="44"/>
  <c r="KN12" i="44"/>
  <c r="KL12" i="44"/>
  <c r="KK12" i="44"/>
  <c r="KJ12" i="44"/>
  <c r="KF12" i="44"/>
  <c r="KD12" i="44"/>
  <c r="KC12" i="44"/>
  <c r="KB12" i="44"/>
  <c r="JX12" i="44"/>
  <c r="JV12" i="44"/>
  <c r="JU12" i="44"/>
  <c r="JT12" i="44"/>
  <c r="JO12" i="44"/>
  <c r="JM12" i="44"/>
  <c r="JL12" i="44"/>
  <c r="JK12" i="44"/>
  <c r="JG12" i="44"/>
  <c r="JE12" i="44"/>
  <c r="JD12" i="44"/>
  <c r="JC12" i="44"/>
  <c r="IY12" i="44"/>
  <c r="IW12" i="44"/>
  <c r="IV12" i="44"/>
  <c r="IU12" i="44"/>
  <c r="IQ12" i="44"/>
  <c r="IO12" i="44"/>
  <c r="IN12" i="44"/>
  <c r="IF12" i="44"/>
  <c r="IE12" i="44"/>
  <c r="HN12" i="44"/>
  <c r="HH12" i="44"/>
  <c r="HF12" i="44"/>
  <c r="HE12" i="44"/>
  <c r="HA12" i="44"/>
  <c r="GY12" i="44"/>
  <c r="GX12" i="44"/>
  <c r="GW12" i="44"/>
  <c r="GS12" i="44"/>
  <c r="GQ12" i="44"/>
  <c r="GP12" i="44"/>
  <c r="GO12" i="44"/>
  <c r="GK12" i="44"/>
  <c r="GI12" i="44"/>
  <c r="GH12" i="44"/>
  <c r="GG12" i="44"/>
  <c r="GC12" i="44"/>
  <c r="FZ12" i="44"/>
  <c r="EK12" i="44"/>
  <c r="EJ12" i="44"/>
  <c r="DS12" i="44"/>
  <c r="DL12" i="44"/>
  <c r="CT12" i="44"/>
  <c r="CH12" i="44"/>
  <c r="CG12" i="44"/>
  <c r="CF12" i="44"/>
  <c r="CE12" i="44"/>
  <c r="CD12" i="44"/>
  <c r="CC12" i="44"/>
  <c r="CB12" i="44"/>
  <c r="CA12" i="44"/>
  <c r="BZ12" i="44"/>
  <c r="BY12" i="44"/>
  <c r="BX12" i="44"/>
  <c r="BW12" i="44"/>
  <c r="BV12" i="44"/>
  <c r="BU12" i="44"/>
  <c r="BT12" i="44"/>
  <c r="BS12" i="44"/>
  <c r="BR12" i="44"/>
  <c r="BQ12" i="44"/>
  <c r="BP12" i="44"/>
  <c r="BO12" i="44"/>
  <c r="BN12" i="44"/>
  <c r="BM12" i="44"/>
  <c r="BL12" i="44"/>
  <c r="BK12" i="44"/>
  <c r="BJ12" i="44"/>
  <c r="BI12" i="44"/>
  <c r="BH12" i="44"/>
  <c r="BG12" i="44"/>
  <c r="BF12" i="44"/>
  <c r="BE12" i="44"/>
  <c r="BD12" i="44"/>
  <c r="I12" i="44"/>
  <c r="H12" i="44"/>
  <c r="D12" i="44"/>
  <c r="AC12" i="21" s="1"/>
  <c r="PV11" i="44"/>
  <c r="PT11" i="44"/>
  <c r="PN11" i="44"/>
  <c r="PM11" i="44"/>
  <c r="PE11" i="44"/>
  <c r="PD11" i="44"/>
  <c r="OW11" i="44"/>
  <c r="OV11" i="44"/>
  <c r="OO11" i="44"/>
  <c r="NX11" i="44"/>
  <c r="NW11" i="44"/>
  <c r="MY11" i="44"/>
  <c r="MC11" i="44"/>
  <c r="MA11" i="44"/>
  <c r="LZ11" i="44"/>
  <c r="LY11" i="44"/>
  <c r="LU11" i="44"/>
  <c r="LS11" i="44"/>
  <c r="LR11" i="44"/>
  <c r="LQ11" i="44"/>
  <c r="LM11" i="44"/>
  <c r="LK11" i="44"/>
  <c r="LJ11" i="44"/>
  <c r="LI11" i="44"/>
  <c r="LE11" i="44"/>
  <c r="LC11" i="44"/>
  <c r="LB11" i="44"/>
  <c r="LA11" i="44"/>
  <c r="KV11" i="44"/>
  <c r="KT11" i="44"/>
  <c r="KS11" i="44"/>
  <c r="KR11" i="44"/>
  <c r="KN11" i="44"/>
  <c r="KL11" i="44"/>
  <c r="KK11" i="44"/>
  <c r="KJ11" i="44"/>
  <c r="KF11" i="44"/>
  <c r="KD11" i="44"/>
  <c r="KC11" i="44"/>
  <c r="KB11" i="44"/>
  <c r="JX11" i="44"/>
  <c r="JV11" i="44"/>
  <c r="JU11" i="44"/>
  <c r="JT11" i="44"/>
  <c r="JO11" i="44"/>
  <c r="JM11" i="44"/>
  <c r="JL11" i="44"/>
  <c r="JK11" i="44"/>
  <c r="JG11" i="44"/>
  <c r="JE11" i="44"/>
  <c r="JD11" i="44"/>
  <c r="JC11" i="44"/>
  <c r="IY11" i="44"/>
  <c r="IW11" i="44"/>
  <c r="IV11" i="44"/>
  <c r="IU11" i="44"/>
  <c r="IQ11" i="44"/>
  <c r="IO11" i="44"/>
  <c r="IN11" i="44"/>
  <c r="IL11" i="44"/>
  <c r="IF11" i="44"/>
  <c r="HO11" i="44"/>
  <c r="HN11" i="44"/>
  <c r="HF11" i="44"/>
  <c r="HE11" i="44"/>
  <c r="HA11" i="44"/>
  <c r="GY11" i="44"/>
  <c r="GX11" i="44"/>
  <c r="GW11" i="44"/>
  <c r="GS11" i="44"/>
  <c r="GQ11" i="44"/>
  <c r="GP11" i="44"/>
  <c r="GO11" i="44"/>
  <c r="GK11" i="44"/>
  <c r="GI11" i="44"/>
  <c r="GH11" i="44"/>
  <c r="GG11" i="44"/>
  <c r="GC11" i="44"/>
  <c r="FI11" i="44"/>
  <c r="EQ11" i="44"/>
  <c r="EK11" i="44"/>
  <c r="DT11" i="44"/>
  <c r="DS11" i="44"/>
  <c r="CU11" i="44"/>
  <c r="CH11" i="44"/>
  <c r="CG11" i="44"/>
  <c r="CF11" i="44"/>
  <c r="CE11" i="44"/>
  <c r="CD11" i="44"/>
  <c r="CC11" i="44"/>
  <c r="CB11" i="44"/>
  <c r="CA11" i="44"/>
  <c r="BZ11" i="44"/>
  <c r="BY11" i="44"/>
  <c r="BX11" i="44"/>
  <c r="BW11" i="44"/>
  <c r="BV11" i="44"/>
  <c r="BU11" i="44"/>
  <c r="BT11" i="44"/>
  <c r="BS11" i="44"/>
  <c r="BR11" i="44"/>
  <c r="BQ11" i="44"/>
  <c r="BP11" i="44"/>
  <c r="BO11" i="44"/>
  <c r="BN11" i="44"/>
  <c r="BM11" i="44"/>
  <c r="BL11" i="44"/>
  <c r="BK11" i="44"/>
  <c r="BJ11" i="44"/>
  <c r="BI11" i="44"/>
  <c r="BH11" i="44"/>
  <c r="BG11" i="44"/>
  <c r="BF11" i="44"/>
  <c r="BE11" i="44"/>
  <c r="BD11" i="44"/>
  <c r="I11" i="44"/>
  <c r="H11" i="44"/>
  <c r="D11" i="44"/>
  <c r="AC11" i="21" s="1"/>
  <c r="PU10" i="44"/>
  <c r="PT10" i="44"/>
  <c r="PN10" i="44"/>
  <c r="PL10" i="44"/>
  <c r="PF10" i="44"/>
  <c r="PE10" i="44"/>
  <c r="OX10" i="44"/>
  <c r="OW10" i="44"/>
  <c r="OV10" i="44"/>
  <c r="NY10" i="44"/>
  <c r="NX10" i="44"/>
  <c r="MZ10" i="44"/>
  <c r="MH10" i="44"/>
  <c r="MC10" i="44"/>
  <c r="MA10" i="44"/>
  <c r="LZ10" i="44"/>
  <c r="LY10" i="44"/>
  <c r="LU10" i="44"/>
  <c r="LS10" i="44"/>
  <c r="LR10" i="44"/>
  <c r="LQ10" i="44"/>
  <c r="LM10" i="44"/>
  <c r="LK10" i="44"/>
  <c r="LJ10" i="44"/>
  <c r="LI10" i="44"/>
  <c r="LE10" i="44"/>
  <c r="LC10" i="44"/>
  <c r="LB10" i="44"/>
  <c r="LA10" i="44"/>
  <c r="KV10" i="44"/>
  <c r="KT10" i="44"/>
  <c r="KS10" i="44"/>
  <c r="KR10" i="44"/>
  <c r="KN10" i="44"/>
  <c r="KL10" i="44"/>
  <c r="KK10" i="44"/>
  <c r="KJ10" i="44"/>
  <c r="KF10" i="44"/>
  <c r="KD10" i="44"/>
  <c r="KC10" i="44"/>
  <c r="KB10" i="44"/>
  <c r="JX10" i="44"/>
  <c r="JV10" i="44"/>
  <c r="JU10" i="44"/>
  <c r="JT10" i="44"/>
  <c r="JO10" i="44"/>
  <c r="JM10" i="44"/>
  <c r="JL10" i="44"/>
  <c r="JK10" i="44"/>
  <c r="JG10" i="44"/>
  <c r="JE10" i="44"/>
  <c r="JD10" i="44"/>
  <c r="JC10" i="44"/>
  <c r="IY10" i="44"/>
  <c r="IW10" i="44"/>
  <c r="IV10" i="44"/>
  <c r="IU10" i="44"/>
  <c r="IQ10" i="44"/>
  <c r="IO10" i="44"/>
  <c r="IN10" i="44"/>
  <c r="IL10" i="44"/>
  <c r="HP10" i="44"/>
  <c r="HO10" i="44"/>
  <c r="HF10" i="44"/>
  <c r="HE10" i="44"/>
  <c r="HA10" i="44"/>
  <c r="GY10" i="44"/>
  <c r="GX10" i="44"/>
  <c r="GW10" i="44"/>
  <c r="GS10" i="44"/>
  <c r="GQ10" i="44"/>
  <c r="GP10" i="44"/>
  <c r="GO10" i="44"/>
  <c r="GK10" i="44"/>
  <c r="GI10" i="44"/>
  <c r="GH10" i="44"/>
  <c r="GG10" i="44"/>
  <c r="GC10" i="44"/>
  <c r="FZ10" i="44"/>
  <c r="ER10" i="44"/>
  <c r="EQ10" i="44"/>
  <c r="EA10" i="44"/>
  <c r="DW10" i="44"/>
  <c r="DF10" i="44"/>
  <c r="CP10" i="44"/>
  <c r="CH10" i="44"/>
  <c r="CG10" i="44"/>
  <c r="CF10" i="44"/>
  <c r="CE10" i="44"/>
  <c r="CD10" i="44"/>
  <c r="CC10" i="44"/>
  <c r="CB10" i="44"/>
  <c r="CA10" i="44"/>
  <c r="BZ10" i="44"/>
  <c r="BY10" i="44"/>
  <c r="BX10" i="44"/>
  <c r="BW10" i="44"/>
  <c r="BV10" i="44"/>
  <c r="BU10" i="44"/>
  <c r="BT10" i="44"/>
  <c r="BS10" i="44"/>
  <c r="BR10" i="44"/>
  <c r="BQ10" i="44"/>
  <c r="BP10" i="44"/>
  <c r="BO10" i="44"/>
  <c r="BN10" i="44"/>
  <c r="BM10" i="44"/>
  <c r="BL10" i="44"/>
  <c r="BK10" i="44"/>
  <c r="BJ10" i="44"/>
  <c r="BI10" i="44"/>
  <c r="BH10" i="44"/>
  <c r="BG10" i="44"/>
  <c r="BF10" i="44"/>
  <c r="BE10" i="44"/>
  <c r="BD10" i="44"/>
  <c r="I10" i="44"/>
  <c r="H10" i="44"/>
  <c r="D10" i="44"/>
  <c r="AC10" i="21" s="1"/>
  <c r="PV9" i="44"/>
  <c r="PU9" i="44"/>
  <c r="PT9" i="44"/>
  <c r="PN9" i="44"/>
  <c r="PM9" i="44"/>
  <c r="PL9" i="44"/>
  <c r="PF9" i="44"/>
  <c r="PE9" i="44"/>
  <c r="PD9" i="44"/>
  <c r="OX9" i="44"/>
  <c r="OW9" i="44"/>
  <c r="OV9" i="44"/>
  <c r="ON9" i="44"/>
  <c r="OM9" i="44"/>
  <c r="NX9" i="44"/>
  <c r="NW9" i="44"/>
  <c r="NF9" i="44"/>
  <c r="MP9" i="44"/>
  <c r="MC9" i="44"/>
  <c r="MA9" i="44"/>
  <c r="LZ9" i="44"/>
  <c r="LY9" i="44"/>
  <c r="LU9" i="44"/>
  <c r="LS9" i="44"/>
  <c r="LR9" i="44"/>
  <c r="LQ9" i="44"/>
  <c r="LM9" i="44"/>
  <c r="LK9" i="44"/>
  <c r="LJ9" i="44"/>
  <c r="LI9" i="44"/>
  <c r="LE9" i="44"/>
  <c r="LC9" i="44"/>
  <c r="LB9" i="44"/>
  <c r="LA9" i="44"/>
  <c r="KV9" i="44"/>
  <c r="KT9" i="44"/>
  <c r="KS9" i="44"/>
  <c r="KR9" i="44"/>
  <c r="KN9" i="44"/>
  <c r="KL9" i="44"/>
  <c r="KK9" i="44"/>
  <c r="KJ9" i="44"/>
  <c r="KF9" i="44"/>
  <c r="KD9" i="44"/>
  <c r="KC9" i="44"/>
  <c r="KB9" i="44"/>
  <c r="JX9" i="44"/>
  <c r="JV9" i="44"/>
  <c r="JU9" i="44"/>
  <c r="JT9" i="44"/>
  <c r="JO9" i="44"/>
  <c r="JM9" i="44"/>
  <c r="JL9" i="44"/>
  <c r="JK9" i="44"/>
  <c r="JG9" i="44"/>
  <c r="JE9" i="44"/>
  <c r="JD9" i="44"/>
  <c r="JC9" i="44"/>
  <c r="IY9" i="44"/>
  <c r="IW9" i="44"/>
  <c r="IV9" i="44"/>
  <c r="IU9" i="44"/>
  <c r="IQ9" i="44"/>
  <c r="IO9" i="44"/>
  <c r="IN9" i="44"/>
  <c r="IE9" i="44"/>
  <c r="ID9" i="44"/>
  <c r="HO9" i="44"/>
  <c r="HN9" i="44"/>
  <c r="HF9" i="44"/>
  <c r="HE9" i="44"/>
  <c r="HB9" i="44"/>
  <c r="HA9" i="44"/>
  <c r="GY9" i="44"/>
  <c r="GX9" i="44"/>
  <c r="GW9" i="44"/>
  <c r="GT9" i="44"/>
  <c r="GS9" i="44"/>
  <c r="GQ9" i="44"/>
  <c r="GP9" i="44"/>
  <c r="GO9" i="44"/>
  <c r="GL9" i="44"/>
  <c r="GK9" i="44"/>
  <c r="GI9" i="44"/>
  <c r="GH9" i="44"/>
  <c r="GG9" i="44"/>
  <c r="GD9" i="44"/>
  <c r="GC9" i="44"/>
  <c r="FJ9" i="44"/>
  <c r="ER9" i="44"/>
  <c r="EQ9" i="44"/>
  <c r="EJ9" i="44"/>
  <c r="EB9" i="44"/>
  <c r="EA9" i="44"/>
  <c r="DT9" i="44"/>
  <c r="DJ9" i="44"/>
  <c r="CT9" i="44"/>
  <c r="CH9" i="44"/>
  <c r="CG9" i="44"/>
  <c r="CF9" i="44"/>
  <c r="CE9" i="44"/>
  <c r="CD9" i="44"/>
  <c r="CC9" i="44"/>
  <c r="CB9" i="44"/>
  <c r="CA9" i="44"/>
  <c r="BZ9" i="44"/>
  <c r="BY9" i="44"/>
  <c r="BX9" i="44"/>
  <c r="BW9" i="44"/>
  <c r="BV9" i="44"/>
  <c r="BU9" i="44"/>
  <c r="BT9" i="44"/>
  <c r="BS9" i="44"/>
  <c r="BR9" i="44"/>
  <c r="BQ9" i="44"/>
  <c r="BP9" i="44"/>
  <c r="BO9" i="44"/>
  <c r="BN9" i="44"/>
  <c r="BM9" i="44"/>
  <c r="BL9" i="44"/>
  <c r="BK9" i="44"/>
  <c r="BJ9" i="44"/>
  <c r="BI9" i="44"/>
  <c r="BH9" i="44"/>
  <c r="BG9" i="44"/>
  <c r="BF9" i="44"/>
  <c r="BE9" i="44"/>
  <c r="BD9" i="44"/>
  <c r="I9" i="44"/>
  <c r="H9" i="44"/>
  <c r="D9" i="44"/>
  <c r="AC9" i="21" s="1"/>
  <c r="PV8" i="44"/>
  <c r="PU8" i="44"/>
  <c r="PT8" i="44"/>
  <c r="PP8" i="44"/>
  <c r="PN8" i="44"/>
  <c r="PM8" i="44"/>
  <c r="PH8" i="44"/>
  <c r="PF8" i="44"/>
  <c r="PE8" i="44"/>
  <c r="PD8" i="44"/>
  <c r="OZ8" i="44"/>
  <c r="OX8" i="44"/>
  <c r="OW8" i="44"/>
  <c r="OR8" i="44"/>
  <c r="OO8" i="44"/>
  <c r="ON8" i="44"/>
  <c r="OG8" i="44"/>
  <c r="NY8" i="44"/>
  <c r="NX8" i="44"/>
  <c r="NQ8" i="44"/>
  <c r="NG8" i="44"/>
  <c r="MQ8" i="44"/>
  <c r="MD8" i="44"/>
  <c r="MC8" i="44"/>
  <c r="MA8" i="44"/>
  <c r="LZ8" i="44"/>
  <c r="LY8" i="44"/>
  <c r="LV8" i="44"/>
  <c r="LU8" i="44"/>
  <c r="LS8" i="44"/>
  <c r="LR8" i="44"/>
  <c r="LQ8" i="44"/>
  <c r="LN8" i="44"/>
  <c r="LM8" i="44"/>
  <c r="LK8" i="44"/>
  <c r="LJ8" i="44"/>
  <c r="LI8" i="44"/>
  <c r="LF8" i="44"/>
  <c r="LE8" i="44"/>
  <c r="LC8" i="44"/>
  <c r="LB8" i="44"/>
  <c r="LA8" i="44"/>
  <c r="KV8" i="44"/>
  <c r="KT8" i="44"/>
  <c r="KS8" i="44"/>
  <c r="KR8" i="44"/>
  <c r="KN8" i="44"/>
  <c r="KL8" i="44"/>
  <c r="KK8" i="44"/>
  <c r="KJ8" i="44"/>
  <c r="KF8" i="44"/>
  <c r="KD8" i="44"/>
  <c r="KC8" i="44"/>
  <c r="KB8" i="44"/>
  <c r="JX8" i="44"/>
  <c r="JV8" i="44"/>
  <c r="JU8" i="44"/>
  <c r="JT8" i="44"/>
  <c r="JO8" i="44"/>
  <c r="JM8" i="44"/>
  <c r="JL8" i="44"/>
  <c r="JK8" i="44"/>
  <c r="JG8" i="44"/>
  <c r="JE8" i="44"/>
  <c r="JD8" i="44"/>
  <c r="JC8" i="44"/>
  <c r="IY8" i="44"/>
  <c r="IW8" i="44"/>
  <c r="IV8" i="44"/>
  <c r="IU8" i="44"/>
  <c r="IQ8" i="44"/>
  <c r="IO8" i="44"/>
  <c r="IN8" i="44"/>
  <c r="HX8" i="44"/>
  <c r="HW8" i="44"/>
  <c r="HH8" i="44"/>
  <c r="HF8" i="44"/>
  <c r="HE8" i="44"/>
  <c r="HB8" i="44"/>
  <c r="HA8" i="44"/>
  <c r="GY8" i="44"/>
  <c r="GX8" i="44"/>
  <c r="GW8" i="44"/>
  <c r="GT8" i="44"/>
  <c r="GS8" i="44"/>
  <c r="GQ8" i="44"/>
  <c r="GP8" i="44"/>
  <c r="GO8" i="44"/>
  <c r="GL8" i="44"/>
  <c r="GK8" i="44"/>
  <c r="GI8" i="44"/>
  <c r="GH8" i="44"/>
  <c r="GG8" i="44"/>
  <c r="GD8" i="44"/>
  <c r="GC8" i="44"/>
  <c r="FI8" i="44"/>
  <c r="ES8" i="44"/>
  <c r="EK8" i="44"/>
  <c r="EJ8" i="44"/>
  <c r="EC8" i="44"/>
  <c r="DU8" i="44"/>
  <c r="DT8" i="44"/>
  <c r="DC8" i="44"/>
  <c r="CM8" i="44"/>
  <c r="CH8" i="44"/>
  <c r="CG8" i="44"/>
  <c r="CF8" i="44"/>
  <c r="CE8" i="44"/>
  <c r="CD8" i="44"/>
  <c r="CC8" i="44"/>
  <c r="CB8" i="44"/>
  <c r="CA8" i="44"/>
  <c r="BZ8" i="44"/>
  <c r="BY8" i="44"/>
  <c r="BX8" i="44"/>
  <c r="BW8" i="44"/>
  <c r="BV8" i="44"/>
  <c r="BU8" i="44"/>
  <c r="BT8" i="44"/>
  <c r="BS8" i="44"/>
  <c r="BR8" i="44"/>
  <c r="BQ8" i="44"/>
  <c r="BP8" i="44"/>
  <c r="BO8" i="44"/>
  <c r="BN8" i="44"/>
  <c r="BM8" i="44"/>
  <c r="BL8" i="44"/>
  <c r="BK8" i="44"/>
  <c r="BJ8" i="44"/>
  <c r="BI8" i="44"/>
  <c r="BH8" i="44"/>
  <c r="BG8" i="44"/>
  <c r="BF8" i="44"/>
  <c r="BE8" i="44"/>
  <c r="BD8" i="44"/>
  <c r="I8" i="44"/>
  <c r="H8" i="44"/>
  <c r="D8" i="44"/>
  <c r="AC8" i="21" s="1"/>
  <c r="PV7" i="44"/>
  <c r="PT7" i="44"/>
  <c r="PP7" i="44"/>
  <c r="PN7" i="44"/>
  <c r="PM7" i="44"/>
  <c r="PL7" i="44"/>
  <c r="PH7" i="44"/>
  <c r="PF7" i="44"/>
  <c r="PD7" i="44"/>
  <c r="OZ7" i="44"/>
  <c r="OX7" i="44"/>
  <c r="OW7" i="44"/>
  <c r="OV7" i="44"/>
  <c r="OR7" i="44"/>
  <c r="OI7" i="44"/>
  <c r="OG7" i="44"/>
  <c r="OA7" i="44"/>
  <c r="NQ7" i="44"/>
  <c r="MZ7" i="44"/>
  <c r="MJ7" i="44"/>
  <c r="MD7" i="44"/>
  <c r="MC7" i="44"/>
  <c r="MA7" i="44"/>
  <c r="LZ7" i="44"/>
  <c r="LY7" i="44"/>
  <c r="LV7" i="44"/>
  <c r="LU7" i="44"/>
  <c r="LS7" i="44"/>
  <c r="LR7" i="44"/>
  <c r="LQ7" i="44"/>
  <c r="LN7" i="44"/>
  <c r="LM7" i="44"/>
  <c r="LK7" i="44"/>
  <c r="LJ7" i="44"/>
  <c r="LI7" i="44"/>
  <c r="LF7" i="44"/>
  <c r="LE7" i="44"/>
  <c r="LC7" i="44"/>
  <c r="LB7" i="44"/>
  <c r="LA7" i="44"/>
  <c r="KW7" i="44"/>
  <c r="KV7" i="44"/>
  <c r="KT7" i="44"/>
  <c r="KS7" i="44"/>
  <c r="KR7" i="44"/>
  <c r="KO7" i="44"/>
  <c r="KN7" i="44"/>
  <c r="KL7" i="44"/>
  <c r="KK7" i="44"/>
  <c r="KJ7" i="44"/>
  <c r="KG7" i="44"/>
  <c r="KF7" i="44"/>
  <c r="KD7" i="44"/>
  <c r="KC7" i="44"/>
  <c r="KB7" i="44"/>
  <c r="JY7" i="44"/>
  <c r="JX7" i="44"/>
  <c r="JV7" i="44"/>
  <c r="JU7" i="44"/>
  <c r="JT7" i="44"/>
  <c r="JO7" i="44"/>
  <c r="JM7" i="44"/>
  <c r="JL7" i="44"/>
  <c r="JK7" i="44"/>
  <c r="JG7" i="44"/>
  <c r="JE7" i="44"/>
  <c r="JD7" i="44"/>
  <c r="JC7" i="44"/>
  <c r="IY7" i="44"/>
  <c r="IW7" i="44"/>
  <c r="IV7" i="44"/>
  <c r="IU7" i="44"/>
  <c r="IQ7" i="44"/>
  <c r="IO7" i="44"/>
  <c r="IN7" i="44"/>
  <c r="HZ7" i="44"/>
  <c r="HX7" i="44"/>
  <c r="HJ7" i="44"/>
  <c r="HH7" i="44"/>
  <c r="HF7" i="44"/>
  <c r="HE7" i="44"/>
  <c r="HD7" i="44"/>
  <c r="HC7" i="44"/>
  <c r="HB7" i="44"/>
  <c r="HA7" i="44"/>
  <c r="GY7" i="44"/>
  <c r="GX7" i="44"/>
  <c r="GW7" i="44"/>
  <c r="GV7" i="44"/>
  <c r="GU7" i="44"/>
  <c r="GT7" i="44"/>
  <c r="GS7" i="44"/>
  <c r="GQ7" i="44"/>
  <c r="GP7" i="44"/>
  <c r="GO7" i="44"/>
  <c r="GN7" i="44"/>
  <c r="GM7" i="44"/>
  <c r="GL7" i="44"/>
  <c r="GK7" i="44"/>
  <c r="GI7" i="44"/>
  <c r="GH7" i="44"/>
  <c r="GG7" i="44"/>
  <c r="GF7" i="44"/>
  <c r="GE7" i="44"/>
  <c r="GD7" i="44"/>
  <c r="GC7" i="44"/>
  <c r="FP7" i="44"/>
  <c r="EM7" i="44"/>
  <c r="EK7" i="44"/>
  <c r="EE7" i="44"/>
  <c r="DW7" i="44"/>
  <c r="DU7" i="44"/>
  <c r="DD7" i="44"/>
  <c r="CN7" i="44"/>
  <c r="CH7" i="44"/>
  <c r="CG7" i="44"/>
  <c r="CF7" i="44"/>
  <c r="CE7" i="44"/>
  <c r="CD7" i="44"/>
  <c r="CC7" i="44"/>
  <c r="CB7" i="44"/>
  <c r="CA7" i="44"/>
  <c r="BZ7" i="44"/>
  <c r="BY7" i="44"/>
  <c r="BX7" i="44"/>
  <c r="BW7" i="44"/>
  <c r="BV7" i="44"/>
  <c r="BU7" i="44"/>
  <c r="BT7" i="44"/>
  <c r="BS7" i="44"/>
  <c r="BR7" i="44"/>
  <c r="BQ7" i="44"/>
  <c r="BP7" i="44"/>
  <c r="BO7" i="44"/>
  <c r="BN7" i="44"/>
  <c r="BM7" i="44"/>
  <c r="BL7" i="44"/>
  <c r="BK7" i="44"/>
  <c r="BJ7" i="44"/>
  <c r="BI7" i="44"/>
  <c r="BH7" i="44"/>
  <c r="BG7" i="44"/>
  <c r="BF7" i="44"/>
  <c r="BE7" i="44"/>
  <c r="BD7" i="44"/>
  <c r="I7" i="44"/>
  <c r="H7" i="44"/>
  <c r="D7" i="44"/>
  <c r="AC7" i="21" s="1"/>
  <c r="B7" i="44"/>
  <c r="BC6" i="44"/>
  <c r="PN1" i="44" s="1"/>
  <c r="BB6" i="44"/>
  <c r="NX1" i="44" s="1"/>
  <c r="BA6" i="44"/>
  <c r="AZ6" i="44"/>
  <c r="LH1" i="44" s="1"/>
  <c r="AY6" i="44"/>
  <c r="AX6" i="44"/>
  <c r="AW6" i="44"/>
  <c r="AV6" i="44"/>
  <c r="GI1" i="44" s="1"/>
  <c r="AU6" i="44"/>
  <c r="EZ11" i="44" s="1"/>
  <c r="AT6" i="44"/>
  <c r="AS6" i="44"/>
  <c r="CP1" i="44" s="1"/>
  <c r="BC3" i="44"/>
  <c r="BB3" i="44"/>
  <c r="BA3" i="44"/>
  <c r="AZ3" i="44"/>
  <c r="AY3" i="44"/>
  <c r="AX3" i="44"/>
  <c r="AW3" i="44"/>
  <c r="AV3" i="44"/>
  <c r="AU3" i="44"/>
  <c r="AT3" i="44"/>
  <c r="AS3" i="44"/>
  <c r="AR3" i="44"/>
  <c r="M2" i="44"/>
  <c r="CH1" i="44"/>
  <c r="CG1" i="44"/>
  <c r="CF1" i="44"/>
  <c r="CE1" i="44"/>
  <c r="CD1" i="44"/>
  <c r="CC1" i="44"/>
  <c r="CB1" i="44"/>
  <c r="CA1" i="44"/>
  <c r="BZ1" i="44"/>
  <c r="BY1" i="44"/>
  <c r="BX1" i="44"/>
  <c r="BW1" i="44"/>
  <c r="BV1" i="44"/>
  <c r="BU1" i="44"/>
  <c r="BT1" i="44"/>
  <c r="BS1" i="44"/>
  <c r="BR1" i="44"/>
  <c r="BQ1" i="44"/>
  <c r="BP1" i="44"/>
  <c r="BO1" i="44"/>
  <c r="BN1" i="44"/>
  <c r="BM1" i="44"/>
  <c r="BL1" i="44"/>
  <c r="BK1" i="44"/>
  <c r="BJ1" i="44"/>
  <c r="BI1" i="44"/>
  <c r="BH1" i="44"/>
  <c r="BG1" i="44"/>
  <c r="BF1" i="44"/>
  <c r="BE1" i="44"/>
  <c r="BD1" i="44"/>
  <c r="M1" i="44"/>
  <c r="C3" i="44"/>
  <c r="H19" i="43"/>
  <c r="H18" i="43"/>
  <c r="H17" i="43"/>
  <c r="PV16" i="43"/>
  <c r="PT16" i="43"/>
  <c r="PO16" i="43"/>
  <c r="OP16" i="43"/>
  <c r="NJ16" i="43"/>
  <c r="NA16" i="43"/>
  <c r="MW16" i="43"/>
  <c r="MS16" i="43"/>
  <c r="MR16" i="43"/>
  <c r="MI16" i="43"/>
  <c r="MD16" i="43"/>
  <c r="MA16" i="43"/>
  <c r="LZ16" i="43"/>
  <c r="LQ16" i="43"/>
  <c r="LL16" i="43"/>
  <c r="LI16" i="43"/>
  <c r="LH16" i="43"/>
  <c r="KX16" i="43"/>
  <c r="KS16" i="43"/>
  <c r="KP16" i="43"/>
  <c r="KN16" i="43"/>
  <c r="KE16" i="43"/>
  <c r="KA16" i="43"/>
  <c r="JW16" i="43"/>
  <c r="JV16" i="43"/>
  <c r="JR16" i="43"/>
  <c r="JL16" i="43"/>
  <c r="JF16" i="43"/>
  <c r="JD16" i="43"/>
  <c r="IT16" i="43"/>
  <c r="IN16" i="43"/>
  <c r="IL16" i="43"/>
  <c r="HI16" i="43"/>
  <c r="HF16" i="43"/>
  <c r="HC16" i="43"/>
  <c r="GS16" i="43"/>
  <c r="GR16" i="43"/>
  <c r="GO16" i="43"/>
  <c r="GJ16" i="43"/>
  <c r="FZ16" i="43"/>
  <c r="FQ16" i="43"/>
  <c r="ET16" i="43"/>
  <c r="DN16" i="43"/>
  <c r="DH16" i="43"/>
  <c r="DC16" i="43"/>
  <c r="CZ16" i="43"/>
  <c r="CX16" i="43"/>
  <c r="CO16" i="43"/>
  <c r="CK16" i="43"/>
  <c r="CH16" i="43"/>
  <c r="CG16" i="43"/>
  <c r="CF16" i="43"/>
  <c r="CE16" i="43"/>
  <c r="CD16" i="43"/>
  <c r="CC16" i="43"/>
  <c r="CB16" i="43"/>
  <c r="CA16" i="43"/>
  <c r="BZ16" i="43"/>
  <c r="BY16" i="43"/>
  <c r="BX16" i="43"/>
  <c r="BW16" i="43"/>
  <c r="BV16" i="43"/>
  <c r="BU16" i="43"/>
  <c r="BT16" i="43"/>
  <c r="BS16" i="43"/>
  <c r="BR16" i="43"/>
  <c r="BQ16" i="43"/>
  <c r="BP16" i="43"/>
  <c r="BO16" i="43"/>
  <c r="BN16" i="43"/>
  <c r="BM16" i="43"/>
  <c r="BL16" i="43"/>
  <c r="BK16" i="43"/>
  <c r="BJ16" i="43"/>
  <c r="BI16" i="43"/>
  <c r="BH16" i="43"/>
  <c r="BG16" i="43"/>
  <c r="BF16" i="43"/>
  <c r="BE16" i="43"/>
  <c r="BD16" i="43"/>
  <c r="I16" i="43"/>
  <c r="H16" i="43"/>
  <c r="D16" i="43"/>
  <c r="AB16" i="21" s="1"/>
  <c r="PV15" i="43"/>
  <c r="OY15" i="43"/>
  <c r="OP15" i="43"/>
  <c r="OL15" i="43"/>
  <c r="NJ15" i="43"/>
  <c r="NI15" i="43"/>
  <c r="NE15" i="43"/>
  <c r="NB15" i="43"/>
  <c r="NA15" i="43"/>
  <c r="MS15" i="43"/>
  <c r="MO15" i="43"/>
  <c r="ML15" i="43"/>
  <c r="MK15" i="43"/>
  <c r="MD15" i="43"/>
  <c r="MC15" i="43"/>
  <c r="MB15" i="43"/>
  <c r="LW15" i="43"/>
  <c r="LU15" i="43"/>
  <c r="LM15" i="43"/>
  <c r="LL15" i="43"/>
  <c r="LG15" i="43"/>
  <c r="LE15" i="43"/>
  <c r="KX15" i="43"/>
  <c r="KV15" i="43"/>
  <c r="KU15" i="43"/>
  <c r="KP15" i="43"/>
  <c r="KN15" i="43"/>
  <c r="KF15" i="43"/>
  <c r="KE15" i="43"/>
  <c r="JZ15" i="43"/>
  <c r="JX15" i="43"/>
  <c r="JR15" i="43"/>
  <c r="JN15" i="43"/>
  <c r="JI15" i="43"/>
  <c r="JG15" i="43"/>
  <c r="IX15" i="43"/>
  <c r="IS15" i="43"/>
  <c r="IQ15" i="43"/>
  <c r="IL15" i="43"/>
  <c r="IH15" i="43"/>
  <c r="IB15" i="43"/>
  <c r="HF15" i="43"/>
  <c r="HD15" i="43"/>
  <c r="HC15" i="43"/>
  <c r="GZ15" i="43"/>
  <c r="GV15" i="43"/>
  <c r="GN15" i="43"/>
  <c r="GM15" i="43"/>
  <c r="GJ15" i="43"/>
  <c r="GF15" i="43"/>
  <c r="FZ15" i="43"/>
  <c r="FS15" i="43"/>
  <c r="ET15" i="43"/>
  <c r="DN15" i="43"/>
  <c r="DM15" i="43"/>
  <c r="DI15" i="43"/>
  <c r="DF15" i="43"/>
  <c r="DE15" i="43"/>
  <c r="CW15" i="43"/>
  <c r="CS15" i="43"/>
  <c r="CP15" i="43"/>
  <c r="CO15" i="43"/>
  <c r="CH15" i="43"/>
  <c r="CG15" i="43"/>
  <c r="CF15" i="43"/>
  <c r="CE15" i="43"/>
  <c r="CD15" i="43"/>
  <c r="CC15" i="43"/>
  <c r="CB15" i="43"/>
  <c r="CA15" i="43"/>
  <c r="BZ15" i="43"/>
  <c r="BY15" i="43"/>
  <c r="BX15" i="43"/>
  <c r="BW15" i="43"/>
  <c r="BV15" i="43"/>
  <c r="BU15" i="43"/>
  <c r="BT15" i="43"/>
  <c r="BS15" i="43"/>
  <c r="BR15" i="43"/>
  <c r="BQ15" i="43"/>
  <c r="BP15" i="43"/>
  <c r="BO15" i="43"/>
  <c r="BN15" i="43"/>
  <c r="BM15" i="43"/>
  <c r="BL15" i="43"/>
  <c r="BK15" i="43"/>
  <c r="BJ15" i="43"/>
  <c r="BI15" i="43"/>
  <c r="BH15" i="43"/>
  <c r="BG15" i="43"/>
  <c r="BF15" i="43"/>
  <c r="BE15" i="43"/>
  <c r="BD15" i="43"/>
  <c r="I15" i="43"/>
  <c r="H15" i="43"/>
  <c r="D15" i="43"/>
  <c r="AB15" i="21" s="1"/>
  <c r="PV14" i="43"/>
  <c r="PK14" i="43"/>
  <c r="PG14" i="43"/>
  <c r="OP14" i="43"/>
  <c r="NJ14" i="43"/>
  <c r="NI14" i="43"/>
  <c r="NA14" i="43"/>
  <c r="MW14" i="43"/>
  <c r="MS14" i="43"/>
  <c r="MK14" i="43"/>
  <c r="MG14" i="43"/>
  <c r="MD14" i="43"/>
  <c r="MC14" i="43"/>
  <c r="LU14" i="43"/>
  <c r="LT14" i="43"/>
  <c r="LO14" i="43"/>
  <c r="LM14" i="43"/>
  <c r="LE14" i="43"/>
  <c r="LD14" i="43"/>
  <c r="KX14" i="43"/>
  <c r="KV14" i="43"/>
  <c r="KN14" i="43"/>
  <c r="KM14" i="43"/>
  <c r="KH14" i="43"/>
  <c r="KF14" i="43"/>
  <c r="JX14" i="43"/>
  <c r="JW14" i="43"/>
  <c r="JR14" i="43"/>
  <c r="JQ14" i="43"/>
  <c r="JO14" i="43"/>
  <c r="JF14" i="43"/>
  <c r="JA14" i="43"/>
  <c r="IY14" i="43"/>
  <c r="IP14" i="43"/>
  <c r="IL14" i="43"/>
  <c r="IJ14" i="43"/>
  <c r="HZ14" i="43"/>
  <c r="HT14" i="43"/>
  <c r="HF14" i="43"/>
  <c r="HD14" i="43"/>
  <c r="GV14" i="43"/>
  <c r="GU14" i="43"/>
  <c r="GR14" i="43"/>
  <c r="GN14" i="43"/>
  <c r="GF14" i="43"/>
  <c r="GE14" i="43"/>
  <c r="GB14" i="43"/>
  <c r="FZ14" i="43"/>
  <c r="ET14" i="43"/>
  <c r="EH14" i="43"/>
  <c r="DN14" i="43"/>
  <c r="DM14" i="43"/>
  <c r="DE14" i="43"/>
  <c r="DA14" i="43"/>
  <c r="CX14" i="43"/>
  <c r="CW14" i="43"/>
  <c r="CO14" i="43"/>
  <c r="CK14" i="43"/>
  <c r="CH14" i="43"/>
  <c r="CG14" i="43"/>
  <c r="CF14" i="43"/>
  <c r="CE14" i="43"/>
  <c r="CD14" i="43"/>
  <c r="CC14" i="43"/>
  <c r="CB14" i="43"/>
  <c r="CA14" i="43"/>
  <c r="BZ14" i="43"/>
  <c r="BY14" i="43"/>
  <c r="BX14" i="43"/>
  <c r="BW14" i="43"/>
  <c r="BV14" i="43"/>
  <c r="BU14" i="43"/>
  <c r="BT14" i="43"/>
  <c r="BS14" i="43"/>
  <c r="BR14" i="43"/>
  <c r="BQ14" i="43"/>
  <c r="BP14" i="43"/>
  <c r="BO14" i="43"/>
  <c r="BN14" i="43"/>
  <c r="BM14" i="43"/>
  <c r="BL14" i="43"/>
  <c r="BK14" i="43"/>
  <c r="BJ14" i="43"/>
  <c r="BI14" i="43"/>
  <c r="BH14" i="43"/>
  <c r="BG14" i="43"/>
  <c r="BF14" i="43"/>
  <c r="BE14" i="43"/>
  <c r="BD14" i="43"/>
  <c r="I14" i="43"/>
  <c r="H14" i="43"/>
  <c r="D14" i="43"/>
  <c r="AB14" i="21" s="1"/>
  <c r="PV13" i="43"/>
  <c r="OP13" i="43"/>
  <c r="OL13" i="43"/>
  <c r="OH13" i="43"/>
  <c r="NJ13" i="43"/>
  <c r="NI13" i="43"/>
  <c r="NE13" i="43"/>
  <c r="NB13" i="43"/>
  <c r="NA13" i="43"/>
  <c r="MO13" i="43"/>
  <c r="ML13" i="43"/>
  <c r="MK13" i="43"/>
  <c r="MD13" i="43"/>
  <c r="MC13" i="43"/>
  <c r="LZ13" i="43"/>
  <c r="LX13" i="43"/>
  <c r="LR13" i="43"/>
  <c r="LP13" i="43"/>
  <c r="LM13" i="43"/>
  <c r="LL13" i="43"/>
  <c r="LE13" i="43"/>
  <c r="LD13" i="43"/>
  <c r="KZ13" i="43"/>
  <c r="KX13" i="43"/>
  <c r="KQ13" i="43"/>
  <c r="KP13" i="43"/>
  <c r="KM13" i="43"/>
  <c r="KK13" i="43"/>
  <c r="KE13" i="43"/>
  <c r="KC13" i="43"/>
  <c r="JZ13" i="43"/>
  <c r="JX13" i="43"/>
  <c r="JR13" i="43"/>
  <c r="JO13" i="43"/>
  <c r="JL13" i="43"/>
  <c r="JJ13" i="43"/>
  <c r="JB13" i="43"/>
  <c r="IY13" i="43"/>
  <c r="IX13" i="43"/>
  <c r="IP13" i="43"/>
  <c r="IL13" i="43"/>
  <c r="HL13" i="43"/>
  <c r="HF13" i="43"/>
  <c r="HD13" i="43"/>
  <c r="HC13" i="43"/>
  <c r="GZ13" i="43"/>
  <c r="GX13" i="43"/>
  <c r="GR13" i="43"/>
  <c r="GP13" i="43"/>
  <c r="GM13" i="43"/>
  <c r="GK13" i="43"/>
  <c r="GE13" i="43"/>
  <c r="GC13" i="43"/>
  <c r="FZ13" i="43"/>
  <c r="ET13" i="43"/>
  <c r="EP13" i="43"/>
  <c r="DN13" i="43"/>
  <c r="DM13" i="43"/>
  <c r="DK13" i="43"/>
  <c r="DE13" i="43"/>
  <c r="DC13" i="43"/>
  <c r="CZ13" i="43"/>
  <c r="CX13" i="43"/>
  <c r="CR13" i="43"/>
  <c r="CP13" i="43"/>
  <c r="CM13" i="43"/>
  <c r="CK13" i="43"/>
  <c r="CH13" i="43"/>
  <c r="CG13" i="43"/>
  <c r="CF13" i="43"/>
  <c r="CE13" i="43"/>
  <c r="CD13" i="43"/>
  <c r="CC13" i="43"/>
  <c r="CB13" i="43"/>
  <c r="CA13" i="43"/>
  <c r="BZ13" i="43"/>
  <c r="BY13" i="43"/>
  <c r="BX13" i="43"/>
  <c r="BW13" i="43"/>
  <c r="BV13" i="43"/>
  <c r="BU13" i="43"/>
  <c r="BT13" i="43"/>
  <c r="BS13" i="43"/>
  <c r="BR13" i="43"/>
  <c r="BQ13" i="43"/>
  <c r="BP13" i="43"/>
  <c r="BO13" i="43"/>
  <c r="BN13" i="43"/>
  <c r="BM13" i="43"/>
  <c r="BL13" i="43"/>
  <c r="BK13" i="43"/>
  <c r="BJ13" i="43"/>
  <c r="BI13" i="43"/>
  <c r="BH13" i="43"/>
  <c r="BG13" i="43"/>
  <c r="BF13" i="43"/>
  <c r="BE13" i="43"/>
  <c r="BD13" i="43"/>
  <c r="I13" i="43"/>
  <c r="H13" i="43"/>
  <c r="D13" i="43"/>
  <c r="AB13" i="21" s="1"/>
  <c r="PV12" i="43"/>
  <c r="PO12" i="43"/>
  <c r="OP12" i="43"/>
  <c r="OA12" i="43"/>
  <c r="NU12" i="43"/>
  <c r="NJ12" i="43"/>
  <c r="NI12" i="43"/>
  <c r="NF12" i="43"/>
  <c r="NE12" i="43"/>
  <c r="MY12" i="43"/>
  <c r="MX12" i="43"/>
  <c r="MV12" i="43"/>
  <c r="MT12" i="43"/>
  <c r="MO12" i="43"/>
  <c r="MN12" i="43"/>
  <c r="MK12" i="43"/>
  <c r="MI12" i="43"/>
  <c r="MD12" i="43"/>
  <c r="MC12" i="43"/>
  <c r="LZ12" i="43"/>
  <c r="LY12" i="43"/>
  <c r="LT12" i="43"/>
  <c r="LR12" i="43"/>
  <c r="LP12" i="43"/>
  <c r="LO12" i="43"/>
  <c r="LI12" i="43"/>
  <c r="LH12" i="43"/>
  <c r="LE12" i="43"/>
  <c r="LD12" i="43"/>
  <c r="KX12" i="43"/>
  <c r="KV12" i="43"/>
  <c r="KS12" i="43"/>
  <c r="KR12" i="43"/>
  <c r="KM12" i="43"/>
  <c r="KK12" i="43"/>
  <c r="KI12" i="43"/>
  <c r="KH12" i="43"/>
  <c r="KB12" i="43"/>
  <c r="KA12" i="43"/>
  <c r="JX12" i="43"/>
  <c r="JW12" i="43"/>
  <c r="JR12" i="43"/>
  <c r="JO12" i="43"/>
  <c r="JL12" i="43"/>
  <c r="JK12" i="43"/>
  <c r="JD12" i="43"/>
  <c r="JB12" i="43"/>
  <c r="JA12" i="43"/>
  <c r="IT12" i="43"/>
  <c r="IQ12" i="43"/>
  <c r="IP12" i="43"/>
  <c r="IL12" i="43"/>
  <c r="HM12" i="43"/>
  <c r="HI12" i="43"/>
  <c r="HF12" i="43"/>
  <c r="HC12" i="43"/>
  <c r="HA12" i="43"/>
  <c r="GX12" i="43"/>
  <c r="GW12" i="43"/>
  <c r="GR12" i="43"/>
  <c r="GP12" i="43"/>
  <c r="GN12" i="43"/>
  <c r="GM12" i="43"/>
  <c r="GG12" i="43"/>
  <c r="GF12" i="43"/>
  <c r="GC12" i="43"/>
  <c r="GB12" i="43"/>
  <c r="FZ12" i="43"/>
  <c r="ET12" i="43"/>
  <c r="EB12" i="43"/>
  <c r="DV12" i="43"/>
  <c r="DN12" i="43"/>
  <c r="DM12" i="43"/>
  <c r="DL12" i="43"/>
  <c r="DJ12" i="43"/>
  <c r="DI12" i="43"/>
  <c r="DD12" i="43"/>
  <c r="DC12" i="43"/>
  <c r="DA12" i="43"/>
  <c r="CZ12" i="43"/>
  <c r="CU12" i="43"/>
  <c r="CT12" i="43"/>
  <c r="CR12" i="43"/>
  <c r="CP12" i="43"/>
  <c r="CL12" i="43"/>
  <c r="CK12" i="43"/>
  <c r="CH12" i="43"/>
  <c r="CG12" i="43"/>
  <c r="CF12" i="43"/>
  <c r="CE12" i="43"/>
  <c r="CD12" i="43"/>
  <c r="CC12" i="43"/>
  <c r="CB12" i="43"/>
  <c r="CA12" i="43"/>
  <c r="BZ12" i="43"/>
  <c r="BY12" i="43"/>
  <c r="BX12" i="43"/>
  <c r="BW12" i="43"/>
  <c r="BV12" i="43"/>
  <c r="BU12" i="43"/>
  <c r="BT12" i="43"/>
  <c r="BS12" i="43"/>
  <c r="BR12" i="43"/>
  <c r="BQ12" i="43"/>
  <c r="BP12" i="43"/>
  <c r="BO12" i="43"/>
  <c r="BN12" i="43"/>
  <c r="BM12" i="43"/>
  <c r="BL12" i="43"/>
  <c r="BK12" i="43"/>
  <c r="BJ12" i="43"/>
  <c r="BI12" i="43"/>
  <c r="BH12" i="43"/>
  <c r="BG12" i="43"/>
  <c r="BF12" i="43"/>
  <c r="BE12" i="43"/>
  <c r="BD12" i="43"/>
  <c r="I12" i="43"/>
  <c r="H12" i="43"/>
  <c r="D12" i="43"/>
  <c r="AB12" i="21" s="1"/>
  <c r="PV11" i="43"/>
  <c r="OX11" i="43"/>
  <c r="OU11" i="43"/>
  <c r="OP11" i="43"/>
  <c r="NM11" i="43"/>
  <c r="NJ11" i="43"/>
  <c r="NI11" i="43"/>
  <c r="NH11" i="43"/>
  <c r="ND11" i="43"/>
  <c r="NB11" i="43"/>
  <c r="MZ11" i="43"/>
  <c r="MY11" i="43"/>
  <c r="MT11" i="43"/>
  <c r="MS11" i="43"/>
  <c r="MQ11" i="43"/>
  <c r="MP11" i="43"/>
  <c r="MK11" i="43"/>
  <c r="MJ11" i="43"/>
  <c r="MH11" i="43"/>
  <c r="MG11" i="43"/>
  <c r="MD11" i="43"/>
  <c r="MB11" i="43"/>
  <c r="MA11" i="43"/>
  <c r="LY11" i="43"/>
  <c r="LX11" i="43"/>
  <c r="LS11" i="43"/>
  <c r="LR11" i="43"/>
  <c r="LP11" i="43"/>
  <c r="LO11" i="43"/>
  <c r="LJ11" i="43"/>
  <c r="LI11" i="43"/>
  <c r="LG11" i="43"/>
  <c r="LE11" i="43"/>
  <c r="LA11" i="43"/>
  <c r="KZ11" i="43"/>
  <c r="KX11" i="43"/>
  <c r="KV11" i="43"/>
  <c r="KU11" i="43"/>
  <c r="KQ11" i="43"/>
  <c r="KP11" i="43"/>
  <c r="KM11" i="43"/>
  <c r="KL11" i="43"/>
  <c r="KH11" i="43"/>
  <c r="KF11" i="43"/>
  <c r="KD11" i="43"/>
  <c r="KC11" i="43"/>
  <c r="JX11" i="43"/>
  <c r="JW11" i="43"/>
  <c r="JU11" i="43"/>
  <c r="JT11" i="43"/>
  <c r="JR11" i="43"/>
  <c r="JM11" i="43"/>
  <c r="JK11" i="43"/>
  <c r="JJ11" i="43"/>
  <c r="JD11" i="43"/>
  <c r="JB11" i="43"/>
  <c r="JA11" i="43"/>
  <c r="IU11" i="43"/>
  <c r="IS11" i="43"/>
  <c r="IQ11" i="43"/>
  <c r="IL11" i="43"/>
  <c r="IK11" i="43"/>
  <c r="HO11" i="43"/>
  <c r="HI11" i="43"/>
  <c r="HF11" i="43"/>
  <c r="HE11" i="43"/>
  <c r="GZ11" i="43"/>
  <c r="GY11" i="43"/>
  <c r="GW11" i="43"/>
  <c r="GV11" i="43"/>
  <c r="GQ11" i="43"/>
  <c r="GP11" i="43"/>
  <c r="GN11" i="43"/>
  <c r="GM11" i="43"/>
  <c r="GH11" i="43"/>
  <c r="GG11" i="43"/>
  <c r="GE11" i="43"/>
  <c r="GC11" i="43"/>
  <c r="FZ11" i="43"/>
  <c r="ET11" i="43"/>
  <c r="EH11" i="43"/>
  <c r="EB11" i="43"/>
  <c r="DN11" i="43"/>
  <c r="DJ11" i="43"/>
  <c r="DI11" i="43"/>
  <c r="DF11" i="43"/>
  <c r="DE11" i="43"/>
  <c r="DA11" i="43"/>
  <c r="CZ11" i="43"/>
  <c r="CW11" i="43"/>
  <c r="CV11" i="43"/>
  <c r="CR11" i="43"/>
  <c r="CP11" i="43"/>
  <c r="CN11" i="43"/>
  <c r="CM11" i="43"/>
  <c r="CH11" i="43"/>
  <c r="CG11" i="43"/>
  <c r="CF11" i="43"/>
  <c r="CE11" i="43"/>
  <c r="CD11" i="43"/>
  <c r="CC11" i="43"/>
  <c r="CB11" i="43"/>
  <c r="CA11" i="43"/>
  <c r="BZ11" i="43"/>
  <c r="BY11" i="43"/>
  <c r="BX11" i="43"/>
  <c r="BW11" i="43"/>
  <c r="BV11" i="43"/>
  <c r="BU11" i="43"/>
  <c r="BT11" i="43"/>
  <c r="BS11" i="43"/>
  <c r="BR11" i="43"/>
  <c r="BQ11" i="43"/>
  <c r="BP11" i="43"/>
  <c r="BO11" i="43"/>
  <c r="BN11" i="43"/>
  <c r="BM11" i="43"/>
  <c r="BL11" i="43"/>
  <c r="BK11" i="43"/>
  <c r="BJ11" i="43"/>
  <c r="BI11" i="43"/>
  <c r="BH11" i="43"/>
  <c r="BG11" i="43"/>
  <c r="BF11" i="43"/>
  <c r="BE11" i="43"/>
  <c r="BD11" i="43"/>
  <c r="I11" i="43"/>
  <c r="H11" i="43"/>
  <c r="D11" i="43"/>
  <c r="AB11" i="21" s="1"/>
  <c r="PV10" i="43"/>
  <c r="PU10" i="43"/>
  <c r="OW10" i="43"/>
  <c r="OR10" i="43"/>
  <c r="OP10" i="43"/>
  <c r="NP10" i="43"/>
  <c r="NJ10" i="43"/>
  <c r="NH10" i="43"/>
  <c r="NG10" i="43"/>
  <c r="NC10" i="43"/>
  <c r="NB10" i="43"/>
  <c r="MZ10" i="43"/>
  <c r="MY10" i="43"/>
  <c r="MU10" i="43"/>
  <c r="MT10" i="43"/>
  <c r="MR10" i="43"/>
  <c r="MQ10" i="43"/>
  <c r="ML10" i="43"/>
  <c r="MJ10" i="43"/>
  <c r="MI10" i="43"/>
  <c r="MD10" i="43"/>
  <c r="MC10" i="43"/>
  <c r="MA10" i="43"/>
  <c r="LZ10" i="43"/>
  <c r="LV10" i="43"/>
  <c r="LU10" i="43"/>
  <c r="LS10" i="43"/>
  <c r="LR10" i="43"/>
  <c r="LN10" i="43"/>
  <c r="LM10" i="43"/>
  <c r="LK10" i="43"/>
  <c r="LJ10" i="43"/>
  <c r="LF10" i="43"/>
  <c r="LE10" i="43"/>
  <c r="LC10" i="43"/>
  <c r="LB10" i="43"/>
  <c r="KX10" i="43"/>
  <c r="KW10" i="43"/>
  <c r="KV10" i="43"/>
  <c r="KT10" i="43"/>
  <c r="KS10" i="43"/>
  <c r="KO10" i="43"/>
  <c r="KN10" i="43"/>
  <c r="KL10" i="43"/>
  <c r="KK10" i="43"/>
  <c r="KG10" i="43"/>
  <c r="KF10" i="43"/>
  <c r="KD10" i="43"/>
  <c r="KC10" i="43"/>
  <c r="JY10" i="43"/>
  <c r="JX10" i="43"/>
  <c r="JV10" i="43"/>
  <c r="JU10" i="43"/>
  <c r="JR10" i="43"/>
  <c r="JO10" i="43"/>
  <c r="JM10" i="43"/>
  <c r="JL10" i="43"/>
  <c r="JG10" i="43"/>
  <c r="JE10" i="43"/>
  <c r="JD10" i="43"/>
  <c r="IY10" i="43"/>
  <c r="IW10" i="43"/>
  <c r="IV10" i="43"/>
  <c r="IQ10" i="43"/>
  <c r="IO10" i="43"/>
  <c r="IN10" i="43"/>
  <c r="IL10" i="43"/>
  <c r="IH10" i="43"/>
  <c r="IE10" i="43"/>
  <c r="HZ10" i="43"/>
  <c r="HF10" i="43"/>
  <c r="HB10" i="43"/>
  <c r="HA10" i="43"/>
  <c r="GY10" i="43"/>
  <c r="GX10" i="43"/>
  <c r="GT10" i="43"/>
  <c r="GS10" i="43"/>
  <c r="GQ10" i="43"/>
  <c r="GP10" i="43"/>
  <c r="GL10" i="43"/>
  <c r="GK10" i="43"/>
  <c r="GI10" i="43"/>
  <c r="GH10" i="43"/>
  <c r="GD10" i="43"/>
  <c r="GC10" i="43"/>
  <c r="FZ10" i="43"/>
  <c r="FL10" i="43"/>
  <c r="ET10" i="43"/>
  <c r="EM10" i="43"/>
  <c r="EJ10" i="43"/>
  <c r="DN10" i="43"/>
  <c r="DL10" i="43"/>
  <c r="DK10" i="43"/>
  <c r="DG10" i="43"/>
  <c r="DF10" i="43"/>
  <c r="DD10" i="43"/>
  <c r="DC10" i="43"/>
  <c r="CY10" i="43"/>
  <c r="CX10" i="43"/>
  <c r="CV10" i="43"/>
  <c r="CU10" i="43"/>
  <c r="CQ10" i="43"/>
  <c r="CP10" i="43"/>
  <c r="CN10" i="43"/>
  <c r="CM10" i="43"/>
  <c r="CH10" i="43"/>
  <c r="CG10" i="43"/>
  <c r="CF10" i="43"/>
  <c r="CE10" i="43"/>
  <c r="CD10" i="43"/>
  <c r="CC10" i="43"/>
  <c r="CB10" i="43"/>
  <c r="CA10" i="43"/>
  <c r="BZ10" i="43"/>
  <c r="BY10" i="43"/>
  <c r="BX10" i="43"/>
  <c r="BW10" i="43"/>
  <c r="BV10" i="43"/>
  <c r="BU10" i="43"/>
  <c r="BT10" i="43"/>
  <c r="BS10" i="43"/>
  <c r="BR10" i="43"/>
  <c r="BQ10" i="43"/>
  <c r="BP10" i="43"/>
  <c r="BO10" i="43"/>
  <c r="BN10" i="43"/>
  <c r="BM10" i="43"/>
  <c r="BL10" i="43"/>
  <c r="BK10" i="43"/>
  <c r="BJ10" i="43"/>
  <c r="BI10" i="43"/>
  <c r="BH10" i="43"/>
  <c r="BG10" i="43"/>
  <c r="BF10" i="43"/>
  <c r="BE10" i="43"/>
  <c r="BD10" i="43"/>
  <c r="I10" i="43"/>
  <c r="H10" i="43"/>
  <c r="D10" i="43"/>
  <c r="AB10" i="21" s="1"/>
  <c r="PV9" i="43"/>
  <c r="PM9" i="43"/>
  <c r="PH9" i="43"/>
  <c r="PE9" i="43"/>
  <c r="OP9" i="43"/>
  <c r="OF9" i="43"/>
  <c r="OA9" i="43"/>
  <c r="NJ9" i="43"/>
  <c r="NH9" i="43"/>
  <c r="NG9" i="43"/>
  <c r="NC9" i="43"/>
  <c r="NB9" i="43"/>
  <c r="MZ9" i="43"/>
  <c r="MY9" i="43"/>
  <c r="MU9" i="43"/>
  <c r="MT9" i="43"/>
  <c r="MR9" i="43"/>
  <c r="MQ9" i="43"/>
  <c r="MM9" i="43"/>
  <c r="ML9" i="43"/>
  <c r="MJ9" i="43"/>
  <c r="MI9" i="43"/>
  <c r="MD9" i="43"/>
  <c r="MC9" i="43"/>
  <c r="MA9" i="43"/>
  <c r="LZ9" i="43"/>
  <c r="LV9" i="43"/>
  <c r="LU9" i="43"/>
  <c r="LS9" i="43"/>
  <c r="LR9" i="43"/>
  <c r="LN9" i="43"/>
  <c r="LM9" i="43"/>
  <c r="LK9" i="43"/>
  <c r="LJ9" i="43"/>
  <c r="LF9" i="43"/>
  <c r="LE9" i="43"/>
  <c r="LC9" i="43"/>
  <c r="LB9" i="43"/>
  <c r="KX9" i="43"/>
  <c r="KW9" i="43"/>
  <c r="KV9" i="43"/>
  <c r="KT9" i="43"/>
  <c r="KS9" i="43"/>
  <c r="KO9" i="43"/>
  <c r="KN9" i="43"/>
  <c r="KL9" i="43"/>
  <c r="KK9" i="43"/>
  <c r="KG9" i="43"/>
  <c r="KF9" i="43"/>
  <c r="KD9" i="43"/>
  <c r="KC9" i="43"/>
  <c r="JY9" i="43"/>
  <c r="JX9" i="43"/>
  <c r="JV9" i="43"/>
  <c r="JU9" i="43"/>
  <c r="JR9" i="43"/>
  <c r="JO9" i="43"/>
  <c r="JM9" i="43"/>
  <c r="JL9" i="43"/>
  <c r="JG9" i="43"/>
  <c r="JE9" i="43"/>
  <c r="JD9" i="43"/>
  <c r="IY9" i="43"/>
  <c r="IW9" i="43"/>
  <c r="IV9" i="43"/>
  <c r="IQ9" i="43"/>
  <c r="IO9" i="43"/>
  <c r="IN9" i="43"/>
  <c r="IL9" i="43"/>
  <c r="HW9" i="43"/>
  <c r="HR9" i="43"/>
  <c r="HO9" i="43"/>
  <c r="HJ9" i="43"/>
  <c r="HF9" i="43"/>
  <c r="HB9" i="43"/>
  <c r="HA9" i="43"/>
  <c r="GY9" i="43"/>
  <c r="GX9" i="43"/>
  <c r="GT9" i="43"/>
  <c r="GS9" i="43"/>
  <c r="GQ9" i="43"/>
  <c r="GP9" i="43"/>
  <c r="GL9" i="43"/>
  <c r="GK9" i="43"/>
  <c r="GI9" i="43"/>
  <c r="GH9" i="43"/>
  <c r="GD9" i="43"/>
  <c r="GC9" i="43"/>
  <c r="FZ9" i="43"/>
  <c r="FA9" i="43"/>
  <c r="ET9" i="43"/>
  <c r="DW9" i="43"/>
  <c r="DT9" i="43"/>
  <c r="DN9" i="43"/>
  <c r="DL9" i="43"/>
  <c r="DK9" i="43"/>
  <c r="DG9" i="43"/>
  <c r="DF9" i="43"/>
  <c r="DD9" i="43"/>
  <c r="DC9" i="43"/>
  <c r="CY9" i="43"/>
  <c r="CX9" i="43"/>
  <c r="CV9" i="43"/>
  <c r="CU9" i="43"/>
  <c r="CQ9" i="43"/>
  <c r="CP9" i="43"/>
  <c r="CN9" i="43"/>
  <c r="CM9" i="43"/>
  <c r="CH9" i="43"/>
  <c r="CG9" i="43"/>
  <c r="CF9" i="43"/>
  <c r="CE9" i="43"/>
  <c r="CD9" i="43"/>
  <c r="CC9" i="43"/>
  <c r="CB9" i="43"/>
  <c r="CA9" i="43"/>
  <c r="BZ9" i="43"/>
  <c r="BY9" i="43"/>
  <c r="BX9" i="43"/>
  <c r="BW9" i="43"/>
  <c r="BV9" i="43"/>
  <c r="BU9" i="43"/>
  <c r="BT9" i="43"/>
  <c r="BS9" i="43"/>
  <c r="BR9" i="43"/>
  <c r="BQ9" i="43"/>
  <c r="BP9" i="43"/>
  <c r="BO9" i="43"/>
  <c r="BN9" i="43"/>
  <c r="BM9" i="43"/>
  <c r="BL9" i="43"/>
  <c r="BK9" i="43"/>
  <c r="BJ9" i="43"/>
  <c r="BI9" i="43"/>
  <c r="BH9" i="43"/>
  <c r="BG9" i="43"/>
  <c r="BF9" i="43"/>
  <c r="BE9" i="43"/>
  <c r="BD9" i="43"/>
  <c r="I9" i="43"/>
  <c r="H9" i="43"/>
  <c r="D9" i="43"/>
  <c r="AB9" i="21" s="1"/>
  <c r="PV8" i="43"/>
  <c r="PU8" i="43"/>
  <c r="OW8" i="43"/>
  <c r="OR8" i="43"/>
  <c r="OP8" i="43"/>
  <c r="NP8" i="43"/>
  <c r="NJ8" i="43"/>
  <c r="NH8" i="43"/>
  <c r="NG8" i="43"/>
  <c r="NC8" i="43"/>
  <c r="NB8" i="43"/>
  <c r="MZ8" i="43"/>
  <c r="MY8" i="43"/>
  <c r="MU8" i="43"/>
  <c r="MT8" i="43"/>
  <c r="MR8" i="43"/>
  <c r="MQ8" i="43"/>
  <c r="MJ8" i="43"/>
  <c r="MI8" i="43"/>
  <c r="MD8" i="43"/>
  <c r="MC8" i="43"/>
  <c r="MA8" i="43"/>
  <c r="LZ8" i="43"/>
  <c r="LV8" i="43"/>
  <c r="LU8" i="43"/>
  <c r="LS8" i="43"/>
  <c r="LR8" i="43"/>
  <c r="LN8" i="43"/>
  <c r="LM8" i="43"/>
  <c r="LK8" i="43"/>
  <c r="LJ8" i="43"/>
  <c r="LF8" i="43"/>
  <c r="LE8" i="43"/>
  <c r="LC8" i="43"/>
  <c r="LB8" i="43"/>
  <c r="KX8" i="43"/>
  <c r="KW8" i="43"/>
  <c r="KV8" i="43"/>
  <c r="KT8" i="43"/>
  <c r="KS8" i="43"/>
  <c r="KO8" i="43"/>
  <c r="KN8" i="43"/>
  <c r="KL8" i="43"/>
  <c r="KK8" i="43"/>
  <c r="KG8" i="43"/>
  <c r="KF8" i="43"/>
  <c r="KD8" i="43"/>
  <c r="KC8" i="43"/>
  <c r="JY8" i="43"/>
  <c r="JX8" i="43"/>
  <c r="JV8" i="43"/>
  <c r="JU8" i="43"/>
  <c r="JR8" i="43"/>
  <c r="JO8" i="43"/>
  <c r="JM8" i="43"/>
  <c r="JL8" i="43"/>
  <c r="JG8" i="43"/>
  <c r="JE8" i="43"/>
  <c r="JD8" i="43"/>
  <c r="IY8" i="43"/>
  <c r="IW8" i="43"/>
  <c r="IV8" i="43"/>
  <c r="IQ8" i="43"/>
  <c r="IO8" i="43"/>
  <c r="IN8" i="43"/>
  <c r="IL8" i="43"/>
  <c r="IH8" i="43"/>
  <c r="IE8" i="43"/>
  <c r="HZ8" i="43"/>
  <c r="HF8" i="43"/>
  <c r="HD8" i="43"/>
  <c r="HB8" i="43"/>
  <c r="HA8" i="43"/>
  <c r="GY8" i="43"/>
  <c r="GX8" i="43"/>
  <c r="GV8" i="43"/>
  <c r="GT8" i="43"/>
  <c r="GS8" i="43"/>
  <c r="GQ8" i="43"/>
  <c r="GP8" i="43"/>
  <c r="GN8" i="43"/>
  <c r="GL8" i="43"/>
  <c r="GK8" i="43"/>
  <c r="GI8" i="43"/>
  <c r="GH8" i="43"/>
  <c r="GF8" i="43"/>
  <c r="GD8" i="43"/>
  <c r="GC8" i="43"/>
  <c r="FZ8" i="43"/>
  <c r="FA8" i="43"/>
  <c r="EV8" i="43"/>
  <c r="ET8" i="43"/>
  <c r="DW8" i="43"/>
  <c r="DT8" i="43"/>
  <c r="DN8" i="43"/>
  <c r="DL8" i="43"/>
  <c r="DK8" i="43"/>
  <c r="DG8" i="43"/>
  <c r="DF8" i="43"/>
  <c r="DD8" i="43"/>
  <c r="DC8" i="43"/>
  <c r="CY8" i="43"/>
  <c r="CX8" i="43"/>
  <c r="CV8" i="43"/>
  <c r="CU8" i="43"/>
  <c r="CQ8" i="43"/>
  <c r="CP8" i="43"/>
  <c r="CN8" i="43"/>
  <c r="CM8" i="43"/>
  <c r="CH8" i="43"/>
  <c r="CG8" i="43"/>
  <c r="CF8" i="43"/>
  <c r="CE8" i="43"/>
  <c r="CD8" i="43"/>
  <c r="CC8" i="43"/>
  <c r="CB8" i="43"/>
  <c r="CA8" i="43"/>
  <c r="BZ8" i="43"/>
  <c r="BY8" i="43"/>
  <c r="BX8" i="43"/>
  <c r="BW8" i="43"/>
  <c r="BV8" i="43"/>
  <c r="BU8" i="43"/>
  <c r="BT8" i="43"/>
  <c r="BS8" i="43"/>
  <c r="BR8" i="43"/>
  <c r="BQ8" i="43"/>
  <c r="BP8" i="43"/>
  <c r="BO8" i="43"/>
  <c r="BN8" i="43"/>
  <c r="BM8" i="43"/>
  <c r="BL8" i="43"/>
  <c r="BK8" i="43"/>
  <c r="BJ8" i="43"/>
  <c r="BI8" i="43"/>
  <c r="BH8" i="43"/>
  <c r="BG8" i="43"/>
  <c r="BF8" i="43"/>
  <c r="BE8" i="43"/>
  <c r="BD8" i="43"/>
  <c r="I8" i="43"/>
  <c r="H8" i="43"/>
  <c r="D8" i="43"/>
  <c r="AB8" i="21" s="1"/>
  <c r="PV7" i="43"/>
  <c r="PU7" i="43"/>
  <c r="OW7" i="43"/>
  <c r="OR7" i="43"/>
  <c r="OP7" i="43"/>
  <c r="NP7" i="43"/>
  <c r="NJ7" i="43"/>
  <c r="NH7" i="43"/>
  <c r="NG7" i="43"/>
  <c r="NE7" i="43"/>
  <c r="NC7" i="43"/>
  <c r="NB7" i="43"/>
  <c r="MZ7" i="43"/>
  <c r="MY7" i="43"/>
  <c r="MW7" i="43"/>
  <c r="MU7" i="43"/>
  <c r="MT7" i="43"/>
  <c r="MR7" i="43"/>
  <c r="MQ7" i="43"/>
  <c r="MO7" i="43"/>
  <c r="ML7" i="43"/>
  <c r="MJ7" i="43"/>
  <c r="MI7" i="43"/>
  <c r="MD7" i="43"/>
  <c r="MC7" i="43"/>
  <c r="MA7" i="43"/>
  <c r="LZ7" i="43"/>
  <c r="LV7" i="43"/>
  <c r="LU7" i="43"/>
  <c r="LS7" i="43"/>
  <c r="LR7" i="43"/>
  <c r="LN7" i="43"/>
  <c r="LM7" i="43"/>
  <c r="LK7" i="43"/>
  <c r="LJ7" i="43"/>
  <c r="LF7" i="43"/>
  <c r="LE7" i="43"/>
  <c r="LC7" i="43"/>
  <c r="LB7" i="43"/>
  <c r="KX7" i="43"/>
  <c r="KW7" i="43"/>
  <c r="KV7" i="43"/>
  <c r="KT7" i="43"/>
  <c r="KS7" i="43"/>
  <c r="KQ7" i="43"/>
  <c r="KO7" i="43"/>
  <c r="KN7" i="43"/>
  <c r="KL7" i="43"/>
  <c r="KK7" i="43"/>
  <c r="KI7" i="43"/>
  <c r="KG7" i="43"/>
  <c r="KF7" i="43"/>
  <c r="KD7" i="43"/>
  <c r="KC7" i="43"/>
  <c r="KA7" i="43"/>
  <c r="JY7" i="43"/>
  <c r="JX7" i="43"/>
  <c r="JV7" i="43"/>
  <c r="JU7" i="43"/>
  <c r="JR7" i="43"/>
  <c r="JO7" i="43"/>
  <c r="JM7" i="43"/>
  <c r="JL7" i="43"/>
  <c r="JG7" i="43"/>
  <c r="JE7" i="43"/>
  <c r="JD7" i="43"/>
  <c r="IY7" i="43"/>
  <c r="IW7" i="43"/>
  <c r="IV7" i="43"/>
  <c r="IQ7" i="43"/>
  <c r="IO7" i="43"/>
  <c r="IN7" i="43"/>
  <c r="IL7" i="43"/>
  <c r="IH7" i="43"/>
  <c r="IE7" i="43"/>
  <c r="HZ7" i="43"/>
  <c r="HW7" i="43"/>
  <c r="HF7" i="43"/>
  <c r="HE7" i="43"/>
  <c r="HD7" i="43"/>
  <c r="HC7" i="43"/>
  <c r="HB7" i="43"/>
  <c r="HA7" i="43"/>
  <c r="GY7" i="43"/>
  <c r="GX7" i="43"/>
  <c r="GW7" i="43"/>
  <c r="GV7" i="43"/>
  <c r="GU7" i="43"/>
  <c r="GT7" i="43"/>
  <c r="GS7" i="43"/>
  <c r="GQ7" i="43"/>
  <c r="GP7" i="43"/>
  <c r="GO7" i="43"/>
  <c r="GN7" i="43"/>
  <c r="GM7" i="43"/>
  <c r="GL7" i="43"/>
  <c r="GK7" i="43"/>
  <c r="GI7" i="43"/>
  <c r="GH7" i="43"/>
  <c r="GG7" i="43"/>
  <c r="GF7" i="43"/>
  <c r="GE7" i="43"/>
  <c r="GD7" i="43"/>
  <c r="GC7" i="43"/>
  <c r="FZ7" i="43"/>
  <c r="FA7" i="43"/>
  <c r="EV7" i="43"/>
  <c r="ET7" i="43"/>
  <c r="DU7" i="43"/>
  <c r="DT7" i="43"/>
  <c r="DN7" i="43"/>
  <c r="DL7" i="43"/>
  <c r="DK7" i="43"/>
  <c r="DI7" i="43"/>
  <c r="DG7" i="43"/>
  <c r="DF7" i="43"/>
  <c r="DD7" i="43"/>
  <c r="DC7" i="43"/>
  <c r="DA7" i="43"/>
  <c r="CY7" i="43"/>
  <c r="CX7" i="43"/>
  <c r="CV7" i="43"/>
  <c r="CU7" i="43"/>
  <c r="CS7" i="43"/>
  <c r="CQ7" i="43"/>
  <c r="CP7" i="43"/>
  <c r="CN7" i="43"/>
  <c r="CM7" i="43"/>
  <c r="CK7" i="43"/>
  <c r="CH7" i="43"/>
  <c r="CG7" i="43"/>
  <c r="CF7" i="43"/>
  <c r="CE7" i="43"/>
  <c r="CD7" i="43"/>
  <c r="CC7" i="43"/>
  <c r="CB7" i="43"/>
  <c r="CA7" i="43"/>
  <c r="BZ7" i="43"/>
  <c r="BY7" i="43"/>
  <c r="BX7" i="43"/>
  <c r="BW7" i="43"/>
  <c r="BV7" i="43"/>
  <c r="BU7" i="43"/>
  <c r="BT7" i="43"/>
  <c r="BS7" i="43"/>
  <c r="BR7" i="43"/>
  <c r="BQ7" i="43"/>
  <c r="BP7" i="43"/>
  <c r="BO7" i="43"/>
  <c r="BN7" i="43"/>
  <c r="BM7" i="43"/>
  <c r="BL7" i="43"/>
  <c r="BK7" i="43"/>
  <c r="BJ7" i="43"/>
  <c r="BI7" i="43"/>
  <c r="BH7" i="43"/>
  <c r="BG7" i="43"/>
  <c r="BF7" i="43"/>
  <c r="BE7" i="43"/>
  <c r="BD7" i="43"/>
  <c r="I7" i="43"/>
  <c r="H7" i="43"/>
  <c r="D7" i="43"/>
  <c r="AB7" i="21" s="1"/>
  <c r="B7" i="43"/>
  <c r="BC6" i="43"/>
  <c r="BB6" i="43"/>
  <c r="BA6" i="43"/>
  <c r="AZ6" i="43"/>
  <c r="LC1" i="43" s="1"/>
  <c r="AY6" i="43"/>
  <c r="KN1" i="43" s="1"/>
  <c r="AX6" i="43"/>
  <c r="JF1" i="43" s="1"/>
  <c r="AW6" i="43"/>
  <c r="HN1" i="43" s="1"/>
  <c r="AV6" i="43"/>
  <c r="HC1" i="43" s="1"/>
  <c r="AU6" i="43"/>
  <c r="FG12" i="43" s="1"/>
  <c r="AT6" i="43"/>
  <c r="DS1" i="43" s="1"/>
  <c r="AS6" i="43"/>
  <c r="CX1" i="43" s="1"/>
  <c r="BC3" i="43"/>
  <c r="BB3" i="43"/>
  <c r="BA3" i="43"/>
  <c r="AZ3" i="43"/>
  <c r="AY3" i="43"/>
  <c r="AX3" i="43"/>
  <c r="AW3" i="43"/>
  <c r="AV3" i="43"/>
  <c r="AU3" i="43"/>
  <c r="AT3" i="43"/>
  <c r="AS3" i="43"/>
  <c r="AR3" i="43"/>
  <c r="M2" i="43"/>
  <c r="CH1" i="43"/>
  <c r="CG1" i="43"/>
  <c r="CF1" i="43"/>
  <c r="CE1" i="43"/>
  <c r="CD1" i="43"/>
  <c r="CC1" i="43"/>
  <c r="CB1" i="43"/>
  <c r="CA1" i="43"/>
  <c r="BZ1" i="43"/>
  <c r="BY1" i="43"/>
  <c r="BX1" i="43"/>
  <c r="BW1" i="43"/>
  <c r="BV1" i="43"/>
  <c r="BU1" i="43"/>
  <c r="BT1" i="43"/>
  <c r="BS1" i="43"/>
  <c r="BR1" i="43"/>
  <c r="BQ1" i="43"/>
  <c r="BP1" i="43"/>
  <c r="BO1" i="43"/>
  <c r="BN1" i="43"/>
  <c r="BM1" i="43"/>
  <c r="BL1" i="43"/>
  <c r="BK1" i="43"/>
  <c r="BJ1" i="43"/>
  <c r="BI1" i="43"/>
  <c r="BH1" i="43"/>
  <c r="BG1" i="43"/>
  <c r="BF1" i="43"/>
  <c r="BE1" i="43"/>
  <c r="BD1" i="43"/>
  <c r="M1" i="43"/>
  <c r="C3" i="43"/>
  <c r="H19" i="42"/>
  <c r="H18" i="42"/>
  <c r="H17" i="42"/>
  <c r="PV16" i="42"/>
  <c r="PJ16" i="42"/>
  <c r="PH16" i="42"/>
  <c r="OR16" i="42"/>
  <c r="OC16" i="42"/>
  <c r="OA16" i="42"/>
  <c r="NJ16" i="42"/>
  <c r="NH16" i="42"/>
  <c r="MT16" i="42"/>
  <c r="LO16" i="42"/>
  <c r="LM16" i="42"/>
  <c r="KF16" i="42"/>
  <c r="IH16" i="42"/>
  <c r="IF16" i="42"/>
  <c r="HT16" i="42"/>
  <c r="HR16" i="42"/>
  <c r="HA16" i="42"/>
  <c r="GY16" i="42"/>
  <c r="GM16" i="42"/>
  <c r="GK16" i="42"/>
  <c r="FD16" i="42"/>
  <c r="DY16" i="42"/>
  <c r="DW16" i="42"/>
  <c r="DF16" i="42"/>
  <c r="DD16" i="42"/>
  <c r="CR16" i="42"/>
  <c r="CP16" i="42"/>
  <c r="CH16" i="42"/>
  <c r="CG16" i="42"/>
  <c r="CF16" i="42"/>
  <c r="CE16" i="42"/>
  <c r="CD16" i="42"/>
  <c r="CC16" i="42"/>
  <c r="CB16" i="42"/>
  <c r="CA16" i="42"/>
  <c r="BZ16" i="42"/>
  <c r="BY16" i="42"/>
  <c r="BX16" i="42"/>
  <c r="BW16" i="42"/>
  <c r="BV16" i="42"/>
  <c r="BU16" i="42"/>
  <c r="BT16" i="42"/>
  <c r="BS16" i="42"/>
  <c r="BR16" i="42"/>
  <c r="BQ16" i="42"/>
  <c r="BP16" i="42"/>
  <c r="BO16" i="42"/>
  <c r="BN16" i="42"/>
  <c r="BM16" i="42"/>
  <c r="BL16" i="42"/>
  <c r="BK16" i="42"/>
  <c r="BJ16" i="42"/>
  <c r="BI16" i="42"/>
  <c r="BH16" i="42"/>
  <c r="BG16" i="42"/>
  <c r="BF16" i="42"/>
  <c r="BE16" i="42"/>
  <c r="BD16" i="42"/>
  <c r="I16" i="42"/>
  <c r="H16" i="42"/>
  <c r="D16" i="42"/>
  <c r="AA16" i="21" s="1"/>
  <c r="PV15" i="42"/>
  <c r="PH15" i="42"/>
  <c r="PG15" i="42"/>
  <c r="PF15" i="42"/>
  <c r="NZ15" i="42"/>
  <c r="NY15" i="42"/>
  <c r="NH15" i="42"/>
  <c r="MT15" i="42"/>
  <c r="MS15" i="42"/>
  <c r="MR15" i="42"/>
  <c r="LL15" i="42"/>
  <c r="LK15" i="42"/>
  <c r="KD15" i="42"/>
  <c r="IF15" i="42"/>
  <c r="HR15" i="42"/>
  <c r="HQ15" i="42"/>
  <c r="HP15" i="42"/>
  <c r="GY15" i="42"/>
  <c r="GQ15" i="42"/>
  <c r="GK15" i="42"/>
  <c r="GJ15" i="42"/>
  <c r="FN15" i="42"/>
  <c r="FJ15" i="42"/>
  <c r="EX15" i="42"/>
  <c r="EL15" i="42"/>
  <c r="EK15" i="42"/>
  <c r="DL15" i="42"/>
  <c r="DF15" i="42"/>
  <c r="CV15" i="42"/>
  <c r="CO15" i="42"/>
  <c r="CN15" i="42"/>
  <c r="CJ15" i="42"/>
  <c r="CH15" i="42"/>
  <c r="CG15" i="42"/>
  <c r="CF15" i="42"/>
  <c r="CE15" i="42"/>
  <c r="CD15" i="42"/>
  <c r="CC15" i="42"/>
  <c r="CB15" i="42"/>
  <c r="CA15" i="42"/>
  <c r="BZ15" i="42"/>
  <c r="BY15" i="42"/>
  <c r="BX15" i="42"/>
  <c r="BW15" i="42"/>
  <c r="BV15" i="42"/>
  <c r="BU15" i="42"/>
  <c r="BT15" i="42"/>
  <c r="BS15" i="42"/>
  <c r="BR15" i="42"/>
  <c r="BQ15" i="42"/>
  <c r="BP15" i="42"/>
  <c r="BO15" i="42"/>
  <c r="BN15" i="42"/>
  <c r="BM15" i="42"/>
  <c r="BL15" i="42"/>
  <c r="BK15" i="42"/>
  <c r="BJ15" i="42"/>
  <c r="BI15" i="42"/>
  <c r="BH15" i="42"/>
  <c r="BG15" i="42"/>
  <c r="BF15" i="42"/>
  <c r="BE15" i="42"/>
  <c r="BD15" i="42"/>
  <c r="I15" i="42"/>
  <c r="H15" i="42"/>
  <c r="D15" i="42"/>
  <c r="AA15" i="21" s="1"/>
  <c r="PR14" i="42"/>
  <c r="PJ14" i="42"/>
  <c r="PG14" i="42"/>
  <c r="PF14" i="42"/>
  <c r="OI14" i="42"/>
  <c r="OC14" i="42"/>
  <c r="NI14" i="42"/>
  <c r="NH14" i="42"/>
  <c r="ND14" i="42"/>
  <c r="MR14" i="42"/>
  <c r="ML14" i="42"/>
  <c r="MF14" i="42"/>
  <c r="MB14" i="42"/>
  <c r="LG14" i="42"/>
  <c r="LE14" i="42"/>
  <c r="KD14" i="42"/>
  <c r="IG14" i="42"/>
  <c r="IF14" i="42"/>
  <c r="IB14" i="42"/>
  <c r="HP14" i="42"/>
  <c r="HJ14" i="42"/>
  <c r="HC14" i="42"/>
  <c r="GZ14" i="42"/>
  <c r="GM14" i="42"/>
  <c r="GI14" i="42"/>
  <c r="GE14" i="42"/>
  <c r="GC14" i="42"/>
  <c r="FN14" i="42"/>
  <c r="FF14" i="42"/>
  <c r="FC14" i="42"/>
  <c r="FB14" i="42"/>
  <c r="EE14" i="42"/>
  <c r="DY14" i="42"/>
  <c r="DN14" i="42"/>
  <c r="DE14" i="42"/>
  <c r="DD14" i="42"/>
  <c r="CZ14" i="42"/>
  <c r="CN14" i="42"/>
  <c r="CH14" i="42"/>
  <c r="CG14" i="42"/>
  <c r="CF14" i="42"/>
  <c r="CE14" i="42"/>
  <c r="CD14" i="42"/>
  <c r="CC14" i="42"/>
  <c r="CB14" i="42"/>
  <c r="CA14" i="42"/>
  <c r="BZ14" i="42"/>
  <c r="BY14" i="42"/>
  <c r="BX14" i="42"/>
  <c r="BW14" i="42"/>
  <c r="BV14" i="42"/>
  <c r="BU14" i="42"/>
  <c r="BT14" i="42"/>
  <c r="BS14" i="42"/>
  <c r="BR14" i="42"/>
  <c r="BQ14" i="42"/>
  <c r="BP14" i="42"/>
  <c r="BO14" i="42"/>
  <c r="BN14" i="42"/>
  <c r="BM14" i="42"/>
  <c r="BL14" i="42"/>
  <c r="BK14" i="42"/>
  <c r="BJ14" i="42"/>
  <c r="BI14" i="42"/>
  <c r="BH14" i="42"/>
  <c r="BG14" i="42"/>
  <c r="BF14" i="42"/>
  <c r="BE14" i="42"/>
  <c r="BD14" i="42"/>
  <c r="I14" i="42"/>
  <c r="H14" i="42"/>
  <c r="D14" i="42"/>
  <c r="AA14" i="21" s="1"/>
  <c r="PV13" i="42"/>
  <c r="PH13" i="42"/>
  <c r="PB13" i="42"/>
  <c r="OZ13" i="42"/>
  <c r="OY13" i="42"/>
  <c r="NU13" i="42"/>
  <c r="NH13" i="42"/>
  <c r="NB13" i="42"/>
  <c r="NA13" i="42"/>
  <c r="MT13" i="42"/>
  <c r="MK13" i="42"/>
  <c r="LW13" i="42"/>
  <c r="LU13" i="42"/>
  <c r="KT13" i="42"/>
  <c r="JW13" i="42"/>
  <c r="IF13" i="42"/>
  <c r="HZ13" i="42"/>
  <c r="HY13" i="42"/>
  <c r="HR13" i="42"/>
  <c r="HI13" i="42"/>
  <c r="GZ13" i="42"/>
  <c r="GY13" i="42"/>
  <c r="GU13" i="42"/>
  <c r="GJ13" i="42"/>
  <c r="GE13" i="42"/>
  <c r="GC13" i="42"/>
  <c r="GB13" i="42"/>
  <c r="FN13" i="42"/>
  <c r="FK13" i="42"/>
  <c r="FD13" i="42"/>
  <c r="FC13" i="42"/>
  <c r="EK13" i="42"/>
  <c r="EG13" i="42"/>
  <c r="DN13" i="42"/>
  <c r="DM13" i="42"/>
  <c r="CZ13" i="42"/>
  <c r="CW13" i="42"/>
  <c r="CP13" i="42"/>
  <c r="CO13" i="42"/>
  <c r="CH13" i="42"/>
  <c r="CG13" i="42"/>
  <c r="CF13" i="42"/>
  <c r="CE13" i="42"/>
  <c r="CD13" i="42"/>
  <c r="CC13" i="42"/>
  <c r="CB13" i="42"/>
  <c r="CA13" i="42"/>
  <c r="BZ13" i="42"/>
  <c r="BY13" i="42"/>
  <c r="BX13" i="42"/>
  <c r="BW13" i="42"/>
  <c r="BV13" i="42"/>
  <c r="BU13" i="42"/>
  <c r="BT13" i="42"/>
  <c r="BS13" i="42"/>
  <c r="BR13" i="42"/>
  <c r="BQ13" i="42"/>
  <c r="BP13" i="42"/>
  <c r="BO13" i="42"/>
  <c r="BN13" i="42"/>
  <c r="BM13" i="42"/>
  <c r="BL13" i="42"/>
  <c r="BK13" i="42"/>
  <c r="BJ13" i="42"/>
  <c r="BI13" i="42"/>
  <c r="BH13" i="42"/>
  <c r="BG13" i="42"/>
  <c r="BF13" i="42"/>
  <c r="BE13" i="42"/>
  <c r="BD13" i="42"/>
  <c r="I13" i="42"/>
  <c r="H13" i="42"/>
  <c r="D13" i="42"/>
  <c r="AA13" i="21" s="1"/>
  <c r="PV12" i="42"/>
  <c r="PR12" i="42"/>
  <c r="PP12" i="42"/>
  <c r="PF12" i="42"/>
  <c r="OZ12" i="42"/>
  <c r="OY12" i="42"/>
  <c r="OX12" i="42"/>
  <c r="OA12" i="42"/>
  <c r="NZ12" i="42"/>
  <c r="NJ12" i="42"/>
  <c r="NI12" i="42"/>
  <c r="NH12" i="42"/>
  <c r="MZ12" i="42"/>
  <c r="MS12" i="42"/>
  <c r="MN12" i="42"/>
  <c r="LW12" i="42"/>
  <c r="LU12" i="42"/>
  <c r="LE12" i="42"/>
  <c r="LD12" i="42"/>
  <c r="KL12" i="42"/>
  <c r="IH12" i="42"/>
  <c r="IG12" i="42"/>
  <c r="IF12" i="42"/>
  <c r="HX12" i="42"/>
  <c r="HQ12" i="42"/>
  <c r="HP12" i="42"/>
  <c r="HL12" i="42"/>
  <c r="HA12" i="42"/>
  <c r="GY12" i="42"/>
  <c r="GU12" i="42"/>
  <c r="GS12" i="42"/>
  <c r="GJ12" i="42"/>
  <c r="GE12" i="42"/>
  <c r="GC12" i="42"/>
  <c r="GB12" i="42"/>
  <c r="FR12" i="42"/>
  <c r="FL12" i="42"/>
  <c r="FK12" i="42"/>
  <c r="FJ12" i="42"/>
  <c r="ES12" i="42"/>
  <c r="EM12" i="42"/>
  <c r="DY12" i="42"/>
  <c r="DW12" i="42"/>
  <c r="DN12" i="42"/>
  <c r="DL12" i="42"/>
  <c r="DH12" i="42"/>
  <c r="DF12" i="42"/>
  <c r="CX12" i="42"/>
  <c r="CV12" i="42"/>
  <c r="CR12" i="42"/>
  <c r="CP12" i="42"/>
  <c r="CH12" i="42"/>
  <c r="CG12" i="42"/>
  <c r="CF12" i="42"/>
  <c r="CE12" i="42"/>
  <c r="CD12" i="42"/>
  <c r="CC12" i="42"/>
  <c r="CB12" i="42"/>
  <c r="CA12" i="42"/>
  <c r="BZ12" i="42"/>
  <c r="BY12" i="42"/>
  <c r="BX12" i="42"/>
  <c r="BW12" i="42"/>
  <c r="BV12" i="42"/>
  <c r="BU12" i="42"/>
  <c r="BT12" i="42"/>
  <c r="BS12" i="42"/>
  <c r="BR12" i="42"/>
  <c r="BQ12" i="42"/>
  <c r="BP12" i="42"/>
  <c r="BO12" i="42"/>
  <c r="BN12" i="42"/>
  <c r="BM12" i="42"/>
  <c r="BL12" i="42"/>
  <c r="BK12" i="42"/>
  <c r="BJ12" i="42"/>
  <c r="BI12" i="42"/>
  <c r="BH12" i="42"/>
  <c r="BG12" i="42"/>
  <c r="BF12" i="42"/>
  <c r="BE12" i="42"/>
  <c r="BD12" i="42"/>
  <c r="I12" i="42"/>
  <c r="H12" i="42"/>
  <c r="D12" i="42"/>
  <c r="AA12" i="21" s="1"/>
  <c r="PO11" i="42"/>
  <c r="PJ11" i="42"/>
  <c r="PH11" i="42"/>
  <c r="PG11" i="42"/>
  <c r="OY11" i="42"/>
  <c r="OT11" i="42"/>
  <c r="OR11" i="42"/>
  <c r="OP11" i="42"/>
  <c r="OC11" i="42"/>
  <c r="OA11" i="42"/>
  <c r="NZ11" i="42"/>
  <c r="NM11" i="42"/>
  <c r="NJ11" i="42"/>
  <c r="NI11" i="42"/>
  <c r="NA11" i="42"/>
  <c r="MV11" i="42"/>
  <c r="MT11" i="42"/>
  <c r="MS11" i="42"/>
  <c r="MK11" i="42"/>
  <c r="MF11" i="42"/>
  <c r="MC11" i="42"/>
  <c r="MB11" i="42"/>
  <c r="LM11" i="42"/>
  <c r="LL11" i="42"/>
  <c r="KU11" i="42"/>
  <c r="KE11" i="42"/>
  <c r="IJ11" i="42"/>
  <c r="IH11" i="42"/>
  <c r="IG11" i="42"/>
  <c r="HY11" i="42"/>
  <c r="HT11" i="42"/>
  <c r="HR11" i="42"/>
  <c r="HQ11" i="42"/>
  <c r="HI11" i="42"/>
  <c r="HC11" i="42"/>
  <c r="HA11" i="42"/>
  <c r="GZ11" i="42"/>
  <c r="GR11" i="42"/>
  <c r="GM11" i="42"/>
  <c r="GK11" i="42"/>
  <c r="GJ11" i="42"/>
  <c r="GB11" i="42"/>
  <c r="FS11" i="42"/>
  <c r="FK11" i="42"/>
  <c r="FF11" i="42"/>
  <c r="FD11" i="42"/>
  <c r="FC11" i="42"/>
  <c r="EO11" i="42"/>
  <c r="EM11" i="42"/>
  <c r="EL11" i="42"/>
  <c r="DY11" i="42"/>
  <c r="DW11" i="42"/>
  <c r="DV11" i="42"/>
  <c r="DM11" i="42"/>
  <c r="DJ11" i="42"/>
  <c r="DH11" i="42"/>
  <c r="DF11" i="42"/>
  <c r="CZ11" i="42"/>
  <c r="CW11" i="42"/>
  <c r="CV11" i="42"/>
  <c r="CT11" i="42"/>
  <c r="CN11" i="42"/>
  <c r="CJ11" i="42"/>
  <c r="CH11" i="42"/>
  <c r="CG11" i="42"/>
  <c r="CF11" i="42"/>
  <c r="CE11" i="42"/>
  <c r="CD11" i="42"/>
  <c r="CC11" i="42"/>
  <c r="CB11" i="42"/>
  <c r="CA11" i="42"/>
  <c r="BZ11" i="42"/>
  <c r="BY11" i="42"/>
  <c r="BX11" i="42"/>
  <c r="BW11" i="42"/>
  <c r="BV11" i="42"/>
  <c r="BU11" i="42"/>
  <c r="BT11" i="42"/>
  <c r="BS11" i="42"/>
  <c r="BR11" i="42"/>
  <c r="BQ11" i="42"/>
  <c r="BP11" i="42"/>
  <c r="BO11" i="42"/>
  <c r="BN11" i="42"/>
  <c r="BM11" i="42"/>
  <c r="BL11" i="42"/>
  <c r="BK11" i="42"/>
  <c r="BJ11" i="42"/>
  <c r="BI11" i="42"/>
  <c r="BH11" i="42"/>
  <c r="BG11" i="42"/>
  <c r="BF11" i="42"/>
  <c r="BE11" i="42"/>
  <c r="BD11" i="42"/>
  <c r="I11" i="42"/>
  <c r="H11" i="42"/>
  <c r="D11" i="42"/>
  <c r="AA11" i="21" s="1"/>
  <c r="PT10" i="42"/>
  <c r="PR10" i="42"/>
  <c r="PP10" i="42"/>
  <c r="PJ10" i="42"/>
  <c r="PG10" i="42"/>
  <c r="PF10" i="42"/>
  <c r="PD10" i="42"/>
  <c r="OX10" i="42"/>
  <c r="OT10" i="42"/>
  <c r="OR10" i="42"/>
  <c r="OP10" i="42"/>
  <c r="OG10" i="42"/>
  <c r="OE10" i="42"/>
  <c r="OC10" i="42"/>
  <c r="NR10" i="42"/>
  <c r="NQ10" i="42"/>
  <c r="NI10" i="42"/>
  <c r="NF10" i="42"/>
  <c r="ND10" i="42"/>
  <c r="NB10" i="42"/>
  <c r="MV10" i="42"/>
  <c r="MS10" i="42"/>
  <c r="MR10" i="42"/>
  <c r="MP10" i="42"/>
  <c r="MJ10" i="42"/>
  <c r="MC10" i="42"/>
  <c r="MB10" i="42"/>
  <c r="LQ10" i="42"/>
  <c r="LO10" i="42"/>
  <c r="LD10" i="42"/>
  <c r="LC10" i="42"/>
  <c r="KN10" i="42"/>
  <c r="KB10" i="42"/>
  <c r="IG10" i="42"/>
  <c r="ID10" i="42"/>
  <c r="IB10" i="42"/>
  <c r="HZ10" i="42"/>
  <c r="HT10" i="42"/>
  <c r="HQ10" i="42"/>
  <c r="HP10" i="42"/>
  <c r="HN10" i="42"/>
  <c r="HH10" i="42"/>
  <c r="HC10" i="42"/>
  <c r="HA10" i="42"/>
  <c r="GZ10" i="42"/>
  <c r="GS10" i="42"/>
  <c r="GQ10" i="42"/>
  <c r="GO10" i="42"/>
  <c r="GM10" i="42"/>
  <c r="GG10" i="42"/>
  <c r="GC10" i="42"/>
  <c r="GB10" i="42"/>
  <c r="FZ10" i="42"/>
  <c r="FS10" i="42"/>
  <c r="FF10" i="42"/>
  <c r="FC10" i="42"/>
  <c r="FB10" i="42"/>
  <c r="EZ10" i="42"/>
  <c r="EO10" i="42"/>
  <c r="EM10" i="42"/>
  <c r="EL10" i="42"/>
  <c r="EC10" i="42"/>
  <c r="EA10" i="42"/>
  <c r="DY10" i="42"/>
  <c r="DQ10" i="42"/>
  <c r="DN10" i="42"/>
  <c r="DM10" i="42"/>
  <c r="DH10" i="42"/>
  <c r="DE10" i="42"/>
  <c r="DD10" i="42"/>
  <c r="DC10" i="42"/>
  <c r="CW10" i="42"/>
  <c r="CU10" i="42"/>
  <c r="CT10" i="42"/>
  <c r="CR10" i="42"/>
  <c r="CM10" i="42"/>
  <c r="CJ10" i="42"/>
  <c r="CH10" i="42"/>
  <c r="CG10" i="42"/>
  <c r="CF10" i="42"/>
  <c r="CE10" i="42"/>
  <c r="CD10" i="42"/>
  <c r="CC10" i="42"/>
  <c r="CB10" i="42"/>
  <c r="CA10" i="42"/>
  <c r="BZ10" i="42"/>
  <c r="BY10" i="42"/>
  <c r="BX10" i="42"/>
  <c r="BW10" i="42"/>
  <c r="BV10" i="42"/>
  <c r="BU10" i="42"/>
  <c r="BT10" i="42"/>
  <c r="BS10" i="42"/>
  <c r="BR10" i="42"/>
  <c r="BQ10" i="42"/>
  <c r="BP10" i="42"/>
  <c r="BO10" i="42"/>
  <c r="BN10" i="42"/>
  <c r="BM10" i="42"/>
  <c r="BL10" i="42"/>
  <c r="BK10" i="42"/>
  <c r="BJ10" i="42"/>
  <c r="BI10" i="42"/>
  <c r="BH10" i="42"/>
  <c r="BG10" i="42"/>
  <c r="BF10" i="42"/>
  <c r="BE10" i="42"/>
  <c r="BD10" i="42"/>
  <c r="I10" i="42"/>
  <c r="H10" i="42"/>
  <c r="D10" i="42"/>
  <c r="AA10" i="21" s="1"/>
  <c r="PV9" i="42"/>
  <c r="PU9" i="42"/>
  <c r="PT9" i="42"/>
  <c r="PN9" i="42"/>
  <c r="PL9" i="42"/>
  <c r="PJ9" i="42"/>
  <c r="PH9" i="42"/>
  <c r="PD9" i="42"/>
  <c r="OZ9" i="42"/>
  <c r="OY9" i="42"/>
  <c r="OX9" i="42"/>
  <c r="OR9" i="42"/>
  <c r="OO9" i="42"/>
  <c r="ON9" i="42"/>
  <c r="OM9" i="42"/>
  <c r="OE9" i="42"/>
  <c r="OC9" i="42"/>
  <c r="OA9" i="42"/>
  <c r="NS9" i="42"/>
  <c r="NR9" i="42"/>
  <c r="NQ9" i="42"/>
  <c r="NJ9" i="42"/>
  <c r="NH9" i="42"/>
  <c r="NG9" i="42"/>
  <c r="NF9" i="42"/>
  <c r="MZ9" i="42"/>
  <c r="MX9" i="42"/>
  <c r="MV9" i="42"/>
  <c r="MT9" i="42"/>
  <c r="MP9" i="42"/>
  <c r="ML9" i="42"/>
  <c r="MK9" i="42"/>
  <c r="MJ9" i="42"/>
  <c r="LZ9" i="42"/>
  <c r="LY9" i="42"/>
  <c r="LO9" i="42"/>
  <c r="LM9" i="42"/>
  <c r="LE9" i="42"/>
  <c r="LD9" i="42"/>
  <c r="KT9" i="42"/>
  <c r="KK9" i="42"/>
  <c r="KB9" i="42"/>
  <c r="IK9" i="42"/>
  <c r="IH9" i="42"/>
  <c r="IG9" i="42"/>
  <c r="IF9" i="42"/>
  <c r="IB9" i="42"/>
  <c r="HY9" i="42"/>
  <c r="HX9" i="42"/>
  <c r="HW9" i="42"/>
  <c r="HR9" i="42"/>
  <c r="HP9" i="42"/>
  <c r="HO9" i="42"/>
  <c r="HN9" i="42"/>
  <c r="HI9" i="42"/>
  <c r="HF9" i="42"/>
  <c r="HE9" i="42"/>
  <c r="HD9" i="42"/>
  <c r="GY9" i="42"/>
  <c r="GW9" i="42"/>
  <c r="GV9" i="42"/>
  <c r="GU9" i="42"/>
  <c r="GP9" i="42"/>
  <c r="GN9" i="42"/>
  <c r="GM9" i="42"/>
  <c r="GK9" i="42"/>
  <c r="GG9" i="42"/>
  <c r="GE9" i="42"/>
  <c r="GC9" i="42"/>
  <c r="GB9" i="42"/>
  <c r="FT9" i="42"/>
  <c r="FS9" i="42"/>
  <c r="FR9" i="42"/>
  <c r="FN9" i="42"/>
  <c r="FK9" i="42"/>
  <c r="FB9" i="42"/>
  <c r="FA9" i="42"/>
  <c r="EZ9" i="42"/>
  <c r="ER9" i="42"/>
  <c r="EQ9" i="42"/>
  <c r="EP9" i="42"/>
  <c r="EI9" i="42"/>
  <c r="EH9" i="42"/>
  <c r="EG9" i="42"/>
  <c r="DZ9" i="42"/>
  <c r="DY9" i="42"/>
  <c r="DW9" i="42"/>
  <c r="DQ9" i="42"/>
  <c r="DN9" i="42"/>
  <c r="DM9" i="42"/>
  <c r="DI9" i="42"/>
  <c r="DF9" i="42"/>
  <c r="DE9" i="42"/>
  <c r="DD9" i="42"/>
  <c r="CZ9" i="42"/>
  <c r="CW9" i="42"/>
  <c r="CV9" i="42"/>
  <c r="CU9" i="42"/>
  <c r="CP9" i="42"/>
  <c r="CN9" i="42"/>
  <c r="CM9" i="42"/>
  <c r="CL9" i="42"/>
  <c r="CH9" i="42"/>
  <c r="CG9" i="42"/>
  <c r="CF9" i="42"/>
  <c r="CE9" i="42"/>
  <c r="CD9" i="42"/>
  <c r="CC9" i="42"/>
  <c r="CB9" i="42"/>
  <c r="CA9" i="42"/>
  <c r="BZ9" i="42"/>
  <c r="BY9" i="42"/>
  <c r="BX9" i="42"/>
  <c r="BW9" i="42"/>
  <c r="BV9" i="42"/>
  <c r="BU9" i="42"/>
  <c r="BT9" i="42"/>
  <c r="BS9" i="42"/>
  <c r="BR9" i="42"/>
  <c r="BQ9" i="42"/>
  <c r="BP9" i="42"/>
  <c r="BO9" i="42"/>
  <c r="BN9" i="42"/>
  <c r="BM9" i="42"/>
  <c r="BL9" i="42"/>
  <c r="BK9" i="42"/>
  <c r="BJ9" i="42"/>
  <c r="BI9" i="42"/>
  <c r="BH9" i="42"/>
  <c r="BG9" i="42"/>
  <c r="BF9" i="42"/>
  <c r="BE9" i="42"/>
  <c r="BD9" i="42"/>
  <c r="I9" i="42"/>
  <c r="H9" i="42"/>
  <c r="D9" i="42"/>
  <c r="AA9" i="21" s="1"/>
  <c r="PV8" i="42"/>
  <c r="PT8" i="42"/>
  <c r="PS8" i="42"/>
  <c r="PR8" i="42"/>
  <c r="PM8" i="42"/>
  <c r="PK8" i="42"/>
  <c r="PJ8" i="42"/>
  <c r="PH8" i="42"/>
  <c r="PD8" i="42"/>
  <c r="PB8" i="42"/>
  <c r="OZ8" i="42"/>
  <c r="OY8" i="42"/>
  <c r="OU8" i="42"/>
  <c r="OR8" i="42"/>
  <c r="OP8" i="42"/>
  <c r="OO8" i="42"/>
  <c r="OH8" i="42"/>
  <c r="OG8" i="42"/>
  <c r="OF8" i="42"/>
  <c r="NY8" i="42"/>
  <c r="NX8" i="42"/>
  <c r="NW8" i="42"/>
  <c r="NP8" i="42"/>
  <c r="NO8" i="42"/>
  <c r="NN8" i="42"/>
  <c r="NH8" i="42"/>
  <c r="NF8" i="42"/>
  <c r="NE8" i="42"/>
  <c r="ND8" i="42"/>
  <c r="MY8" i="42"/>
  <c r="MW8" i="42"/>
  <c r="MV8" i="42"/>
  <c r="MT8" i="42"/>
  <c r="MP8" i="42"/>
  <c r="MK8" i="42"/>
  <c r="MB8" i="42"/>
  <c r="MA8" i="42"/>
  <c r="LS8" i="42"/>
  <c r="LR8" i="42"/>
  <c r="LJ8" i="42"/>
  <c r="LI8" i="42"/>
  <c r="LA8" i="42"/>
  <c r="KZ8" i="42"/>
  <c r="KP8" i="42"/>
  <c r="KF8" i="42"/>
  <c r="JW8" i="42"/>
  <c r="IL8" i="42"/>
  <c r="IK8" i="42"/>
  <c r="IF8" i="42"/>
  <c r="ID8" i="42"/>
  <c r="IC8" i="42"/>
  <c r="IB8" i="42"/>
  <c r="HW8" i="42"/>
  <c r="HU8" i="42"/>
  <c r="HT8" i="42"/>
  <c r="HR8" i="42"/>
  <c r="HN8" i="42"/>
  <c r="HL8" i="42"/>
  <c r="HJ8" i="42"/>
  <c r="HI8" i="42"/>
  <c r="HD8" i="42"/>
  <c r="HA8" i="42"/>
  <c r="GZ8" i="42"/>
  <c r="GY8" i="42"/>
  <c r="GU8" i="42"/>
  <c r="GR8" i="42"/>
  <c r="GQ8" i="42"/>
  <c r="GP8" i="42"/>
  <c r="GK8" i="42"/>
  <c r="GI8" i="42"/>
  <c r="GH8" i="42"/>
  <c r="GG8" i="42"/>
  <c r="GB8" i="42"/>
  <c r="FW8" i="42"/>
  <c r="FR8" i="42"/>
  <c r="FP8" i="42"/>
  <c r="FO8" i="42"/>
  <c r="FN8" i="42"/>
  <c r="FD8" i="42"/>
  <c r="EZ8" i="42"/>
  <c r="EX8" i="42"/>
  <c r="EV8" i="42"/>
  <c r="ET8" i="42"/>
  <c r="EM8" i="42"/>
  <c r="EL8" i="42"/>
  <c r="EK8" i="42"/>
  <c r="ED8" i="42"/>
  <c r="EC8" i="42"/>
  <c r="EB8" i="42"/>
  <c r="DU8" i="42"/>
  <c r="DT8" i="42"/>
  <c r="DS8" i="42"/>
  <c r="DM8" i="42"/>
  <c r="DK8" i="42"/>
  <c r="DJ8" i="42"/>
  <c r="DI8" i="42"/>
  <c r="DD8" i="42"/>
  <c r="DB8" i="42"/>
  <c r="DA8" i="42"/>
  <c r="CZ8" i="42"/>
  <c r="CU8" i="42"/>
  <c r="CS8" i="42"/>
  <c r="CR8" i="42"/>
  <c r="CQ8" i="42"/>
  <c r="CM8" i="42"/>
  <c r="CK8" i="42"/>
  <c r="CJ8" i="42"/>
  <c r="CH8" i="42"/>
  <c r="CG8" i="42"/>
  <c r="CF8" i="42"/>
  <c r="CE8" i="42"/>
  <c r="CD8" i="42"/>
  <c r="CC8" i="42"/>
  <c r="CB8" i="42"/>
  <c r="CA8" i="42"/>
  <c r="BZ8" i="42"/>
  <c r="BY8" i="42"/>
  <c r="BX8" i="42"/>
  <c r="BW8" i="42"/>
  <c r="BV8" i="42"/>
  <c r="BU8" i="42"/>
  <c r="BT8" i="42"/>
  <c r="BS8" i="42"/>
  <c r="BR8" i="42"/>
  <c r="BQ8" i="42"/>
  <c r="BP8" i="42"/>
  <c r="BO8" i="42"/>
  <c r="BN8" i="42"/>
  <c r="BM8" i="42"/>
  <c r="BL8" i="42"/>
  <c r="BK8" i="42"/>
  <c r="BJ8" i="42"/>
  <c r="BI8" i="42"/>
  <c r="BH8" i="42"/>
  <c r="BG8" i="42"/>
  <c r="BF8" i="42"/>
  <c r="BE8" i="42"/>
  <c r="BD8" i="42"/>
  <c r="I8" i="42"/>
  <c r="H8" i="42"/>
  <c r="D8" i="42"/>
  <c r="AA8" i="21" s="1"/>
  <c r="PU7" i="42"/>
  <c r="PS7" i="42"/>
  <c r="PR7" i="42"/>
  <c r="PQ7" i="42"/>
  <c r="PO7" i="42"/>
  <c r="PM7" i="42"/>
  <c r="PK7" i="42"/>
  <c r="PJ7" i="42"/>
  <c r="PI7" i="42"/>
  <c r="PG7" i="42"/>
  <c r="PE7" i="42"/>
  <c r="PC7" i="42"/>
  <c r="PB7" i="42"/>
  <c r="PA7" i="42"/>
  <c r="OY7" i="42"/>
  <c r="OW7" i="42"/>
  <c r="OU7" i="42"/>
  <c r="OT7" i="42"/>
  <c r="OS7" i="42"/>
  <c r="OL7" i="42"/>
  <c r="OK7" i="42"/>
  <c r="OJ7" i="42"/>
  <c r="OD7" i="42"/>
  <c r="OC7" i="42"/>
  <c r="OB7" i="42"/>
  <c r="NV7" i="42"/>
  <c r="NU7" i="42"/>
  <c r="NN7" i="42"/>
  <c r="NL7" i="42"/>
  <c r="NI7" i="42"/>
  <c r="NG7" i="42"/>
  <c r="NE7" i="42"/>
  <c r="ND7" i="42"/>
  <c r="NC7" i="42"/>
  <c r="NA7" i="42"/>
  <c r="MY7" i="42"/>
  <c r="MW7" i="42"/>
  <c r="MV7" i="42"/>
  <c r="MU7" i="42"/>
  <c r="MS7" i="42"/>
  <c r="MQ7" i="42"/>
  <c r="MO7" i="42"/>
  <c r="MK7" i="42"/>
  <c r="MI7" i="42"/>
  <c r="MF7" i="42"/>
  <c r="MD7" i="42"/>
  <c r="LW7" i="42"/>
  <c r="LV7" i="42"/>
  <c r="LO7" i="42"/>
  <c r="LN7" i="42"/>
  <c r="LG7" i="42"/>
  <c r="LF7" i="42"/>
  <c r="KW7" i="42"/>
  <c r="KO7" i="42"/>
  <c r="KG7" i="42"/>
  <c r="JY7" i="42"/>
  <c r="IK7" i="42"/>
  <c r="IJ7" i="42"/>
  <c r="II7" i="42"/>
  <c r="IG7" i="42"/>
  <c r="IE7" i="42"/>
  <c r="IC7" i="42"/>
  <c r="IB7" i="42"/>
  <c r="IA7" i="42"/>
  <c r="HY7" i="42"/>
  <c r="HW7" i="42"/>
  <c r="HU7" i="42"/>
  <c r="HT7" i="42"/>
  <c r="HS7" i="42"/>
  <c r="HQ7" i="42"/>
  <c r="HO7" i="42"/>
  <c r="HM7" i="42"/>
  <c r="HL7" i="42"/>
  <c r="HK7" i="42"/>
  <c r="HI7" i="42"/>
  <c r="HF7" i="42"/>
  <c r="HD7" i="42"/>
  <c r="HC7" i="42"/>
  <c r="HB7" i="42"/>
  <c r="GX7" i="42"/>
  <c r="GV7" i="42"/>
  <c r="GU7" i="42"/>
  <c r="GT7" i="42"/>
  <c r="GP7" i="42"/>
  <c r="GN7" i="42"/>
  <c r="GM7" i="42"/>
  <c r="GL7" i="42"/>
  <c r="GH7" i="42"/>
  <c r="GF7" i="42"/>
  <c r="GE7" i="42"/>
  <c r="GD7" i="42"/>
  <c r="FY7" i="42"/>
  <c r="FW7" i="42"/>
  <c r="FV7" i="42"/>
  <c r="FQ7" i="42"/>
  <c r="FO7" i="42"/>
  <c r="FN7" i="42"/>
  <c r="FM7" i="42"/>
  <c r="FL7" i="42"/>
  <c r="FF7" i="42"/>
  <c r="FE7" i="42"/>
  <c r="FD7" i="42"/>
  <c r="FC7" i="42"/>
  <c r="FA7" i="42"/>
  <c r="EV7" i="42"/>
  <c r="EP7" i="42"/>
  <c r="EO7" i="42"/>
  <c r="EN7" i="42"/>
  <c r="EH7" i="42"/>
  <c r="EG7" i="42"/>
  <c r="EF7" i="42"/>
  <c r="DZ7" i="42"/>
  <c r="DY7" i="42"/>
  <c r="DX7" i="42"/>
  <c r="DR7" i="42"/>
  <c r="DQ7" i="42"/>
  <c r="DP7" i="42"/>
  <c r="DN7" i="42"/>
  <c r="DM7" i="42"/>
  <c r="DK7" i="42"/>
  <c r="DI7" i="42"/>
  <c r="DH7" i="42"/>
  <c r="DG7" i="42"/>
  <c r="DF7" i="42"/>
  <c r="DE7" i="42"/>
  <c r="DC7" i="42"/>
  <c r="DA7" i="42"/>
  <c r="CZ7" i="42"/>
  <c r="CY7" i="42"/>
  <c r="CX7" i="42"/>
  <c r="CW7" i="42"/>
  <c r="CU7" i="42"/>
  <c r="CS7" i="42"/>
  <c r="CR7" i="42"/>
  <c r="CQ7" i="42"/>
  <c r="CP7" i="42"/>
  <c r="CO7" i="42"/>
  <c r="CM7" i="42"/>
  <c r="CK7" i="42"/>
  <c r="CJ7" i="42"/>
  <c r="CH7" i="42"/>
  <c r="CG7" i="42"/>
  <c r="CF7" i="42"/>
  <c r="CE7" i="42"/>
  <c r="CD7" i="42"/>
  <c r="CC7" i="42"/>
  <c r="CB7" i="42"/>
  <c r="CA7" i="42"/>
  <c r="BZ7" i="42"/>
  <c r="BY7" i="42"/>
  <c r="BX7" i="42"/>
  <c r="BW7" i="42"/>
  <c r="BV7" i="42"/>
  <c r="BU7" i="42"/>
  <c r="BT7" i="42"/>
  <c r="BS7" i="42"/>
  <c r="BR7" i="42"/>
  <c r="BQ7" i="42"/>
  <c r="BP7" i="42"/>
  <c r="BO7" i="42"/>
  <c r="BN7" i="42"/>
  <c r="BM7" i="42"/>
  <c r="BL7" i="42"/>
  <c r="BK7" i="42"/>
  <c r="BJ7" i="42"/>
  <c r="BI7" i="42"/>
  <c r="BH7" i="42"/>
  <c r="BG7" i="42"/>
  <c r="BF7" i="42"/>
  <c r="BE7" i="42"/>
  <c r="BD7" i="42"/>
  <c r="I7" i="42"/>
  <c r="H7" i="42"/>
  <c r="D7" i="42"/>
  <c r="AA7" i="21" s="1"/>
  <c r="B7" i="42"/>
  <c r="BC6" i="42"/>
  <c r="PP1" i="42" s="1"/>
  <c r="BB6" i="42"/>
  <c r="BA6" i="42"/>
  <c r="ND1" i="42" s="1"/>
  <c r="AZ6" i="42"/>
  <c r="LH1" i="42" s="1"/>
  <c r="AY6" i="42"/>
  <c r="AX6" i="42"/>
  <c r="AW6" i="42"/>
  <c r="HM1" i="42" s="1"/>
  <c r="AV6" i="42"/>
  <c r="AU6" i="42"/>
  <c r="FS1" i="42" s="1"/>
  <c r="AT6" i="42"/>
  <c r="ED1" i="42" s="1"/>
  <c r="AS6" i="42"/>
  <c r="DJ1" i="42" s="1"/>
  <c r="BC3" i="42"/>
  <c r="BB3" i="42"/>
  <c r="BA3" i="42"/>
  <c r="AZ3" i="42"/>
  <c r="AY3" i="42"/>
  <c r="AX3" i="42"/>
  <c r="AW3" i="42"/>
  <c r="AV3" i="42"/>
  <c r="AU3" i="42"/>
  <c r="AT3" i="42"/>
  <c r="AS3" i="42"/>
  <c r="AR3" i="42"/>
  <c r="M2" i="42"/>
  <c r="CH1" i="42"/>
  <c r="CG1" i="42"/>
  <c r="CF1" i="42"/>
  <c r="CE1" i="42"/>
  <c r="CD1" i="42"/>
  <c r="CC1" i="42"/>
  <c r="CB1" i="42"/>
  <c r="CA1" i="42"/>
  <c r="BZ1" i="42"/>
  <c r="BY1" i="42"/>
  <c r="BX1" i="42"/>
  <c r="BW1" i="42"/>
  <c r="BV1" i="42"/>
  <c r="BU1" i="42"/>
  <c r="BT1" i="42"/>
  <c r="BS1" i="42"/>
  <c r="BR1" i="42"/>
  <c r="BQ1" i="42"/>
  <c r="BP1" i="42"/>
  <c r="BO1" i="42"/>
  <c r="BN1" i="42"/>
  <c r="BM1" i="42"/>
  <c r="BL1" i="42"/>
  <c r="BK1" i="42"/>
  <c r="BJ1" i="42"/>
  <c r="BI1" i="42"/>
  <c r="BH1" i="42"/>
  <c r="BG1" i="42"/>
  <c r="BF1" i="42"/>
  <c r="BE1" i="42"/>
  <c r="BD1" i="42"/>
  <c r="M1" i="42"/>
  <c r="C3" i="42"/>
  <c r="H19" i="41"/>
  <c r="H18" i="41"/>
  <c r="H17" i="41"/>
  <c r="PG16" i="41"/>
  <c r="NH16" i="41"/>
  <c r="ND16" i="41"/>
  <c r="MR16" i="41"/>
  <c r="MN16" i="41"/>
  <c r="MF16" i="41"/>
  <c r="MD16" i="41"/>
  <c r="LO16" i="41"/>
  <c r="LN16" i="41"/>
  <c r="LF16" i="41"/>
  <c r="LE16" i="41"/>
  <c r="KO16" i="41"/>
  <c r="KN16" i="41"/>
  <c r="KF16" i="41"/>
  <c r="KE16" i="41"/>
  <c r="JO16" i="41"/>
  <c r="JN16" i="41"/>
  <c r="JF16" i="41"/>
  <c r="JE16" i="41"/>
  <c r="IP16" i="41"/>
  <c r="IO16" i="41"/>
  <c r="IF16" i="41"/>
  <c r="IB16" i="41"/>
  <c r="HL16" i="41"/>
  <c r="HC16" i="41"/>
  <c r="HB16" i="41"/>
  <c r="GD16" i="41"/>
  <c r="GC16" i="41"/>
  <c r="FC16" i="41"/>
  <c r="DM16" i="41"/>
  <c r="DL16" i="41"/>
  <c r="DD16" i="41"/>
  <c r="CZ16" i="41"/>
  <c r="CN16" i="41"/>
  <c r="CJ16" i="41"/>
  <c r="CH16" i="41"/>
  <c r="CG16" i="41"/>
  <c r="CF16" i="41"/>
  <c r="CE16" i="41"/>
  <c r="CD16" i="41"/>
  <c r="CC16" i="41"/>
  <c r="CB16" i="41"/>
  <c r="CA16" i="41"/>
  <c r="BZ16" i="41"/>
  <c r="BY16" i="41"/>
  <c r="BX16" i="41"/>
  <c r="BW16" i="41"/>
  <c r="BV16" i="41"/>
  <c r="BU16" i="41"/>
  <c r="BT16" i="41"/>
  <c r="BS16" i="41"/>
  <c r="BR16" i="41"/>
  <c r="BQ16" i="41"/>
  <c r="BP16" i="41"/>
  <c r="BO16" i="41"/>
  <c r="BN16" i="41"/>
  <c r="BM16" i="41"/>
  <c r="BL16" i="41"/>
  <c r="BK16" i="41"/>
  <c r="BJ16" i="41"/>
  <c r="BI16" i="41"/>
  <c r="BH16" i="41"/>
  <c r="BG16" i="41"/>
  <c r="BF16" i="41"/>
  <c r="BE16" i="41"/>
  <c r="BD16" i="41"/>
  <c r="I16" i="41"/>
  <c r="H16" i="41"/>
  <c r="D16" i="41"/>
  <c r="PV15" i="41"/>
  <c r="OT15" i="41"/>
  <c r="MZ15" i="41"/>
  <c r="MV15" i="41"/>
  <c r="MT15" i="41"/>
  <c r="LW15" i="41"/>
  <c r="LV15" i="41"/>
  <c r="LU15" i="41"/>
  <c r="LT15" i="41"/>
  <c r="KW15" i="41"/>
  <c r="KV15" i="41"/>
  <c r="KU15" i="41"/>
  <c r="KT15" i="41"/>
  <c r="JX15" i="41"/>
  <c r="JW15" i="41"/>
  <c r="JV15" i="41"/>
  <c r="JQ15" i="41"/>
  <c r="IX15" i="41"/>
  <c r="IW15" i="41"/>
  <c r="IS15" i="41"/>
  <c r="IR15" i="41"/>
  <c r="HT15" i="41"/>
  <c r="HS15" i="41"/>
  <c r="HR15" i="41"/>
  <c r="GS15" i="41"/>
  <c r="GR15" i="41"/>
  <c r="CV15" i="41"/>
  <c r="CR15" i="41"/>
  <c r="CQ15" i="41"/>
  <c r="CP15" i="41"/>
  <c r="CH15" i="41"/>
  <c r="CG15" i="41"/>
  <c r="CF15" i="41"/>
  <c r="CE15" i="41"/>
  <c r="CD15" i="41"/>
  <c r="CC15" i="41"/>
  <c r="CB15" i="41"/>
  <c r="CA15" i="41"/>
  <c r="BZ15" i="41"/>
  <c r="BY15" i="41"/>
  <c r="BX15" i="41"/>
  <c r="BW15" i="41"/>
  <c r="BV15" i="41"/>
  <c r="BU15" i="41"/>
  <c r="BT15" i="41"/>
  <c r="BS15" i="41"/>
  <c r="BR15" i="41"/>
  <c r="BQ15" i="41"/>
  <c r="BP15" i="41"/>
  <c r="BO15" i="41"/>
  <c r="BN15" i="41"/>
  <c r="BM15" i="41"/>
  <c r="BL15" i="41"/>
  <c r="BK15" i="41"/>
  <c r="BJ15" i="41"/>
  <c r="BI15" i="41"/>
  <c r="BH15" i="41"/>
  <c r="BG15" i="41"/>
  <c r="BF15" i="41"/>
  <c r="BE15" i="41"/>
  <c r="BD15" i="41"/>
  <c r="I15" i="41"/>
  <c r="H15" i="41"/>
  <c r="D15" i="41"/>
  <c r="OZ14" i="41"/>
  <c r="NG14" i="41"/>
  <c r="ND14" i="41"/>
  <c r="NC14" i="41"/>
  <c r="NB14" i="41"/>
  <c r="MK14" i="41"/>
  <c r="MJ14" i="41"/>
  <c r="MI14" i="41"/>
  <c r="MF14" i="41"/>
  <c r="LN14" i="41"/>
  <c r="LM14" i="41"/>
  <c r="LL14" i="41"/>
  <c r="LK14" i="41"/>
  <c r="KS14" i="41"/>
  <c r="KP14" i="41"/>
  <c r="KO14" i="41"/>
  <c r="KN14" i="41"/>
  <c r="JW14" i="41"/>
  <c r="JV14" i="41"/>
  <c r="JU14" i="41"/>
  <c r="JQ14" i="41"/>
  <c r="IZ14" i="41"/>
  <c r="IY14" i="41"/>
  <c r="IX14" i="41"/>
  <c r="IW14" i="41"/>
  <c r="IB14" i="41"/>
  <c r="IA14" i="41"/>
  <c r="HZ14" i="41"/>
  <c r="HH14" i="41"/>
  <c r="HF14" i="41"/>
  <c r="HC14" i="41"/>
  <c r="GJ14" i="41"/>
  <c r="GI14" i="41"/>
  <c r="DC14" i="41"/>
  <c r="CZ14" i="41"/>
  <c r="CY14" i="41"/>
  <c r="CX14" i="41"/>
  <c r="CH14" i="41"/>
  <c r="CG14" i="41"/>
  <c r="CF14" i="41"/>
  <c r="CE14" i="41"/>
  <c r="CD14" i="41"/>
  <c r="CC14" i="41"/>
  <c r="CB14" i="41"/>
  <c r="CA14" i="41"/>
  <c r="BZ14" i="41"/>
  <c r="BY14" i="41"/>
  <c r="BX14" i="41"/>
  <c r="BW14" i="41"/>
  <c r="BV14" i="41"/>
  <c r="BU14" i="41"/>
  <c r="BT14" i="41"/>
  <c r="BS14" i="41"/>
  <c r="BR14" i="41"/>
  <c r="BQ14" i="41"/>
  <c r="BP14" i="41"/>
  <c r="BO14" i="41"/>
  <c r="BN14" i="41"/>
  <c r="BM14" i="41"/>
  <c r="BL14" i="41"/>
  <c r="BK14" i="41"/>
  <c r="BJ14" i="41"/>
  <c r="BI14" i="41"/>
  <c r="BH14" i="41"/>
  <c r="BG14" i="41"/>
  <c r="BF14" i="41"/>
  <c r="BE14" i="41"/>
  <c r="BD14" i="41"/>
  <c r="I14" i="41"/>
  <c r="H14" i="41"/>
  <c r="D14" i="41"/>
  <c r="Z14" i="21" s="1"/>
  <c r="PO13" i="41"/>
  <c r="OS13" i="41"/>
  <c r="ND13" i="41"/>
  <c r="NC13" i="41"/>
  <c r="NB13" i="41"/>
  <c r="NA13" i="41"/>
  <c r="MJ13" i="41"/>
  <c r="MI13" i="41"/>
  <c r="MF13" i="41"/>
  <c r="MD13" i="41"/>
  <c r="LM13" i="41"/>
  <c r="LL13" i="41"/>
  <c r="LK13" i="41"/>
  <c r="LJ13" i="41"/>
  <c r="KP13" i="41"/>
  <c r="KO13" i="41"/>
  <c r="KN13" i="41"/>
  <c r="KM13" i="41"/>
  <c r="JV13" i="41"/>
  <c r="JU13" i="41"/>
  <c r="JQ13" i="41"/>
  <c r="JP13" i="41"/>
  <c r="IY13" i="41"/>
  <c r="IX13" i="41"/>
  <c r="IW13" i="41"/>
  <c r="IV13" i="41"/>
  <c r="IA13" i="41"/>
  <c r="HZ13" i="41"/>
  <c r="HY13" i="41"/>
  <c r="HC13" i="41"/>
  <c r="HB13" i="41"/>
  <c r="GI13" i="41"/>
  <c r="GH13" i="41"/>
  <c r="CZ13" i="41"/>
  <c r="CY13" i="41"/>
  <c r="CX13" i="41"/>
  <c r="CW13" i="41"/>
  <c r="CH13" i="41"/>
  <c r="CG13" i="41"/>
  <c r="CF13" i="41"/>
  <c r="CE13" i="41"/>
  <c r="CD13" i="41"/>
  <c r="CC13" i="41"/>
  <c r="CB13" i="41"/>
  <c r="CA13" i="41"/>
  <c r="BZ13" i="41"/>
  <c r="BY13" i="41"/>
  <c r="BX13" i="41"/>
  <c r="BW13" i="41"/>
  <c r="BV13" i="41"/>
  <c r="BU13" i="41"/>
  <c r="BT13" i="41"/>
  <c r="BS13" i="41"/>
  <c r="BR13" i="41"/>
  <c r="BQ13" i="41"/>
  <c r="BP13" i="41"/>
  <c r="BO13" i="41"/>
  <c r="BN13" i="41"/>
  <c r="BM13" i="41"/>
  <c r="BL13" i="41"/>
  <c r="BK13" i="41"/>
  <c r="BJ13" i="41"/>
  <c r="BI13" i="41"/>
  <c r="BH13" i="41"/>
  <c r="BG13" i="41"/>
  <c r="BF13" i="41"/>
  <c r="BE13" i="41"/>
  <c r="BD13" i="41"/>
  <c r="I13" i="41"/>
  <c r="H13" i="41"/>
  <c r="D13" i="41"/>
  <c r="Z13" i="21" s="1"/>
  <c r="PO12" i="41"/>
  <c r="OS12" i="41"/>
  <c r="NJ12" i="41"/>
  <c r="NC12" i="41"/>
  <c r="NB12" i="41"/>
  <c r="NA12" i="41"/>
  <c r="MN12" i="41"/>
  <c r="MI12" i="41"/>
  <c r="MF12" i="41"/>
  <c r="MD12" i="41"/>
  <c r="LS12" i="41"/>
  <c r="LL12" i="41"/>
  <c r="LK12" i="41"/>
  <c r="LJ12" i="41"/>
  <c r="KV12" i="41"/>
  <c r="KO12" i="41"/>
  <c r="KN12" i="41"/>
  <c r="KM12" i="41"/>
  <c r="JZ12" i="41"/>
  <c r="JU12" i="41"/>
  <c r="JQ12" i="41"/>
  <c r="JP12" i="41"/>
  <c r="JE12" i="41"/>
  <c r="IX12" i="41"/>
  <c r="IW12" i="41"/>
  <c r="IV12" i="41"/>
  <c r="IA12" i="41"/>
  <c r="HZ12" i="41"/>
  <c r="HY12" i="41"/>
  <c r="HC12" i="41"/>
  <c r="HB12" i="41"/>
  <c r="GI12" i="41"/>
  <c r="GH12" i="41"/>
  <c r="DM12" i="41"/>
  <c r="DG12" i="41"/>
  <c r="DF12" i="41"/>
  <c r="DE12" i="41"/>
  <c r="CU12" i="41"/>
  <c r="CO12" i="41"/>
  <c r="CN12" i="41"/>
  <c r="CM12" i="41"/>
  <c r="CH12" i="41"/>
  <c r="CG12" i="41"/>
  <c r="CF12" i="41"/>
  <c r="CE12" i="41"/>
  <c r="CD12" i="41"/>
  <c r="CC12" i="41"/>
  <c r="CB12" i="41"/>
  <c r="CA12" i="41"/>
  <c r="BZ12" i="41"/>
  <c r="BY12" i="41"/>
  <c r="BX12" i="41"/>
  <c r="BW12" i="41"/>
  <c r="BV12" i="41"/>
  <c r="BU12" i="41"/>
  <c r="BT12" i="41"/>
  <c r="BS12" i="41"/>
  <c r="BR12" i="41"/>
  <c r="BQ12" i="41"/>
  <c r="BP12" i="41"/>
  <c r="BO12" i="41"/>
  <c r="BN12" i="41"/>
  <c r="BM12" i="41"/>
  <c r="BL12" i="41"/>
  <c r="BK12" i="41"/>
  <c r="BJ12" i="41"/>
  <c r="BI12" i="41"/>
  <c r="BH12" i="41"/>
  <c r="BG12" i="41"/>
  <c r="BF12" i="41"/>
  <c r="BE12" i="41"/>
  <c r="BD12" i="41"/>
  <c r="I12" i="41"/>
  <c r="H12" i="41"/>
  <c r="D12" i="41"/>
  <c r="PH11" i="41"/>
  <c r="NF11" i="41"/>
  <c r="ND11" i="41"/>
  <c r="NC11" i="41"/>
  <c r="MS11" i="41"/>
  <c r="MM11" i="41"/>
  <c r="ML11" i="41"/>
  <c r="MK11" i="41"/>
  <c r="LZ11" i="41"/>
  <c r="LT11" i="41"/>
  <c r="LS11" i="41"/>
  <c r="LR11" i="41"/>
  <c r="LH11" i="41"/>
  <c r="LC11" i="41"/>
  <c r="LB11" i="41"/>
  <c r="LA11" i="41"/>
  <c r="KQ11" i="41"/>
  <c r="KL11" i="41"/>
  <c r="KK11" i="41"/>
  <c r="KJ11" i="41"/>
  <c r="KA11" i="41"/>
  <c r="JV11" i="41"/>
  <c r="JU11" i="41"/>
  <c r="JT11" i="41"/>
  <c r="JJ11" i="41"/>
  <c r="JE11" i="41"/>
  <c r="JD11" i="41"/>
  <c r="JC11" i="41"/>
  <c r="IT11" i="41"/>
  <c r="IO11" i="41"/>
  <c r="IN11" i="41"/>
  <c r="IL11" i="41"/>
  <c r="HX11" i="41"/>
  <c r="HW11" i="41"/>
  <c r="HV11" i="41"/>
  <c r="HH11" i="41"/>
  <c r="HF11" i="41"/>
  <c r="HE11" i="41"/>
  <c r="GP11" i="41"/>
  <c r="GO11" i="41"/>
  <c r="FX11" i="41"/>
  <c r="FI11" i="41"/>
  <c r="EV11" i="41"/>
  <c r="DL11" i="41"/>
  <c r="DK11" i="41"/>
  <c r="DJ11" i="41"/>
  <c r="DI11" i="41"/>
  <c r="DA11" i="41"/>
  <c r="CX11" i="41"/>
  <c r="CV11" i="41"/>
  <c r="CU11" i="41"/>
  <c r="CM11" i="41"/>
  <c r="CL11" i="41"/>
  <c r="CK11" i="41"/>
  <c r="CH11" i="41"/>
  <c r="CG11" i="41"/>
  <c r="CF11" i="41"/>
  <c r="CE11" i="41"/>
  <c r="CD11" i="41"/>
  <c r="CC11" i="41"/>
  <c r="CB11" i="41"/>
  <c r="CA11" i="41"/>
  <c r="BZ11" i="41"/>
  <c r="BY11" i="41"/>
  <c r="BX11" i="41"/>
  <c r="BW11" i="41"/>
  <c r="BV11" i="41"/>
  <c r="BU11" i="41"/>
  <c r="BT11" i="41"/>
  <c r="BS11" i="41"/>
  <c r="BR11" i="41"/>
  <c r="BQ11" i="41"/>
  <c r="BP11" i="41"/>
  <c r="BO11" i="41"/>
  <c r="BN11" i="41"/>
  <c r="BM11" i="41"/>
  <c r="BL11" i="41"/>
  <c r="BK11" i="41"/>
  <c r="BJ11" i="41"/>
  <c r="BI11" i="41"/>
  <c r="BH11" i="41"/>
  <c r="BG11" i="41"/>
  <c r="BF11" i="41"/>
  <c r="BE11" i="41"/>
  <c r="BD11" i="41"/>
  <c r="I11" i="41"/>
  <c r="H11" i="41"/>
  <c r="D11" i="41"/>
  <c r="Z11" i="21" s="1"/>
  <c r="PP10" i="41"/>
  <c r="PD10" i="41"/>
  <c r="NG10" i="41"/>
  <c r="NF10" i="41"/>
  <c r="NE10" i="41"/>
  <c r="NB10" i="41"/>
  <c r="MT10" i="41"/>
  <c r="MR10" i="41"/>
  <c r="MQ10" i="41"/>
  <c r="MP10" i="41"/>
  <c r="MH10" i="41"/>
  <c r="MC10" i="41"/>
  <c r="MA10" i="41"/>
  <c r="LS10" i="41"/>
  <c r="LR10" i="41"/>
  <c r="LQ10" i="41"/>
  <c r="LP10" i="41"/>
  <c r="LH10" i="41"/>
  <c r="LE10" i="41"/>
  <c r="LC10" i="41"/>
  <c r="LB10" i="41"/>
  <c r="KS10" i="41"/>
  <c r="KR10" i="41"/>
  <c r="KQ10" i="41"/>
  <c r="KN10" i="41"/>
  <c r="KF10" i="41"/>
  <c r="KD10" i="41"/>
  <c r="KC10" i="41"/>
  <c r="KB10" i="41"/>
  <c r="JT10" i="41"/>
  <c r="JR10" i="41"/>
  <c r="JO10" i="41"/>
  <c r="JM10" i="41"/>
  <c r="JE10" i="41"/>
  <c r="JD10" i="41"/>
  <c r="JC10" i="41"/>
  <c r="JB10" i="41"/>
  <c r="IT10" i="41"/>
  <c r="IQ10" i="41"/>
  <c r="IP10" i="41"/>
  <c r="IO10" i="41"/>
  <c r="IF10" i="41"/>
  <c r="IE10" i="41"/>
  <c r="ID10" i="41"/>
  <c r="HV10" i="41"/>
  <c r="HU10" i="41"/>
  <c r="HR10" i="41"/>
  <c r="HJ10" i="41"/>
  <c r="HI10" i="41"/>
  <c r="HH10" i="41"/>
  <c r="GX10" i="41"/>
  <c r="GW10" i="41"/>
  <c r="GN10" i="41"/>
  <c r="GK10" i="41"/>
  <c r="GB10" i="41"/>
  <c r="FP10" i="41"/>
  <c r="FD10" i="41"/>
  <c r="DK10" i="41"/>
  <c r="DJ10" i="41"/>
  <c r="DI10" i="41"/>
  <c r="DG10" i="41"/>
  <c r="DB10" i="41"/>
  <c r="DA10" i="41"/>
  <c r="CY10" i="41"/>
  <c r="CX10" i="41"/>
  <c r="CS10" i="41"/>
  <c r="CQ10" i="41"/>
  <c r="CP10" i="41"/>
  <c r="CO10" i="41"/>
  <c r="CH10" i="41"/>
  <c r="CG10" i="41"/>
  <c r="CF10" i="41"/>
  <c r="CE10" i="41"/>
  <c r="CD10" i="41"/>
  <c r="CC10" i="41"/>
  <c r="CB10" i="41"/>
  <c r="CA10" i="41"/>
  <c r="BZ10" i="41"/>
  <c r="BY10" i="41"/>
  <c r="BX10" i="41"/>
  <c r="BW10" i="41"/>
  <c r="BV10" i="41"/>
  <c r="BU10" i="41"/>
  <c r="BT10" i="41"/>
  <c r="BS10" i="41"/>
  <c r="BR10" i="41"/>
  <c r="BQ10" i="41"/>
  <c r="BP10" i="41"/>
  <c r="BO10" i="41"/>
  <c r="BN10" i="41"/>
  <c r="BM10" i="41"/>
  <c r="BL10" i="41"/>
  <c r="BK10" i="41"/>
  <c r="BJ10" i="41"/>
  <c r="BI10" i="41"/>
  <c r="BH10" i="41"/>
  <c r="BG10" i="41"/>
  <c r="BF10" i="41"/>
  <c r="BE10" i="41"/>
  <c r="BD10" i="41"/>
  <c r="I10" i="41"/>
  <c r="H10" i="41"/>
  <c r="D10" i="41"/>
  <c r="Z10" i="21" s="1"/>
  <c r="PS9" i="41"/>
  <c r="PI9" i="41"/>
  <c r="OZ9" i="41"/>
  <c r="NH9" i="41"/>
  <c r="NG9" i="41"/>
  <c r="NF9" i="41"/>
  <c r="NE9" i="41"/>
  <c r="MY9" i="41"/>
  <c r="MX9" i="41"/>
  <c r="MW9" i="41"/>
  <c r="MU9" i="41"/>
  <c r="MP9" i="41"/>
  <c r="MO9" i="41"/>
  <c r="MM9" i="41"/>
  <c r="ML9" i="41"/>
  <c r="MD9" i="41"/>
  <c r="MC9" i="41"/>
  <c r="MB9" i="41"/>
  <c r="LV9" i="41"/>
  <c r="LU9" i="41"/>
  <c r="LT9" i="41"/>
  <c r="LS9" i="41"/>
  <c r="LM9" i="41"/>
  <c r="LL9" i="41"/>
  <c r="LK9" i="41"/>
  <c r="LJ9" i="41"/>
  <c r="LD9" i="41"/>
  <c r="LC9" i="41"/>
  <c r="LB9" i="41"/>
  <c r="LA9" i="41"/>
  <c r="KT9" i="41"/>
  <c r="KS9" i="41"/>
  <c r="KR9" i="41"/>
  <c r="KQ9" i="41"/>
  <c r="KK9" i="41"/>
  <c r="KJ9" i="41"/>
  <c r="KI9" i="41"/>
  <c r="KG9" i="41"/>
  <c r="KB9" i="41"/>
  <c r="KA9" i="41"/>
  <c r="JY9" i="41"/>
  <c r="JX9" i="41"/>
  <c r="JR9" i="41"/>
  <c r="JP9" i="41"/>
  <c r="JO9" i="41"/>
  <c r="JN9" i="41"/>
  <c r="JH9" i="41"/>
  <c r="JG9" i="41"/>
  <c r="JF9" i="41"/>
  <c r="JE9" i="41"/>
  <c r="IY9" i="41"/>
  <c r="IX9" i="41"/>
  <c r="IW9" i="41"/>
  <c r="IV9" i="41"/>
  <c r="IQ9" i="41"/>
  <c r="IP9" i="41"/>
  <c r="IO9" i="41"/>
  <c r="IN9" i="41"/>
  <c r="IG9" i="41"/>
  <c r="IF9" i="41"/>
  <c r="IE9" i="41"/>
  <c r="HY9" i="41"/>
  <c r="HX9" i="41"/>
  <c r="HW9" i="41"/>
  <c r="HQ9" i="41"/>
  <c r="HP9" i="41"/>
  <c r="HO9" i="41"/>
  <c r="HI9" i="41"/>
  <c r="HH9" i="41"/>
  <c r="HF9" i="41"/>
  <c r="GY9" i="41"/>
  <c r="GX9" i="41"/>
  <c r="GQ9" i="41"/>
  <c r="GP9" i="41"/>
  <c r="GI9" i="41"/>
  <c r="GH9" i="41"/>
  <c r="FA9" i="41"/>
  <c r="DN9" i="41"/>
  <c r="DM9" i="41"/>
  <c r="DL9" i="41"/>
  <c r="DK9" i="41"/>
  <c r="DF9" i="41"/>
  <c r="DE9" i="41"/>
  <c r="DD9" i="41"/>
  <c r="DC9" i="41"/>
  <c r="CX9" i="41"/>
  <c r="CW9" i="41"/>
  <c r="CV9" i="41"/>
  <c r="CU9" i="41"/>
  <c r="CP9" i="41"/>
  <c r="CO9" i="41"/>
  <c r="CN9" i="41"/>
  <c r="CM9" i="41"/>
  <c r="CH9" i="41"/>
  <c r="CG9" i="41"/>
  <c r="CF9" i="41"/>
  <c r="CE9" i="41"/>
  <c r="CD9" i="41"/>
  <c r="CC9" i="41"/>
  <c r="CB9" i="41"/>
  <c r="CA9" i="41"/>
  <c r="BZ9" i="41"/>
  <c r="BY9" i="41"/>
  <c r="BX9" i="41"/>
  <c r="BW9" i="41"/>
  <c r="BV9" i="41"/>
  <c r="BU9" i="41"/>
  <c r="BT9" i="41"/>
  <c r="BS9" i="41"/>
  <c r="BR9" i="41"/>
  <c r="BQ9" i="41"/>
  <c r="BP9" i="41"/>
  <c r="BO9" i="41"/>
  <c r="BN9" i="41"/>
  <c r="BM9" i="41"/>
  <c r="BL9" i="41"/>
  <c r="BK9" i="41"/>
  <c r="BJ9" i="41"/>
  <c r="BI9" i="41"/>
  <c r="BH9" i="41"/>
  <c r="BG9" i="41"/>
  <c r="BF9" i="41"/>
  <c r="BE9" i="41"/>
  <c r="BD9" i="41"/>
  <c r="I9" i="41"/>
  <c r="H9" i="41"/>
  <c r="D9" i="41"/>
  <c r="Z9" i="21" s="1"/>
  <c r="PU8" i="41"/>
  <c r="PM8" i="41"/>
  <c r="PE8" i="41"/>
  <c r="OW8" i="41"/>
  <c r="NJ8" i="41"/>
  <c r="NI8" i="41"/>
  <c r="NH8" i="41"/>
  <c r="NG8" i="41"/>
  <c r="NB8" i="41"/>
  <c r="NA8" i="41"/>
  <c r="MZ8" i="41"/>
  <c r="MY8" i="41"/>
  <c r="MT8" i="41"/>
  <c r="MS8" i="41"/>
  <c r="MR8" i="41"/>
  <c r="MQ8" i="41"/>
  <c r="MK8" i="41"/>
  <c r="MJ8" i="41"/>
  <c r="MI8" i="41"/>
  <c r="MC8" i="41"/>
  <c r="MB8" i="41"/>
  <c r="MA8" i="41"/>
  <c r="LZ8" i="41"/>
  <c r="LU8" i="41"/>
  <c r="LT8" i="41"/>
  <c r="LS8" i="41"/>
  <c r="LR8" i="41"/>
  <c r="LM8" i="41"/>
  <c r="LL8" i="41"/>
  <c r="LK8" i="41"/>
  <c r="LJ8" i="41"/>
  <c r="LE8" i="41"/>
  <c r="LD8" i="41"/>
  <c r="LC8" i="41"/>
  <c r="LB8" i="41"/>
  <c r="KV8" i="41"/>
  <c r="KU8" i="41"/>
  <c r="KT8" i="41"/>
  <c r="KS8" i="41"/>
  <c r="KN8" i="41"/>
  <c r="KM8" i="41"/>
  <c r="KL8" i="41"/>
  <c r="KK8" i="41"/>
  <c r="KF8" i="41"/>
  <c r="KE8" i="41"/>
  <c r="KD8" i="41"/>
  <c r="KC8" i="41"/>
  <c r="JX8" i="41"/>
  <c r="JW8" i="41"/>
  <c r="JV8" i="41"/>
  <c r="JU8" i="41"/>
  <c r="JR8" i="41"/>
  <c r="JQ8" i="41"/>
  <c r="JO8" i="41"/>
  <c r="JN8" i="41"/>
  <c r="JM8" i="41"/>
  <c r="JL8" i="41"/>
  <c r="JJ8" i="41"/>
  <c r="JI8" i="41"/>
  <c r="JG8" i="41"/>
  <c r="JF8" i="41"/>
  <c r="JE8" i="41"/>
  <c r="JD8" i="41"/>
  <c r="JB8" i="41"/>
  <c r="JA8" i="41"/>
  <c r="IY8" i="41"/>
  <c r="IX8" i="41"/>
  <c r="IW8" i="41"/>
  <c r="IV8" i="41"/>
  <c r="IT8" i="41"/>
  <c r="IS8" i="41"/>
  <c r="IQ8" i="41"/>
  <c r="IP8" i="41"/>
  <c r="IO8" i="41"/>
  <c r="IN8" i="41"/>
  <c r="IG8" i="41"/>
  <c r="IF8" i="41"/>
  <c r="IE8" i="41"/>
  <c r="HY8" i="41"/>
  <c r="HX8" i="41"/>
  <c r="HW8" i="41"/>
  <c r="HQ8" i="41"/>
  <c r="HP8" i="41"/>
  <c r="HO8" i="41"/>
  <c r="HI8" i="41"/>
  <c r="HH8" i="41"/>
  <c r="HF8" i="41"/>
  <c r="GY8" i="41"/>
  <c r="GX8" i="41"/>
  <c r="GQ8" i="41"/>
  <c r="GP8" i="41"/>
  <c r="GI8" i="41"/>
  <c r="GH8" i="41"/>
  <c r="FY8" i="41"/>
  <c r="FQ8" i="41"/>
  <c r="FA8" i="41"/>
  <c r="DN8" i="41"/>
  <c r="DM8" i="41"/>
  <c r="DL8" i="41"/>
  <c r="DK8" i="41"/>
  <c r="DI8" i="41"/>
  <c r="DH8" i="41"/>
  <c r="DF8" i="41"/>
  <c r="DE8" i="41"/>
  <c r="DD8" i="41"/>
  <c r="DC8" i="41"/>
  <c r="DA8" i="41"/>
  <c r="CZ8" i="41"/>
  <c r="CX8" i="41"/>
  <c r="CW8" i="41"/>
  <c r="CV8" i="41"/>
  <c r="CU8" i="41"/>
  <c r="CS8" i="41"/>
  <c r="CR8" i="41"/>
  <c r="CP8" i="41"/>
  <c r="CO8" i="41"/>
  <c r="CN8" i="41"/>
  <c r="CM8" i="41"/>
  <c r="CK8" i="41"/>
  <c r="CJ8" i="41"/>
  <c r="CH8" i="41"/>
  <c r="CG8" i="41"/>
  <c r="CF8" i="41"/>
  <c r="CE8" i="41"/>
  <c r="CD8" i="41"/>
  <c r="CC8" i="41"/>
  <c r="CB8" i="41"/>
  <c r="CA8" i="41"/>
  <c r="BZ8" i="41"/>
  <c r="BY8" i="41"/>
  <c r="BX8" i="41"/>
  <c r="BW8" i="41"/>
  <c r="BV8" i="41"/>
  <c r="BU8" i="41"/>
  <c r="BT8" i="41"/>
  <c r="BS8" i="41"/>
  <c r="BR8" i="41"/>
  <c r="BQ8" i="41"/>
  <c r="BP8" i="41"/>
  <c r="BO8" i="41"/>
  <c r="BN8" i="41"/>
  <c r="BM8" i="41"/>
  <c r="BL8" i="41"/>
  <c r="BK8" i="41"/>
  <c r="BJ8" i="41"/>
  <c r="BI8" i="41"/>
  <c r="BH8" i="41"/>
  <c r="BG8" i="41"/>
  <c r="BF8" i="41"/>
  <c r="BE8" i="41"/>
  <c r="BD8" i="41"/>
  <c r="I8" i="41"/>
  <c r="H8" i="41"/>
  <c r="D8" i="41"/>
  <c r="Z8" i="21" s="1"/>
  <c r="PU7" i="41"/>
  <c r="PM7" i="41"/>
  <c r="PE7" i="41"/>
  <c r="OW7" i="41"/>
  <c r="NJ7" i="41"/>
  <c r="NI7" i="41"/>
  <c r="NH7" i="41"/>
  <c r="NG7" i="41"/>
  <c r="NE7" i="41"/>
  <c r="ND7" i="41"/>
  <c r="NB7" i="41"/>
  <c r="NA7" i="41"/>
  <c r="MZ7" i="41"/>
  <c r="MY7" i="41"/>
  <c r="MW7" i="41"/>
  <c r="MV7" i="41"/>
  <c r="MT7" i="41"/>
  <c r="MS7" i="41"/>
  <c r="MR7" i="41"/>
  <c r="MQ7" i="41"/>
  <c r="MO7" i="41"/>
  <c r="ML7" i="41"/>
  <c r="MK7" i="41"/>
  <c r="MJ7" i="41"/>
  <c r="MI7" i="41"/>
  <c r="MF7" i="41"/>
  <c r="MC7" i="41"/>
  <c r="MB7" i="41"/>
  <c r="MA7" i="41"/>
  <c r="LZ7" i="41"/>
  <c r="LU7" i="41"/>
  <c r="LT7" i="41"/>
  <c r="LS7" i="41"/>
  <c r="LR7" i="41"/>
  <c r="LM7" i="41"/>
  <c r="LL7" i="41"/>
  <c r="LK7" i="41"/>
  <c r="LJ7" i="41"/>
  <c r="LE7" i="41"/>
  <c r="LD7" i="41"/>
  <c r="LC7" i="41"/>
  <c r="LB7" i="41"/>
  <c r="KV7" i="41"/>
  <c r="KU7" i="41"/>
  <c r="KT7" i="41"/>
  <c r="KS7" i="41"/>
  <c r="KN7" i="41"/>
  <c r="KM7" i="41"/>
  <c r="KL7" i="41"/>
  <c r="KK7" i="41"/>
  <c r="KF7" i="41"/>
  <c r="KE7" i="41"/>
  <c r="KD7" i="41"/>
  <c r="KC7" i="41"/>
  <c r="JX7" i="41"/>
  <c r="JW7" i="41"/>
  <c r="JV7" i="41"/>
  <c r="JU7" i="41"/>
  <c r="JR7" i="41"/>
  <c r="JQ7" i="41"/>
  <c r="JO7" i="41"/>
  <c r="JN7" i="41"/>
  <c r="JM7" i="41"/>
  <c r="JL7" i="41"/>
  <c r="JJ7" i="41"/>
  <c r="JI7" i="41"/>
  <c r="JG7" i="41"/>
  <c r="JF7" i="41"/>
  <c r="JE7" i="41"/>
  <c r="JD7" i="41"/>
  <c r="JB7" i="41"/>
  <c r="JA7" i="41"/>
  <c r="IY7" i="41"/>
  <c r="IX7" i="41"/>
  <c r="IW7" i="41"/>
  <c r="IV7" i="41"/>
  <c r="IT7" i="41"/>
  <c r="IS7" i="41"/>
  <c r="IQ7" i="41"/>
  <c r="IP7" i="41"/>
  <c r="IO7" i="41"/>
  <c r="IN7" i="41"/>
  <c r="IG7" i="41"/>
  <c r="IF7" i="41"/>
  <c r="IE7" i="41"/>
  <c r="HY7" i="41"/>
  <c r="HX7" i="41"/>
  <c r="HW7" i="41"/>
  <c r="HQ7" i="41"/>
  <c r="HP7" i="41"/>
  <c r="HO7" i="41"/>
  <c r="HI7" i="41"/>
  <c r="HH7" i="41"/>
  <c r="HF7" i="41"/>
  <c r="GY7" i="41"/>
  <c r="GX7" i="41"/>
  <c r="GQ7" i="41"/>
  <c r="GP7" i="41"/>
  <c r="GI7" i="41"/>
  <c r="GH7" i="41"/>
  <c r="FQ7" i="41"/>
  <c r="DN7" i="41"/>
  <c r="DM7" i="41"/>
  <c r="DL7" i="41"/>
  <c r="DK7" i="41"/>
  <c r="DI7" i="41"/>
  <c r="DH7" i="41"/>
  <c r="DF7" i="41"/>
  <c r="DE7" i="41"/>
  <c r="DD7" i="41"/>
  <c r="DC7" i="41"/>
  <c r="DA7" i="41"/>
  <c r="CZ7" i="41"/>
  <c r="CX7" i="41"/>
  <c r="CW7" i="41"/>
  <c r="CV7" i="41"/>
  <c r="CU7" i="41"/>
  <c r="CS7" i="41"/>
  <c r="CR7" i="41"/>
  <c r="CP7" i="41"/>
  <c r="CO7" i="41"/>
  <c r="CN7" i="41"/>
  <c r="CM7" i="41"/>
  <c r="CK7" i="41"/>
  <c r="CJ7" i="41"/>
  <c r="CH7" i="41"/>
  <c r="CG7" i="41"/>
  <c r="CF7" i="41"/>
  <c r="CE7" i="41"/>
  <c r="CD7" i="41"/>
  <c r="CC7" i="41"/>
  <c r="CB7" i="41"/>
  <c r="CA7" i="41"/>
  <c r="BZ7" i="41"/>
  <c r="BY7" i="41"/>
  <c r="BX7" i="41"/>
  <c r="BW7" i="41"/>
  <c r="BV7" i="41"/>
  <c r="BU7" i="41"/>
  <c r="BT7" i="41"/>
  <c r="BS7" i="41"/>
  <c r="BR7" i="41"/>
  <c r="BQ7" i="41"/>
  <c r="BP7" i="41"/>
  <c r="BO7" i="41"/>
  <c r="BN7" i="41"/>
  <c r="BM7" i="41"/>
  <c r="BL7" i="41"/>
  <c r="BK7" i="41"/>
  <c r="BJ7" i="41"/>
  <c r="BI7" i="41"/>
  <c r="BH7" i="41"/>
  <c r="BG7" i="41"/>
  <c r="BF7" i="41"/>
  <c r="BE7" i="41"/>
  <c r="BD7" i="41"/>
  <c r="I7" i="41"/>
  <c r="H7" i="41"/>
  <c r="D7" i="41"/>
  <c r="Z7" i="21" s="1"/>
  <c r="B7" i="41"/>
  <c r="BC6" i="41"/>
  <c r="BB6" i="41"/>
  <c r="BA6" i="41"/>
  <c r="NJ1" i="41" s="1"/>
  <c r="AZ6" i="41"/>
  <c r="AY6" i="41"/>
  <c r="KR1" i="41" s="1"/>
  <c r="AX6" i="41"/>
  <c r="JR1" i="41" s="1"/>
  <c r="AW6" i="41"/>
  <c r="AV6" i="41"/>
  <c r="AU6" i="41"/>
  <c r="FZ10" i="41" s="1"/>
  <c r="AT6" i="41"/>
  <c r="AS6" i="41"/>
  <c r="DD1" i="41" s="1"/>
  <c r="BC3" i="41"/>
  <c r="BB3" i="41"/>
  <c r="BA3" i="41"/>
  <c r="AZ3" i="41"/>
  <c r="AY3" i="41"/>
  <c r="AX3" i="41"/>
  <c r="AW3" i="41"/>
  <c r="AV3" i="41"/>
  <c r="AU3" i="41"/>
  <c r="AT3" i="41"/>
  <c r="AS3" i="41"/>
  <c r="AR3" i="41"/>
  <c r="M2" i="41"/>
  <c r="CH1" i="41"/>
  <c r="CG1" i="41"/>
  <c r="CF1" i="41"/>
  <c r="CE1" i="41"/>
  <c r="CD1" i="41"/>
  <c r="CC1" i="41"/>
  <c r="CB1" i="41"/>
  <c r="CA1" i="41"/>
  <c r="BZ1" i="41"/>
  <c r="BY1" i="41"/>
  <c r="BX1" i="41"/>
  <c r="BW1" i="41"/>
  <c r="BV1" i="41"/>
  <c r="BU1" i="41"/>
  <c r="BT1" i="41"/>
  <c r="BS1" i="41"/>
  <c r="BR1" i="41"/>
  <c r="BQ1" i="41"/>
  <c r="BP1" i="41"/>
  <c r="BO1" i="41"/>
  <c r="BN1" i="41"/>
  <c r="BM1" i="41"/>
  <c r="BL1" i="41"/>
  <c r="BK1" i="41"/>
  <c r="BJ1" i="41"/>
  <c r="BI1" i="41"/>
  <c r="BH1" i="41"/>
  <c r="BG1" i="41"/>
  <c r="BF1" i="41"/>
  <c r="BE1" i="41"/>
  <c r="BD1" i="41"/>
  <c r="M1" i="41"/>
  <c r="C3" i="41"/>
  <c r="H19" i="40"/>
  <c r="H18" i="40"/>
  <c r="H17" i="40"/>
  <c r="PV16" i="40"/>
  <c r="OP16" i="40"/>
  <c r="OH16" i="40"/>
  <c r="OF16" i="40"/>
  <c r="NS16" i="40"/>
  <c r="NR16" i="40"/>
  <c r="NJ16" i="40"/>
  <c r="NB16" i="40"/>
  <c r="MZ16" i="40"/>
  <c r="MY16" i="40"/>
  <c r="ML16" i="40"/>
  <c r="MD16" i="40"/>
  <c r="LU16" i="40"/>
  <c r="LT16" i="40"/>
  <c r="LS16" i="40"/>
  <c r="LC16" i="40"/>
  <c r="KX16" i="40"/>
  <c r="KU16" i="40"/>
  <c r="KT16" i="40"/>
  <c r="KS16" i="40"/>
  <c r="KN16" i="40"/>
  <c r="KM16" i="40"/>
  <c r="KE16" i="40"/>
  <c r="KD16" i="40"/>
  <c r="KC16" i="40"/>
  <c r="JX16" i="40"/>
  <c r="JW16" i="40"/>
  <c r="JR16" i="40"/>
  <c r="JO16" i="40"/>
  <c r="JN16" i="40"/>
  <c r="JM16" i="40"/>
  <c r="JL16" i="40"/>
  <c r="JG16" i="40"/>
  <c r="IY16" i="40"/>
  <c r="IX16" i="40"/>
  <c r="IW16" i="40"/>
  <c r="IV16" i="40"/>
  <c r="IQ16" i="40"/>
  <c r="IL16" i="40"/>
  <c r="IH16" i="40"/>
  <c r="IG16" i="40"/>
  <c r="IF16" i="40"/>
  <c r="IE16" i="40"/>
  <c r="HW16" i="40"/>
  <c r="HR16" i="40"/>
  <c r="HQ16" i="40"/>
  <c r="HP16" i="40"/>
  <c r="HO16" i="40"/>
  <c r="HF16" i="40"/>
  <c r="FZ16" i="40"/>
  <c r="ET16" i="40"/>
  <c r="EM16" i="40"/>
  <c r="DW16" i="40"/>
  <c r="DU16" i="40"/>
  <c r="DT16" i="40"/>
  <c r="DN16" i="40"/>
  <c r="DC16" i="40"/>
  <c r="CO16" i="40"/>
  <c r="CN16" i="40"/>
  <c r="CM16" i="40"/>
  <c r="CH16" i="40"/>
  <c r="CG16" i="40"/>
  <c r="CF16" i="40"/>
  <c r="CE16" i="40"/>
  <c r="CD16" i="40"/>
  <c r="CC16" i="40"/>
  <c r="CB16" i="40"/>
  <c r="CA16" i="40"/>
  <c r="BZ16" i="40"/>
  <c r="BY16" i="40"/>
  <c r="BX16" i="40"/>
  <c r="BW16" i="40"/>
  <c r="BV16" i="40"/>
  <c r="BU16" i="40"/>
  <c r="BT16" i="40"/>
  <c r="BS16" i="40"/>
  <c r="BR16" i="40"/>
  <c r="BQ16" i="40"/>
  <c r="BP16" i="40"/>
  <c r="BO16" i="40"/>
  <c r="BN16" i="40"/>
  <c r="BM16" i="40"/>
  <c r="BL16" i="40"/>
  <c r="BK16" i="40"/>
  <c r="BJ16" i="40"/>
  <c r="BI16" i="40"/>
  <c r="BH16" i="40"/>
  <c r="BG16" i="40"/>
  <c r="BF16" i="40"/>
  <c r="BE16" i="40"/>
  <c r="BD16" i="40"/>
  <c r="I16" i="40"/>
  <c r="H16" i="40"/>
  <c r="D16" i="40"/>
  <c r="Y16" i="21" s="1"/>
  <c r="PV15" i="40"/>
  <c r="OY15" i="40"/>
  <c r="OP15" i="40"/>
  <c r="OI15" i="40"/>
  <c r="NY15" i="40"/>
  <c r="NX15" i="40"/>
  <c r="NS15" i="40"/>
  <c r="NJ15" i="40"/>
  <c r="NG15" i="40"/>
  <c r="NA15" i="40"/>
  <c r="MR15" i="40"/>
  <c r="MQ15" i="40"/>
  <c r="MD15" i="40"/>
  <c r="MB15" i="40"/>
  <c r="LZ15" i="40"/>
  <c r="LU15" i="40"/>
  <c r="LL15" i="40"/>
  <c r="KX15" i="40"/>
  <c r="KV15" i="40"/>
  <c r="KU15" i="40"/>
  <c r="KT15" i="40"/>
  <c r="KS15" i="40"/>
  <c r="KK15" i="40"/>
  <c r="KF15" i="40"/>
  <c r="KE15" i="40"/>
  <c r="KD15" i="40"/>
  <c r="KC15" i="40"/>
  <c r="JV15" i="40"/>
  <c r="JU15" i="40"/>
  <c r="JR15" i="40"/>
  <c r="JQ15" i="40"/>
  <c r="JO15" i="40"/>
  <c r="JI15" i="40"/>
  <c r="JG15" i="40"/>
  <c r="JF15" i="40"/>
  <c r="JE15" i="40"/>
  <c r="JD15" i="40"/>
  <c r="IW15" i="40"/>
  <c r="IV15" i="40"/>
  <c r="IS15" i="40"/>
  <c r="IQ15" i="40"/>
  <c r="IP15" i="40"/>
  <c r="IL15" i="40"/>
  <c r="IJ15" i="40"/>
  <c r="IH15" i="40"/>
  <c r="IG15" i="40"/>
  <c r="IF15" i="40"/>
  <c r="IE15" i="40"/>
  <c r="HX15" i="40"/>
  <c r="HW15" i="40"/>
  <c r="HT15" i="40"/>
  <c r="HR15" i="40"/>
  <c r="HQ15" i="40"/>
  <c r="HJ15" i="40"/>
  <c r="HI15" i="40"/>
  <c r="HH15" i="40"/>
  <c r="HF15" i="40"/>
  <c r="GQ15" i="40"/>
  <c r="FZ15" i="40"/>
  <c r="ET15" i="40"/>
  <c r="ES15" i="40"/>
  <c r="ER15" i="40"/>
  <c r="ED15" i="40"/>
  <c r="DU15" i="40"/>
  <c r="DT15" i="40"/>
  <c r="DQ15" i="40"/>
  <c r="DN15" i="40"/>
  <c r="DE15" i="40"/>
  <c r="CW15" i="40"/>
  <c r="CV15" i="40"/>
  <c r="CU15" i="40"/>
  <c r="CJ15" i="40"/>
  <c r="CH15" i="40"/>
  <c r="CG15" i="40"/>
  <c r="CF15" i="40"/>
  <c r="CE15" i="40"/>
  <c r="CD15" i="40"/>
  <c r="CC15" i="40"/>
  <c r="CB15" i="40"/>
  <c r="CA15" i="40"/>
  <c r="BZ15" i="40"/>
  <c r="BY15" i="40"/>
  <c r="BX15" i="40"/>
  <c r="BW15" i="40"/>
  <c r="BV15" i="40"/>
  <c r="BU15" i="40"/>
  <c r="BT15" i="40"/>
  <c r="BS15" i="40"/>
  <c r="BR15" i="40"/>
  <c r="BQ15" i="40"/>
  <c r="BP15" i="40"/>
  <c r="BO15" i="40"/>
  <c r="BN15" i="40"/>
  <c r="BM15" i="40"/>
  <c r="BL15" i="40"/>
  <c r="BK15" i="40"/>
  <c r="BJ15" i="40"/>
  <c r="BI15" i="40"/>
  <c r="BH15" i="40"/>
  <c r="BG15" i="40"/>
  <c r="BF15" i="40"/>
  <c r="BE15" i="40"/>
  <c r="BD15" i="40"/>
  <c r="I15" i="40"/>
  <c r="H15" i="40"/>
  <c r="D15" i="40"/>
  <c r="Y15" i="21" s="1"/>
  <c r="PV14" i="40"/>
  <c r="OP14" i="40"/>
  <c r="OI14" i="40"/>
  <c r="OH14" i="40"/>
  <c r="OG14" i="40"/>
  <c r="NX14" i="40"/>
  <c r="NQ14" i="40"/>
  <c r="NP14" i="40"/>
  <c r="NO14" i="40"/>
  <c r="NJ14" i="40"/>
  <c r="NF14" i="40"/>
  <c r="MY14" i="40"/>
  <c r="MX14" i="40"/>
  <c r="MW14" i="40"/>
  <c r="MN14" i="40"/>
  <c r="MG14" i="40"/>
  <c r="MF14" i="40"/>
  <c r="MD14" i="40"/>
  <c r="LU14" i="40"/>
  <c r="LO14" i="40"/>
  <c r="LM14" i="40"/>
  <c r="LL14" i="40"/>
  <c r="LC14" i="40"/>
  <c r="KX14" i="40"/>
  <c r="KV14" i="40"/>
  <c r="KU14" i="40"/>
  <c r="KT14" i="40"/>
  <c r="KS14" i="40"/>
  <c r="KR14" i="40"/>
  <c r="KM14" i="40"/>
  <c r="KL14" i="40"/>
  <c r="KK14" i="40"/>
  <c r="KJ14" i="40"/>
  <c r="KI14" i="40"/>
  <c r="KD14" i="40"/>
  <c r="KC14" i="40"/>
  <c r="KB14" i="40"/>
  <c r="KA14" i="40"/>
  <c r="JZ14" i="40"/>
  <c r="JU14" i="40"/>
  <c r="JT14" i="40"/>
  <c r="JR14" i="40"/>
  <c r="JQ14" i="40"/>
  <c r="JO14" i="40"/>
  <c r="JK14" i="40"/>
  <c r="JJ14" i="40"/>
  <c r="JI14" i="40"/>
  <c r="JG14" i="40"/>
  <c r="JF14" i="40"/>
  <c r="JB14" i="40"/>
  <c r="JA14" i="40"/>
  <c r="IY14" i="40"/>
  <c r="IX14" i="40"/>
  <c r="IW14" i="40"/>
  <c r="IS14" i="40"/>
  <c r="IQ14" i="40"/>
  <c r="IP14" i="40"/>
  <c r="IO14" i="40"/>
  <c r="IN14" i="40"/>
  <c r="IL14" i="40"/>
  <c r="IH14" i="40"/>
  <c r="IG14" i="40"/>
  <c r="IF14" i="40"/>
  <c r="IE14" i="40"/>
  <c r="ID14" i="40"/>
  <c r="HY14" i="40"/>
  <c r="HX14" i="40"/>
  <c r="HW14" i="40"/>
  <c r="HV14" i="40"/>
  <c r="HU14" i="40"/>
  <c r="HP14" i="40"/>
  <c r="HO14" i="40"/>
  <c r="HN14" i="40"/>
  <c r="HM14" i="40"/>
  <c r="HL14" i="40"/>
  <c r="HF14" i="40"/>
  <c r="FZ14" i="40"/>
  <c r="ET14" i="40"/>
  <c r="EQ14" i="40"/>
  <c r="EH14" i="40"/>
  <c r="EE14" i="40"/>
  <c r="ED14" i="40"/>
  <c r="DY14" i="40"/>
  <c r="DN14" i="40"/>
  <c r="DL14" i="40"/>
  <c r="DK14" i="40"/>
  <c r="DE14" i="40"/>
  <c r="CV14" i="40"/>
  <c r="CT14" i="40"/>
  <c r="CS14" i="40"/>
  <c r="CN14" i="40"/>
  <c r="CH14" i="40"/>
  <c r="CG14" i="40"/>
  <c r="CF14" i="40"/>
  <c r="CE14" i="40"/>
  <c r="CD14" i="40"/>
  <c r="CC14" i="40"/>
  <c r="CB14" i="40"/>
  <c r="CA14" i="40"/>
  <c r="BZ14" i="40"/>
  <c r="BY14" i="40"/>
  <c r="BX14" i="40"/>
  <c r="BW14" i="40"/>
  <c r="BV14" i="40"/>
  <c r="BU14" i="40"/>
  <c r="BT14" i="40"/>
  <c r="BS14" i="40"/>
  <c r="BR14" i="40"/>
  <c r="BQ14" i="40"/>
  <c r="BP14" i="40"/>
  <c r="BO14" i="40"/>
  <c r="BN14" i="40"/>
  <c r="BM14" i="40"/>
  <c r="BL14" i="40"/>
  <c r="BK14" i="40"/>
  <c r="BJ14" i="40"/>
  <c r="BI14" i="40"/>
  <c r="BH14" i="40"/>
  <c r="BG14" i="40"/>
  <c r="BF14" i="40"/>
  <c r="BE14" i="40"/>
  <c r="BD14" i="40"/>
  <c r="I14" i="40"/>
  <c r="H14" i="40"/>
  <c r="D14" i="40"/>
  <c r="Y14" i="21" s="1"/>
  <c r="PV13" i="40"/>
  <c r="OP13" i="40"/>
  <c r="OO13" i="40"/>
  <c r="ON13" i="40"/>
  <c r="OF13" i="40"/>
  <c r="OD13" i="40"/>
  <c r="NX13" i="40"/>
  <c r="NP13" i="40"/>
  <c r="NN13" i="40"/>
  <c r="NJ13" i="40"/>
  <c r="NH13" i="40"/>
  <c r="MZ13" i="40"/>
  <c r="MX13" i="40"/>
  <c r="MW13" i="40"/>
  <c r="MR13" i="40"/>
  <c r="MJ13" i="40"/>
  <c r="MH13" i="40"/>
  <c r="MG13" i="40"/>
  <c r="MD13" i="40"/>
  <c r="LX13" i="40"/>
  <c r="LR13" i="40"/>
  <c r="LQ13" i="40"/>
  <c r="LP13" i="40"/>
  <c r="LH13" i="40"/>
  <c r="LB13" i="40"/>
  <c r="LA13" i="40"/>
  <c r="KZ13" i="40"/>
  <c r="KX13" i="40"/>
  <c r="KU13" i="40"/>
  <c r="KT13" i="40"/>
  <c r="KS13" i="40"/>
  <c r="KR13" i="40"/>
  <c r="KQ13" i="40"/>
  <c r="KM13" i="40"/>
  <c r="KL13" i="40"/>
  <c r="KK13" i="40"/>
  <c r="KJ13" i="40"/>
  <c r="KI13" i="40"/>
  <c r="KE13" i="40"/>
  <c r="KD13" i="40"/>
  <c r="KC13" i="40"/>
  <c r="KB13" i="40"/>
  <c r="KA13" i="40"/>
  <c r="JW13" i="40"/>
  <c r="JV13" i="40"/>
  <c r="JU13" i="40"/>
  <c r="JT13" i="40"/>
  <c r="JR13" i="40"/>
  <c r="JN13" i="40"/>
  <c r="JM13" i="40"/>
  <c r="JL13" i="40"/>
  <c r="JK13" i="40"/>
  <c r="JJ13" i="40"/>
  <c r="JF13" i="40"/>
  <c r="JE13" i="40"/>
  <c r="JD13" i="40"/>
  <c r="JC13" i="40"/>
  <c r="JB13" i="40"/>
  <c r="IX13" i="40"/>
  <c r="IW13" i="40"/>
  <c r="IV13" i="40"/>
  <c r="IU13" i="40"/>
  <c r="IT13" i="40"/>
  <c r="IP13" i="40"/>
  <c r="IO13" i="40"/>
  <c r="IN13" i="40"/>
  <c r="IL13" i="40"/>
  <c r="IK13" i="40"/>
  <c r="IG13" i="40"/>
  <c r="IF13" i="40"/>
  <c r="IE13" i="40"/>
  <c r="ID13" i="40"/>
  <c r="IC13" i="40"/>
  <c r="HY13" i="40"/>
  <c r="HX13" i="40"/>
  <c r="HW13" i="40"/>
  <c r="HV13" i="40"/>
  <c r="HU13" i="40"/>
  <c r="HQ13" i="40"/>
  <c r="HP13" i="40"/>
  <c r="HO13" i="40"/>
  <c r="HN13" i="40"/>
  <c r="HM13" i="40"/>
  <c r="HI13" i="40"/>
  <c r="HH13" i="40"/>
  <c r="HF13" i="40"/>
  <c r="FZ13" i="40"/>
  <c r="ET13" i="40"/>
  <c r="ER13" i="40"/>
  <c r="EP13" i="40"/>
  <c r="EK13" i="40"/>
  <c r="EJ13" i="40"/>
  <c r="EB13" i="40"/>
  <c r="DZ13" i="40"/>
  <c r="DU13" i="40"/>
  <c r="DT13" i="40"/>
  <c r="DN13" i="40"/>
  <c r="DL13" i="40"/>
  <c r="DJ13" i="40"/>
  <c r="DI13" i="40"/>
  <c r="DD13" i="40"/>
  <c r="CV13" i="40"/>
  <c r="CT13" i="40"/>
  <c r="CS13" i="40"/>
  <c r="CN13" i="40"/>
  <c r="CH13" i="40"/>
  <c r="CG13" i="40"/>
  <c r="CF13" i="40"/>
  <c r="CE13" i="40"/>
  <c r="CD13" i="40"/>
  <c r="CC13" i="40"/>
  <c r="CB13" i="40"/>
  <c r="CA13" i="40"/>
  <c r="BZ13" i="40"/>
  <c r="BY13" i="40"/>
  <c r="BX13" i="40"/>
  <c r="BW13" i="40"/>
  <c r="BV13" i="40"/>
  <c r="BU13" i="40"/>
  <c r="BT13" i="40"/>
  <c r="BS13" i="40"/>
  <c r="BR13" i="40"/>
  <c r="BQ13" i="40"/>
  <c r="BP13" i="40"/>
  <c r="BO13" i="40"/>
  <c r="BN13" i="40"/>
  <c r="BM13" i="40"/>
  <c r="BL13" i="40"/>
  <c r="BK13" i="40"/>
  <c r="BJ13" i="40"/>
  <c r="BI13" i="40"/>
  <c r="BH13" i="40"/>
  <c r="BG13" i="40"/>
  <c r="BF13" i="40"/>
  <c r="BE13" i="40"/>
  <c r="BD13" i="40"/>
  <c r="I13" i="40"/>
  <c r="H13" i="40"/>
  <c r="D13" i="40"/>
  <c r="Y13" i="21" s="1"/>
  <c r="PV12" i="40"/>
  <c r="OP12" i="40"/>
  <c r="OO12" i="40"/>
  <c r="ON12" i="40"/>
  <c r="OF12" i="40"/>
  <c r="OD12" i="40"/>
  <c r="NY12" i="40"/>
  <c r="NP12" i="40"/>
  <c r="NJ12" i="40"/>
  <c r="NH12" i="40"/>
  <c r="MZ12" i="40"/>
  <c r="MX12" i="40"/>
  <c r="MW12" i="40"/>
  <c r="MJ12" i="40"/>
  <c r="MG12" i="40"/>
  <c r="MD12" i="40"/>
  <c r="LX12" i="40"/>
  <c r="LR12" i="40"/>
  <c r="LQ12" i="40"/>
  <c r="LP12" i="40"/>
  <c r="LH12" i="40"/>
  <c r="LB12" i="40"/>
  <c r="LA12" i="40"/>
  <c r="KZ12" i="40"/>
  <c r="KX12" i="40"/>
  <c r="KU12" i="40"/>
  <c r="KT12" i="40"/>
  <c r="KS12" i="40"/>
  <c r="KR12" i="40"/>
  <c r="KQ12" i="40"/>
  <c r="KM12" i="40"/>
  <c r="KL12" i="40"/>
  <c r="KK12" i="40"/>
  <c r="KJ12" i="40"/>
  <c r="KI12" i="40"/>
  <c r="KE12" i="40"/>
  <c r="KD12" i="40"/>
  <c r="KC12" i="40"/>
  <c r="KB12" i="40"/>
  <c r="KA12" i="40"/>
  <c r="JW12" i="40"/>
  <c r="JV12" i="40"/>
  <c r="JU12" i="40"/>
  <c r="JT12" i="40"/>
  <c r="JR12" i="40"/>
  <c r="JN12" i="40"/>
  <c r="JM12" i="40"/>
  <c r="JL12" i="40"/>
  <c r="JK12" i="40"/>
  <c r="JJ12" i="40"/>
  <c r="JF12" i="40"/>
  <c r="JE12" i="40"/>
  <c r="JD12" i="40"/>
  <c r="JC12" i="40"/>
  <c r="JB12" i="40"/>
  <c r="IX12" i="40"/>
  <c r="IW12" i="40"/>
  <c r="IV12" i="40"/>
  <c r="IU12" i="40"/>
  <c r="IT12" i="40"/>
  <c r="IP12" i="40"/>
  <c r="IO12" i="40"/>
  <c r="IN12" i="40"/>
  <c r="IL12" i="40"/>
  <c r="IK12" i="40"/>
  <c r="IG12" i="40"/>
  <c r="IF12" i="40"/>
  <c r="IE12" i="40"/>
  <c r="ID12" i="40"/>
  <c r="IC12" i="40"/>
  <c r="HY12" i="40"/>
  <c r="HX12" i="40"/>
  <c r="HW12" i="40"/>
  <c r="HV12" i="40"/>
  <c r="HU12" i="40"/>
  <c r="HQ12" i="40"/>
  <c r="HP12" i="40"/>
  <c r="HO12" i="40"/>
  <c r="HN12" i="40"/>
  <c r="HM12" i="40"/>
  <c r="HI12" i="40"/>
  <c r="HH12" i="40"/>
  <c r="HF12" i="40"/>
  <c r="GH12" i="40"/>
  <c r="GG12" i="40"/>
  <c r="FZ12" i="40"/>
  <c r="ET12" i="40"/>
  <c r="ER12" i="40"/>
  <c r="EP12" i="40"/>
  <c r="EK12" i="40"/>
  <c r="EJ12" i="40"/>
  <c r="EB12" i="40"/>
  <c r="DZ12" i="40"/>
  <c r="DU12" i="40"/>
  <c r="DT12" i="40"/>
  <c r="DN12" i="40"/>
  <c r="DL12" i="40"/>
  <c r="DJ12" i="40"/>
  <c r="DI12" i="40"/>
  <c r="DD12" i="40"/>
  <c r="CV12" i="40"/>
  <c r="CT12" i="40"/>
  <c r="CS12" i="40"/>
  <c r="CN12" i="40"/>
  <c r="CH12" i="40"/>
  <c r="CG12" i="40"/>
  <c r="CF12" i="40"/>
  <c r="CE12" i="40"/>
  <c r="CD12" i="40"/>
  <c r="CC12" i="40"/>
  <c r="CB12" i="40"/>
  <c r="CA12" i="40"/>
  <c r="BZ12" i="40"/>
  <c r="BY12" i="40"/>
  <c r="BX12" i="40"/>
  <c r="BW12" i="40"/>
  <c r="BV12" i="40"/>
  <c r="BU12" i="40"/>
  <c r="BT12" i="40"/>
  <c r="BS12" i="40"/>
  <c r="BR12" i="40"/>
  <c r="BQ12" i="40"/>
  <c r="BP12" i="40"/>
  <c r="BO12" i="40"/>
  <c r="BN12" i="40"/>
  <c r="BM12" i="40"/>
  <c r="BL12" i="40"/>
  <c r="BK12" i="40"/>
  <c r="BJ12" i="40"/>
  <c r="BI12" i="40"/>
  <c r="BH12" i="40"/>
  <c r="BG12" i="40"/>
  <c r="BF12" i="40"/>
  <c r="BE12" i="40"/>
  <c r="BD12" i="40"/>
  <c r="I12" i="40"/>
  <c r="H12" i="40"/>
  <c r="D12" i="40"/>
  <c r="Y12" i="21" s="1"/>
  <c r="PV11" i="40"/>
  <c r="PE11" i="40"/>
  <c r="OP11" i="40"/>
  <c r="OO11" i="40"/>
  <c r="ON11" i="40"/>
  <c r="OF11" i="40"/>
  <c r="OD11" i="40"/>
  <c r="NY11" i="40"/>
  <c r="NX11" i="40"/>
  <c r="NP11" i="40"/>
  <c r="NN11" i="40"/>
  <c r="NJ11" i="40"/>
  <c r="NH11" i="40"/>
  <c r="MZ11" i="40"/>
  <c r="MX11" i="40"/>
  <c r="MW11" i="40"/>
  <c r="MR11" i="40"/>
  <c r="MJ11" i="40"/>
  <c r="MH11" i="40"/>
  <c r="MG11" i="40"/>
  <c r="MD11" i="40"/>
  <c r="LX11" i="40"/>
  <c r="LR11" i="40"/>
  <c r="LQ11" i="40"/>
  <c r="LP11" i="40"/>
  <c r="LH11" i="40"/>
  <c r="LB11" i="40"/>
  <c r="LA11" i="40"/>
  <c r="KZ11" i="40"/>
  <c r="KX11" i="40"/>
  <c r="KU11" i="40"/>
  <c r="KT11" i="40"/>
  <c r="KS11" i="40"/>
  <c r="KR11" i="40"/>
  <c r="KQ11" i="40"/>
  <c r="KM11" i="40"/>
  <c r="KL11" i="40"/>
  <c r="KK11" i="40"/>
  <c r="KJ11" i="40"/>
  <c r="KI11" i="40"/>
  <c r="KE11" i="40"/>
  <c r="KD11" i="40"/>
  <c r="KC11" i="40"/>
  <c r="KB11" i="40"/>
  <c r="KA11" i="40"/>
  <c r="JW11" i="40"/>
  <c r="JV11" i="40"/>
  <c r="JU11" i="40"/>
  <c r="JT11" i="40"/>
  <c r="JR11" i="40"/>
  <c r="JN11" i="40"/>
  <c r="JM11" i="40"/>
  <c r="JL11" i="40"/>
  <c r="JK11" i="40"/>
  <c r="JJ11" i="40"/>
  <c r="JF11" i="40"/>
  <c r="JE11" i="40"/>
  <c r="JD11" i="40"/>
  <c r="JC11" i="40"/>
  <c r="JB11" i="40"/>
  <c r="IX11" i="40"/>
  <c r="IW11" i="40"/>
  <c r="IV11" i="40"/>
  <c r="IU11" i="40"/>
  <c r="IT11" i="40"/>
  <c r="IP11" i="40"/>
  <c r="IO11" i="40"/>
  <c r="IN11" i="40"/>
  <c r="IL11" i="40"/>
  <c r="IK11" i="40"/>
  <c r="IG11" i="40"/>
  <c r="IF11" i="40"/>
  <c r="IE11" i="40"/>
  <c r="ID11" i="40"/>
  <c r="IC11" i="40"/>
  <c r="HY11" i="40"/>
  <c r="HX11" i="40"/>
  <c r="HW11" i="40"/>
  <c r="HV11" i="40"/>
  <c r="HU11" i="40"/>
  <c r="HQ11" i="40"/>
  <c r="HP11" i="40"/>
  <c r="HO11" i="40"/>
  <c r="HN11" i="40"/>
  <c r="HM11" i="40"/>
  <c r="HI11" i="40"/>
  <c r="HH11" i="40"/>
  <c r="HF11" i="40"/>
  <c r="GX11" i="40"/>
  <c r="FZ11" i="40"/>
  <c r="ET11" i="40"/>
  <c r="ER11" i="40"/>
  <c r="EP11" i="40"/>
  <c r="EK11" i="40"/>
  <c r="EJ11" i="40"/>
  <c r="EB11" i="40"/>
  <c r="DZ11" i="40"/>
  <c r="DU11" i="40"/>
  <c r="DT11" i="40"/>
  <c r="DN11" i="40"/>
  <c r="DL11" i="40"/>
  <c r="DJ11" i="40"/>
  <c r="DI11" i="40"/>
  <c r="DD11" i="40"/>
  <c r="CV11" i="40"/>
  <c r="CT11" i="40"/>
  <c r="CS11" i="40"/>
  <c r="CN11" i="40"/>
  <c r="CH11" i="40"/>
  <c r="CG11" i="40"/>
  <c r="CF11" i="40"/>
  <c r="CE11" i="40"/>
  <c r="CD11" i="40"/>
  <c r="CC11" i="40"/>
  <c r="CB11" i="40"/>
  <c r="CA11" i="40"/>
  <c r="BZ11" i="40"/>
  <c r="BY11" i="40"/>
  <c r="BX11" i="40"/>
  <c r="BW11" i="40"/>
  <c r="BV11" i="40"/>
  <c r="BU11" i="40"/>
  <c r="BT11" i="40"/>
  <c r="BS11" i="40"/>
  <c r="BR11" i="40"/>
  <c r="BQ11" i="40"/>
  <c r="BP11" i="40"/>
  <c r="BO11" i="40"/>
  <c r="BN11" i="40"/>
  <c r="BM11" i="40"/>
  <c r="BL11" i="40"/>
  <c r="BK11" i="40"/>
  <c r="BJ11" i="40"/>
  <c r="BI11" i="40"/>
  <c r="BH11" i="40"/>
  <c r="BG11" i="40"/>
  <c r="BF11" i="40"/>
  <c r="BE11" i="40"/>
  <c r="BD11" i="40"/>
  <c r="I11" i="40"/>
  <c r="H11" i="40"/>
  <c r="D11" i="40"/>
  <c r="Y11" i="21" s="1"/>
  <c r="PV10" i="40"/>
  <c r="OP10" i="40"/>
  <c r="OO10" i="40"/>
  <c r="ON10" i="40"/>
  <c r="OF10" i="40"/>
  <c r="OD10" i="40"/>
  <c r="NY10" i="40"/>
  <c r="NX10" i="40"/>
  <c r="NP10" i="40"/>
  <c r="NN10" i="40"/>
  <c r="NJ10" i="40"/>
  <c r="NH10" i="40"/>
  <c r="MZ10" i="40"/>
  <c r="MX10" i="40"/>
  <c r="MW10" i="40"/>
  <c r="MR10" i="40"/>
  <c r="MJ10" i="40"/>
  <c r="MH10" i="40"/>
  <c r="MD10" i="40"/>
  <c r="LX10" i="40"/>
  <c r="LR10" i="40"/>
  <c r="LQ10" i="40"/>
  <c r="LP10" i="40"/>
  <c r="LH10" i="40"/>
  <c r="LB10" i="40"/>
  <c r="LA10" i="40"/>
  <c r="KZ10" i="40"/>
  <c r="KX10" i="40"/>
  <c r="KU10" i="40"/>
  <c r="KT10" i="40"/>
  <c r="KS10" i="40"/>
  <c r="KR10" i="40"/>
  <c r="KQ10" i="40"/>
  <c r="KM10" i="40"/>
  <c r="KL10" i="40"/>
  <c r="KK10" i="40"/>
  <c r="KJ10" i="40"/>
  <c r="KI10" i="40"/>
  <c r="KE10" i="40"/>
  <c r="KD10" i="40"/>
  <c r="KC10" i="40"/>
  <c r="KB10" i="40"/>
  <c r="KA10" i="40"/>
  <c r="JW10" i="40"/>
  <c r="JV10" i="40"/>
  <c r="JU10" i="40"/>
  <c r="JT10" i="40"/>
  <c r="JR10" i="40"/>
  <c r="JN10" i="40"/>
  <c r="JM10" i="40"/>
  <c r="JL10" i="40"/>
  <c r="JK10" i="40"/>
  <c r="JJ10" i="40"/>
  <c r="JF10" i="40"/>
  <c r="JE10" i="40"/>
  <c r="JD10" i="40"/>
  <c r="JC10" i="40"/>
  <c r="JB10" i="40"/>
  <c r="IX10" i="40"/>
  <c r="IW10" i="40"/>
  <c r="IV10" i="40"/>
  <c r="IU10" i="40"/>
  <c r="IT10" i="40"/>
  <c r="IP10" i="40"/>
  <c r="IO10" i="40"/>
  <c r="IN10" i="40"/>
  <c r="IL10" i="40"/>
  <c r="IK10" i="40"/>
  <c r="IG10" i="40"/>
  <c r="IF10" i="40"/>
  <c r="IE10" i="40"/>
  <c r="ID10" i="40"/>
  <c r="IC10" i="40"/>
  <c r="HY10" i="40"/>
  <c r="HX10" i="40"/>
  <c r="HW10" i="40"/>
  <c r="HV10" i="40"/>
  <c r="HU10" i="40"/>
  <c r="HQ10" i="40"/>
  <c r="HP10" i="40"/>
  <c r="HO10" i="40"/>
  <c r="HN10" i="40"/>
  <c r="HM10" i="40"/>
  <c r="HI10" i="40"/>
  <c r="HH10" i="40"/>
  <c r="HF10" i="40"/>
  <c r="FZ10" i="40"/>
  <c r="FQ10" i="40"/>
  <c r="ET10" i="40"/>
  <c r="ER10" i="40"/>
  <c r="EP10" i="40"/>
  <c r="EK10" i="40"/>
  <c r="EJ10" i="40"/>
  <c r="EB10" i="40"/>
  <c r="DZ10" i="40"/>
  <c r="DU10" i="40"/>
  <c r="DT10" i="40"/>
  <c r="DN10" i="40"/>
  <c r="DL10" i="40"/>
  <c r="DJ10" i="40"/>
  <c r="DI10" i="40"/>
  <c r="DD10" i="40"/>
  <c r="CV10" i="40"/>
  <c r="CT10" i="40"/>
  <c r="CS10" i="40"/>
  <c r="CN10" i="40"/>
  <c r="CH10" i="40"/>
  <c r="CG10" i="40"/>
  <c r="CF10" i="40"/>
  <c r="CE10" i="40"/>
  <c r="CD10" i="40"/>
  <c r="CC10" i="40"/>
  <c r="CB10" i="40"/>
  <c r="CA10" i="40"/>
  <c r="BZ10" i="40"/>
  <c r="BY10" i="40"/>
  <c r="BX10" i="40"/>
  <c r="BW10" i="40"/>
  <c r="BV10" i="40"/>
  <c r="BU10" i="40"/>
  <c r="BT10" i="40"/>
  <c r="BS10" i="40"/>
  <c r="BR10" i="40"/>
  <c r="BQ10" i="40"/>
  <c r="BP10" i="40"/>
  <c r="BO10" i="40"/>
  <c r="BN10" i="40"/>
  <c r="BM10" i="40"/>
  <c r="BL10" i="40"/>
  <c r="BK10" i="40"/>
  <c r="BJ10" i="40"/>
  <c r="BI10" i="40"/>
  <c r="BH10" i="40"/>
  <c r="BG10" i="40"/>
  <c r="BF10" i="40"/>
  <c r="BE10" i="40"/>
  <c r="BD10" i="40"/>
  <c r="I10" i="40"/>
  <c r="H10" i="40"/>
  <c r="D10" i="40"/>
  <c r="Y10" i="21" s="1"/>
  <c r="PV9" i="40"/>
  <c r="OP9" i="40"/>
  <c r="OO9" i="40"/>
  <c r="ON9" i="40"/>
  <c r="OF9" i="40"/>
  <c r="OD9" i="40"/>
  <c r="NY9" i="40"/>
  <c r="NX9" i="40"/>
  <c r="NP9" i="40"/>
  <c r="NN9" i="40"/>
  <c r="NJ9" i="40"/>
  <c r="NH9" i="40"/>
  <c r="MZ9" i="40"/>
  <c r="MX9" i="40"/>
  <c r="MW9" i="40"/>
  <c r="MR9" i="40"/>
  <c r="MJ9" i="40"/>
  <c r="MH9" i="40"/>
  <c r="MD9" i="40"/>
  <c r="LX9" i="40"/>
  <c r="LR9" i="40"/>
  <c r="LQ9" i="40"/>
  <c r="LP9" i="40"/>
  <c r="LH9" i="40"/>
  <c r="LB9" i="40"/>
  <c r="LA9" i="40"/>
  <c r="KZ9" i="40"/>
  <c r="KX9" i="40"/>
  <c r="KU9" i="40"/>
  <c r="KT9" i="40"/>
  <c r="KS9" i="40"/>
  <c r="KR9" i="40"/>
  <c r="KQ9" i="40"/>
  <c r="KM9" i="40"/>
  <c r="KL9" i="40"/>
  <c r="KK9" i="40"/>
  <c r="KJ9" i="40"/>
  <c r="KI9" i="40"/>
  <c r="KE9" i="40"/>
  <c r="KD9" i="40"/>
  <c r="KC9" i="40"/>
  <c r="KB9" i="40"/>
  <c r="KA9" i="40"/>
  <c r="JW9" i="40"/>
  <c r="JV9" i="40"/>
  <c r="JU9" i="40"/>
  <c r="JT9" i="40"/>
  <c r="JR9" i="40"/>
  <c r="JN9" i="40"/>
  <c r="JM9" i="40"/>
  <c r="JL9" i="40"/>
  <c r="JK9" i="40"/>
  <c r="JJ9" i="40"/>
  <c r="JF9" i="40"/>
  <c r="JE9" i="40"/>
  <c r="JD9" i="40"/>
  <c r="JC9" i="40"/>
  <c r="JB9" i="40"/>
  <c r="IX9" i="40"/>
  <c r="IW9" i="40"/>
  <c r="IV9" i="40"/>
  <c r="IU9" i="40"/>
  <c r="IT9" i="40"/>
  <c r="IP9" i="40"/>
  <c r="IO9" i="40"/>
  <c r="IN9" i="40"/>
  <c r="IL9" i="40"/>
  <c r="IK9" i="40"/>
  <c r="IG9" i="40"/>
  <c r="IF9" i="40"/>
  <c r="IE9" i="40"/>
  <c r="ID9" i="40"/>
  <c r="IC9" i="40"/>
  <c r="HY9" i="40"/>
  <c r="HX9" i="40"/>
  <c r="HW9" i="40"/>
  <c r="HV9" i="40"/>
  <c r="HU9" i="40"/>
  <c r="HQ9" i="40"/>
  <c r="HP9" i="40"/>
  <c r="HO9" i="40"/>
  <c r="HN9" i="40"/>
  <c r="HM9" i="40"/>
  <c r="HI9" i="40"/>
  <c r="HH9" i="40"/>
  <c r="HF9" i="40"/>
  <c r="GW9" i="40"/>
  <c r="GH9" i="40"/>
  <c r="FZ9" i="40"/>
  <c r="ET9" i="40"/>
  <c r="ES9" i="40"/>
  <c r="EQ9" i="40"/>
  <c r="EP9" i="40"/>
  <c r="EL9" i="40"/>
  <c r="EH9" i="40"/>
  <c r="EC9" i="40"/>
  <c r="EB9" i="40"/>
  <c r="EA9" i="40"/>
  <c r="DT9" i="40"/>
  <c r="DR9" i="40"/>
  <c r="DN9" i="40"/>
  <c r="DM9" i="40"/>
  <c r="DI9" i="40"/>
  <c r="DD9" i="40"/>
  <c r="DC9" i="40"/>
  <c r="DB9" i="40"/>
  <c r="CU9" i="40"/>
  <c r="CS9" i="40"/>
  <c r="CO9" i="40"/>
  <c r="CN9" i="40"/>
  <c r="CH9" i="40"/>
  <c r="CG9" i="40"/>
  <c r="CF9" i="40"/>
  <c r="CE9" i="40"/>
  <c r="CD9" i="40"/>
  <c r="CC9" i="40"/>
  <c r="CB9" i="40"/>
  <c r="CA9" i="40"/>
  <c r="BZ9" i="40"/>
  <c r="BY9" i="40"/>
  <c r="BX9" i="40"/>
  <c r="BW9" i="40"/>
  <c r="BV9" i="40"/>
  <c r="BU9" i="40"/>
  <c r="BT9" i="40"/>
  <c r="BS9" i="40"/>
  <c r="BR9" i="40"/>
  <c r="BQ9" i="40"/>
  <c r="BP9" i="40"/>
  <c r="BO9" i="40"/>
  <c r="BN9" i="40"/>
  <c r="BM9" i="40"/>
  <c r="BL9" i="40"/>
  <c r="BK9" i="40"/>
  <c r="BJ9" i="40"/>
  <c r="BI9" i="40"/>
  <c r="BH9" i="40"/>
  <c r="BG9" i="40"/>
  <c r="BF9" i="40"/>
  <c r="BE9" i="40"/>
  <c r="BD9" i="40"/>
  <c r="I9" i="40"/>
  <c r="H9" i="40"/>
  <c r="D9" i="40"/>
  <c r="Y9" i="21" s="1"/>
  <c r="PV8" i="40"/>
  <c r="OP8" i="40"/>
  <c r="OO8" i="40"/>
  <c r="OM8" i="40"/>
  <c r="OL8" i="40"/>
  <c r="OH8" i="40"/>
  <c r="OD8" i="40"/>
  <c r="NY8" i="40"/>
  <c r="NX8" i="40"/>
  <c r="NW8" i="40"/>
  <c r="NP8" i="40"/>
  <c r="NN8" i="40"/>
  <c r="NJ8" i="40"/>
  <c r="NI8" i="40"/>
  <c r="NE8" i="40"/>
  <c r="MZ8" i="40"/>
  <c r="MY8" i="40"/>
  <c r="MX8" i="40"/>
  <c r="MQ8" i="40"/>
  <c r="MO8" i="40"/>
  <c r="MK8" i="40"/>
  <c r="MJ8" i="40"/>
  <c r="MD8" i="40"/>
  <c r="MA8" i="40"/>
  <c r="LZ8" i="40"/>
  <c r="LY8" i="40"/>
  <c r="LT8" i="40"/>
  <c r="LR8" i="40"/>
  <c r="LP8" i="40"/>
  <c r="LL8" i="40"/>
  <c r="LK8" i="40"/>
  <c r="LI8" i="40"/>
  <c r="LD8" i="40"/>
  <c r="LB8" i="40"/>
  <c r="LA8" i="40"/>
  <c r="KZ8" i="40"/>
  <c r="KX8" i="40"/>
  <c r="KU8" i="40"/>
  <c r="KT8" i="40"/>
  <c r="KS8" i="40"/>
  <c r="KR8" i="40"/>
  <c r="KQ8" i="40"/>
  <c r="KM8" i="40"/>
  <c r="KL8" i="40"/>
  <c r="KK8" i="40"/>
  <c r="KJ8" i="40"/>
  <c r="KI8" i="40"/>
  <c r="KE8" i="40"/>
  <c r="KD8" i="40"/>
  <c r="KC8" i="40"/>
  <c r="KB8" i="40"/>
  <c r="KA8" i="40"/>
  <c r="JW8" i="40"/>
  <c r="JV8" i="40"/>
  <c r="JU8" i="40"/>
  <c r="JT8" i="40"/>
  <c r="JR8" i="40"/>
  <c r="JN8" i="40"/>
  <c r="JM8" i="40"/>
  <c r="JL8" i="40"/>
  <c r="JK8" i="40"/>
  <c r="JJ8" i="40"/>
  <c r="JF8" i="40"/>
  <c r="JE8" i="40"/>
  <c r="JD8" i="40"/>
  <c r="JC8" i="40"/>
  <c r="JB8" i="40"/>
  <c r="IX8" i="40"/>
  <c r="IW8" i="40"/>
  <c r="IV8" i="40"/>
  <c r="IU8" i="40"/>
  <c r="IT8" i="40"/>
  <c r="IP8" i="40"/>
  <c r="IO8" i="40"/>
  <c r="IN8" i="40"/>
  <c r="IL8" i="40"/>
  <c r="IK8" i="40"/>
  <c r="IJ8" i="40"/>
  <c r="IG8" i="40"/>
  <c r="IF8" i="40"/>
  <c r="IE8" i="40"/>
  <c r="ID8" i="40"/>
  <c r="IC8" i="40"/>
  <c r="IB8" i="40"/>
  <c r="HY8" i="40"/>
  <c r="HX8" i="40"/>
  <c r="HW8" i="40"/>
  <c r="HV8" i="40"/>
  <c r="HU8" i="40"/>
  <c r="HT8" i="40"/>
  <c r="HQ8" i="40"/>
  <c r="HP8" i="40"/>
  <c r="HO8" i="40"/>
  <c r="HN8" i="40"/>
  <c r="HM8" i="40"/>
  <c r="HL8" i="40"/>
  <c r="HI8" i="40"/>
  <c r="HH8" i="40"/>
  <c r="HF8" i="40"/>
  <c r="GG8" i="40"/>
  <c r="FZ8" i="40"/>
  <c r="ET8" i="40"/>
  <c r="ES8" i="40"/>
  <c r="ER8" i="40"/>
  <c r="EQ8" i="40"/>
  <c r="EJ8" i="40"/>
  <c r="EH8" i="40"/>
  <c r="ED8" i="40"/>
  <c r="EC8" i="40"/>
  <c r="DV8" i="40"/>
  <c r="DT8" i="40"/>
  <c r="DS8" i="40"/>
  <c r="DR8" i="40"/>
  <c r="DN8" i="40"/>
  <c r="DK8" i="40"/>
  <c r="DI8" i="40"/>
  <c r="DE8" i="40"/>
  <c r="DD8" i="40"/>
  <c r="CW8" i="40"/>
  <c r="CU8" i="40"/>
  <c r="CT8" i="40"/>
  <c r="CS8" i="40"/>
  <c r="CL8" i="40"/>
  <c r="CH8" i="40"/>
  <c r="CG8" i="40"/>
  <c r="CF8" i="40"/>
  <c r="CE8" i="40"/>
  <c r="CD8" i="40"/>
  <c r="CC8" i="40"/>
  <c r="CB8" i="40"/>
  <c r="CA8" i="40"/>
  <c r="BZ8" i="40"/>
  <c r="BY8" i="40"/>
  <c r="BX8" i="40"/>
  <c r="BW8" i="40"/>
  <c r="BV8" i="40"/>
  <c r="BU8" i="40"/>
  <c r="BT8" i="40"/>
  <c r="BS8" i="40"/>
  <c r="BR8" i="40"/>
  <c r="BQ8" i="40"/>
  <c r="BP8" i="40"/>
  <c r="BO8" i="40"/>
  <c r="BN8" i="40"/>
  <c r="BM8" i="40"/>
  <c r="BL8" i="40"/>
  <c r="BK8" i="40"/>
  <c r="BJ8" i="40"/>
  <c r="BI8" i="40"/>
  <c r="BH8" i="40"/>
  <c r="BG8" i="40"/>
  <c r="BF8" i="40"/>
  <c r="BE8" i="40"/>
  <c r="BD8" i="40"/>
  <c r="I8" i="40"/>
  <c r="H8" i="40"/>
  <c r="D8" i="40"/>
  <c r="Y8" i="21" s="1"/>
  <c r="PV7" i="40"/>
  <c r="PN7" i="40"/>
  <c r="OP7" i="40"/>
  <c r="OO7" i="40"/>
  <c r="ON7" i="40"/>
  <c r="OM7" i="40"/>
  <c r="OH7" i="40"/>
  <c r="OF7" i="40"/>
  <c r="OD7" i="40"/>
  <c r="NZ7" i="40"/>
  <c r="NY7" i="40"/>
  <c r="NW7" i="40"/>
  <c r="NR7" i="40"/>
  <c r="NP7" i="40"/>
  <c r="NO7" i="40"/>
  <c r="NN7" i="40"/>
  <c r="NJ7" i="40"/>
  <c r="NG7" i="40"/>
  <c r="NE7" i="40"/>
  <c r="NA7" i="40"/>
  <c r="MZ7" i="40"/>
  <c r="MS7" i="40"/>
  <c r="MQ7" i="40"/>
  <c r="MP7" i="40"/>
  <c r="MO7" i="40"/>
  <c r="MH7" i="40"/>
  <c r="MD7" i="40"/>
  <c r="MB7" i="40"/>
  <c r="MA7" i="40"/>
  <c r="LZ7" i="40"/>
  <c r="LY7" i="40"/>
  <c r="LT7" i="40"/>
  <c r="LR7" i="40"/>
  <c r="LQ7" i="40"/>
  <c r="LP7" i="40"/>
  <c r="LL7" i="40"/>
  <c r="LK7" i="40"/>
  <c r="LI7" i="40"/>
  <c r="LD7" i="40"/>
  <c r="LC7" i="40"/>
  <c r="LB7" i="40"/>
  <c r="LA7" i="40"/>
  <c r="KZ7" i="40"/>
  <c r="KX7" i="40"/>
  <c r="KU7" i="40"/>
  <c r="KT7" i="40"/>
  <c r="KS7" i="40"/>
  <c r="KR7" i="40"/>
  <c r="KQ7" i="40"/>
  <c r="KM7" i="40"/>
  <c r="KL7" i="40"/>
  <c r="KK7" i="40"/>
  <c r="KJ7" i="40"/>
  <c r="KI7" i="40"/>
  <c r="KE7" i="40"/>
  <c r="KD7" i="40"/>
  <c r="KC7" i="40"/>
  <c r="KB7" i="40"/>
  <c r="KA7" i="40"/>
  <c r="JW7" i="40"/>
  <c r="JV7" i="40"/>
  <c r="JU7" i="40"/>
  <c r="JT7" i="40"/>
  <c r="JR7" i="40"/>
  <c r="JN7" i="40"/>
  <c r="JM7" i="40"/>
  <c r="JL7" i="40"/>
  <c r="JK7" i="40"/>
  <c r="JJ7" i="40"/>
  <c r="JF7" i="40"/>
  <c r="JE7" i="40"/>
  <c r="JD7" i="40"/>
  <c r="JC7" i="40"/>
  <c r="JB7" i="40"/>
  <c r="IX7" i="40"/>
  <c r="IW7" i="40"/>
  <c r="IV7" i="40"/>
  <c r="IU7" i="40"/>
  <c r="IT7" i="40"/>
  <c r="IP7" i="40"/>
  <c r="IO7" i="40"/>
  <c r="IN7" i="40"/>
  <c r="IL7" i="40"/>
  <c r="IK7" i="40"/>
  <c r="IJ7" i="40"/>
  <c r="II7" i="40"/>
  <c r="IG7" i="40"/>
  <c r="IF7" i="40"/>
  <c r="IE7" i="40"/>
  <c r="ID7" i="40"/>
  <c r="IC7" i="40"/>
  <c r="IB7" i="40"/>
  <c r="IA7" i="40"/>
  <c r="HY7" i="40"/>
  <c r="HX7" i="40"/>
  <c r="HW7" i="40"/>
  <c r="HV7" i="40"/>
  <c r="HU7" i="40"/>
  <c r="HT7" i="40"/>
  <c r="HS7" i="40"/>
  <c r="HQ7" i="40"/>
  <c r="HP7" i="40"/>
  <c r="HO7" i="40"/>
  <c r="HN7" i="40"/>
  <c r="HM7" i="40"/>
  <c r="HL7" i="40"/>
  <c r="HK7" i="40"/>
  <c r="HI7" i="40"/>
  <c r="HH7" i="40"/>
  <c r="HF7" i="40"/>
  <c r="HD7" i="40"/>
  <c r="GB7" i="40"/>
  <c r="FZ7" i="40"/>
  <c r="ET7" i="40"/>
  <c r="ES7" i="40"/>
  <c r="EQ7" i="40"/>
  <c r="EP7" i="40"/>
  <c r="EL7" i="40"/>
  <c r="EJ7" i="40"/>
  <c r="EH7" i="40"/>
  <c r="EC7" i="40"/>
  <c r="EB7" i="40"/>
  <c r="EA7" i="40"/>
  <c r="DV7" i="40"/>
  <c r="DT7" i="40"/>
  <c r="DR7" i="40"/>
  <c r="DN7" i="40"/>
  <c r="DM7" i="40"/>
  <c r="DI7" i="40"/>
  <c r="DD7" i="40"/>
  <c r="DC7" i="40"/>
  <c r="DB7" i="40"/>
  <c r="CU7" i="40"/>
  <c r="CS7" i="40"/>
  <c r="CO7" i="40"/>
  <c r="CN7" i="40"/>
  <c r="CH7" i="40"/>
  <c r="CG7" i="40"/>
  <c r="CF7" i="40"/>
  <c r="CE7" i="40"/>
  <c r="CD7" i="40"/>
  <c r="CC7" i="40"/>
  <c r="CB7" i="40"/>
  <c r="CA7" i="40"/>
  <c r="BZ7" i="40"/>
  <c r="BY7" i="40"/>
  <c r="BX7" i="40"/>
  <c r="BW7" i="40"/>
  <c r="BV7" i="40"/>
  <c r="BU7" i="40"/>
  <c r="BT7" i="40"/>
  <c r="BS7" i="40"/>
  <c r="BR7" i="40"/>
  <c r="BQ7" i="40"/>
  <c r="BP7" i="40"/>
  <c r="BO7" i="40"/>
  <c r="BN7" i="40"/>
  <c r="BM7" i="40"/>
  <c r="BL7" i="40"/>
  <c r="BK7" i="40"/>
  <c r="BJ7" i="40"/>
  <c r="BI7" i="40"/>
  <c r="BH7" i="40"/>
  <c r="BG7" i="40"/>
  <c r="BF7" i="40"/>
  <c r="BE7" i="40"/>
  <c r="BD7" i="40"/>
  <c r="I7" i="40"/>
  <c r="H7" i="40"/>
  <c r="D7" i="40"/>
  <c r="Y7" i="21" s="1"/>
  <c r="B7" i="40"/>
  <c r="BC6" i="40"/>
  <c r="PA1" i="40" s="1"/>
  <c r="BB6" i="40"/>
  <c r="BA6" i="40"/>
  <c r="AZ6" i="40"/>
  <c r="AY6" i="40"/>
  <c r="AX6" i="40"/>
  <c r="JK1" i="40" s="1"/>
  <c r="AW6" i="40"/>
  <c r="IE1" i="40" s="1"/>
  <c r="AV6" i="40"/>
  <c r="HC1" i="40" s="1"/>
  <c r="AU6" i="40"/>
  <c r="AT6" i="40"/>
  <c r="ES1" i="40" s="1"/>
  <c r="AS6" i="40"/>
  <c r="BC3" i="40"/>
  <c r="BB3" i="40"/>
  <c r="BA3" i="40"/>
  <c r="AZ3" i="40"/>
  <c r="AY3" i="40"/>
  <c r="AX3" i="40"/>
  <c r="AW3" i="40"/>
  <c r="AV3" i="40"/>
  <c r="AU3" i="40"/>
  <c r="AT3" i="40"/>
  <c r="AS3" i="40"/>
  <c r="AR3" i="40"/>
  <c r="M2" i="40"/>
  <c r="CH1" i="40"/>
  <c r="CG1" i="40"/>
  <c r="CF1" i="40"/>
  <c r="CE1" i="40"/>
  <c r="CD1" i="40"/>
  <c r="CC1" i="40"/>
  <c r="CB1" i="40"/>
  <c r="CA1" i="40"/>
  <c r="BZ1" i="40"/>
  <c r="BY1" i="40"/>
  <c r="BX1" i="40"/>
  <c r="BW1" i="40"/>
  <c r="BV1" i="40"/>
  <c r="BU1" i="40"/>
  <c r="BT1" i="40"/>
  <c r="BS1" i="40"/>
  <c r="BR1" i="40"/>
  <c r="BQ1" i="40"/>
  <c r="BP1" i="40"/>
  <c r="BO1" i="40"/>
  <c r="BN1" i="40"/>
  <c r="BM1" i="40"/>
  <c r="BL1" i="40"/>
  <c r="BK1" i="40"/>
  <c r="BJ1" i="40"/>
  <c r="BI1" i="40"/>
  <c r="BH1" i="40"/>
  <c r="BG1" i="40"/>
  <c r="BF1" i="40"/>
  <c r="BE1" i="40"/>
  <c r="BD1" i="40"/>
  <c r="M1" i="40"/>
  <c r="C3" i="40"/>
  <c r="S4" i="21"/>
  <c r="R4" i="21"/>
  <c r="Q4" i="21"/>
  <c r="P4" i="21"/>
  <c r="O4" i="21"/>
  <c r="N4" i="21"/>
  <c r="M4" i="21"/>
  <c r="L4" i="21"/>
  <c r="I4" i="21"/>
  <c r="K4" i="21"/>
  <c r="J4" i="21"/>
  <c r="J6" i="21"/>
  <c r="BG3" i="1"/>
  <c r="S6" i="21"/>
  <c r="R6" i="21"/>
  <c r="Q6" i="21"/>
  <c r="P6" i="21"/>
  <c r="O6" i="21"/>
  <c r="N6" i="21"/>
  <c r="M6" i="21"/>
  <c r="L6" i="21"/>
  <c r="K6" i="21"/>
  <c r="I6" i="21"/>
  <c r="BH6" i="1"/>
  <c r="BG6" i="1"/>
  <c r="H19" i="39"/>
  <c r="H18" i="39"/>
  <c r="H17" i="39"/>
  <c r="PR16" i="39"/>
  <c r="PH16" i="39"/>
  <c r="PG16" i="39"/>
  <c r="PB16" i="39"/>
  <c r="OR16" i="39"/>
  <c r="OP16" i="39"/>
  <c r="OK16" i="39"/>
  <c r="NZ16" i="39"/>
  <c r="NU16" i="39"/>
  <c r="ND16" i="39"/>
  <c r="MN16" i="39"/>
  <c r="KW16" i="39"/>
  <c r="KV16" i="39"/>
  <c r="KU16" i="39"/>
  <c r="KP16" i="39"/>
  <c r="KG16" i="39"/>
  <c r="KF16" i="39"/>
  <c r="KE16" i="39"/>
  <c r="JZ16" i="39"/>
  <c r="JP16" i="39"/>
  <c r="JO16" i="39"/>
  <c r="JN16" i="39"/>
  <c r="JI16" i="39"/>
  <c r="IZ16" i="39"/>
  <c r="IY16" i="39"/>
  <c r="IX16" i="39"/>
  <c r="IS16" i="39"/>
  <c r="II16" i="39"/>
  <c r="IH16" i="39"/>
  <c r="IG16" i="39"/>
  <c r="IB16" i="39"/>
  <c r="HS16" i="39"/>
  <c r="HR16" i="39"/>
  <c r="HQ16" i="39"/>
  <c r="HL16" i="39"/>
  <c r="HB16" i="39"/>
  <c r="HA16" i="39"/>
  <c r="GZ16" i="39"/>
  <c r="GU16" i="39"/>
  <c r="GL16" i="39"/>
  <c r="GK16" i="39"/>
  <c r="GJ16" i="39"/>
  <c r="GE16" i="39"/>
  <c r="EL16" i="39"/>
  <c r="EG16" i="39"/>
  <c r="DV16" i="39"/>
  <c r="DQ16" i="39"/>
  <c r="CZ16" i="39"/>
  <c r="CJ16" i="39"/>
  <c r="CH16" i="39"/>
  <c r="CG16" i="39"/>
  <c r="CF16" i="39"/>
  <c r="CE16" i="39"/>
  <c r="CD16" i="39"/>
  <c r="CC16" i="39"/>
  <c r="CB16" i="39"/>
  <c r="CA16" i="39"/>
  <c r="BZ16" i="39"/>
  <c r="BY16" i="39"/>
  <c r="BX16" i="39"/>
  <c r="BW16" i="39"/>
  <c r="BV16" i="39"/>
  <c r="BU16" i="39"/>
  <c r="BT16" i="39"/>
  <c r="BS16" i="39"/>
  <c r="BR16" i="39"/>
  <c r="BQ16" i="39"/>
  <c r="BP16" i="39"/>
  <c r="BO16" i="39"/>
  <c r="BN16" i="39"/>
  <c r="BM16" i="39"/>
  <c r="BL16" i="39"/>
  <c r="BK16" i="39"/>
  <c r="BJ16" i="39"/>
  <c r="BI16" i="39"/>
  <c r="BH16" i="39"/>
  <c r="BG16" i="39"/>
  <c r="BF16" i="39"/>
  <c r="BE16" i="39"/>
  <c r="BD16" i="39"/>
  <c r="I16" i="39"/>
  <c r="H16" i="39"/>
  <c r="D16" i="39"/>
  <c r="X16" i="21" s="1"/>
  <c r="PR15" i="39"/>
  <c r="PQ15" i="39"/>
  <c r="PP15" i="39"/>
  <c r="PB15" i="39"/>
  <c r="PA15" i="39"/>
  <c r="OZ15" i="39"/>
  <c r="OJ15" i="39"/>
  <c r="OI15" i="39"/>
  <c r="NT15" i="39"/>
  <c r="NS15" i="39"/>
  <c r="NB15" i="39"/>
  <c r="ML15" i="39"/>
  <c r="KU15" i="39"/>
  <c r="KP15" i="39"/>
  <c r="KO15" i="39"/>
  <c r="KN15" i="39"/>
  <c r="KE15" i="39"/>
  <c r="JZ15" i="39"/>
  <c r="JY15" i="39"/>
  <c r="JX15" i="39"/>
  <c r="JN15" i="39"/>
  <c r="JI15" i="39"/>
  <c r="JH15" i="39"/>
  <c r="JG15" i="39"/>
  <c r="IX15" i="39"/>
  <c r="IS15" i="39"/>
  <c r="IR15" i="39"/>
  <c r="IQ15" i="39"/>
  <c r="IG15" i="39"/>
  <c r="IB15" i="39"/>
  <c r="IA15" i="39"/>
  <c r="HZ15" i="39"/>
  <c r="HQ15" i="39"/>
  <c r="HL15" i="39"/>
  <c r="HK15" i="39"/>
  <c r="HJ15" i="39"/>
  <c r="GZ15" i="39"/>
  <c r="GU15" i="39"/>
  <c r="GT15" i="39"/>
  <c r="GS15" i="39"/>
  <c r="GJ15" i="39"/>
  <c r="GE15" i="39"/>
  <c r="GD15" i="39"/>
  <c r="GC15" i="39"/>
  <c r="EX15" i="39"/>
  <c r="EF15" i="39"/>
  <c r="EE15" i="39"/>
  <c r="DP15" i="39"/>
  <c r="DN15" i="39"/>
  <c r="CX15" i="39"/>
  <c r="CH15" i="39"/>
  <c r="CG15" i="39"/>
  <c r="CF15" i="39"/>
  <c r="CE15" i="39"/>
  <c r="CD15" i="39"/>
  <c r="CC15" i="39"/>
  <c r="CB15" i="39"/>
  <c r="CA15" i="39"/>
  <c r="BZ15" i="39"/>
  <c r="BY15" i="39"/>
  <c r="BX15" i="39"/>
  <c r="BW15" i="39"/>
  <c r="BV15" i="39"/>
  <c r="BU15" i="39"/>
  <c r="BT15" i="39"/>
  <c r="BS15" i="39"/>
  <c r="BR15" i="39"/>
  <c r="BQ15" i="39"/>
  <c r="BP15" i="39"/>
  <c r="BO15" i="39"/>
  <c r="BN15" i="39"/>
  <c r="BM15" i="39"/>
  <c r="BL15" i="39"/>
  <c r="BK15" i="39"/>
  <c r="BJ15" i="39"/>
  <c r="BI15" i="39"/>
  <c r="BH15" i="39"/>
  <c r="BG15" i="39"/>
  <c r="BF15" i="39"/>
  <c r="BE15" i="39"/>
  <c r="BD15" i="39"/>
  <c r="I15" i="39"/>
  <c r="H15" i="39"/>
  <c r="D15" i="39"/>
  <c r="X15" i="21" s="1"/>
  <c r="PP14" i="39"/>
  <c r="PO14" i="39"/>
  <c r="PJ14" i="39"/>
  <c r="OZ14" i="39"/>
  <c r="OY14" i="39"/>
  <c r="OT14" i="39"/>
  <c r="OH14" i="39"/>
  <c r="OC14" i="39"/>
  <c r="NR14" i="39"/>
  <c r="NM14" i="39"/>
  <c r="MV14" i="39"/>
  <c r="MF14" i="39"/>
  <c r="KX14" i="39"/>
  <c r="KO14" i="39"/>
  <c r="KN14" i="39"/>
  <c r="KM14" i="39"/>
  <c r="KH14" i="39"/>
  <c r="JY14" i="39"/>
  <c r="JX14" i="39"/>
  <c r="JW14" i="39"/>
  <c r="JQ14" i="39"/>
  <c r="JH14" i="39"/>
  <c r="JG14" i="39"/>
  <c r="JF14" i="39"/>
  <c r="JA14" i="39"/>
  <c r="IR14" i="39"/>
  <c r="IQ14" i="39"/>
  <c r="IP14" i="39"/>
  <c r="IJ14" i="39"/>
  <c r="IA14" i="39"/>
  <c r="HZ14" i="39"/>
  <c r="HY14" i="39"/>
  <c r="HT14" i="39"/>
  <c r="HK14" i="39"/>
  <c r="HJ14" i="39"/>
  <c r="HI14" i="39"/>
  <c r="HC14" i="39"/>
  <c r="GT14" i="39"/>
  <c r="GS14" i="39"/>
  <c r="GR14" i="39"/>
  <c r="GM14" i="39"/>
  <c r="GD14" i="39"/>
  <c r="GC14" i="39"/>
  <c r="GB14" i="39"/>
  <c r="EV14" i="39"/>
  <c r="ET14" i="39"/>
  <c r="EO14" i="39"/>
  <c r="ED14" i="39"/>
  <c r="DY14" i="39"/>
  <c r="DH14" i="39"/>
  <c r="CR14" i="39"/>
  <c r="CH14" i="39"/>
  <c r="CG14" i="39"/>
  <c r="CF14" i="39"/>
  <c r="CE14" i="39"/>
  <c r="CD14" i="39"/>
  <c r="CC14" i="39"/>
  <c r="CB14" i="39"/>
  <c r="CA14" i="39"/>
  <c r="BZ14" i="39"/>
  <c r="BY14" i="39"/>
  <c r="BX14" i="39"/>
  <c r="BW14" i="39"/>
  <c r="BV14" i="39"/>
  <c r="BU14" i="39"/>
  <c r="BT14" i="39"/>
  <c r="BS14" i="39"/>
  <c r="BR14" i="39"/>
  <c r="BQ14" i="39"/>
  <c r="BP14" i="39"/>
  <c r="BO14" i="39"/>
  <c r="BN14" i="39"/>
  <c r="BM14" i="39"/>
  <c r="BL14" i="39"/>
  <c r="BK14" i="39"/>
  <c r="BJ14" i="39"/>
  <c r="BI14" i="39"/>
  <c r="BH14" i="39"/>
  <c r="BG14" i="39"/>
  <c r="BF14" i="39"/>
  <c r="BE14" i="39"/>
  <c r="BD14" i="39"/>
  <c r="I14" i="39"/>
  <c r="H14" i="39"/>
  <c r="D14" i="39"/>
  <c r="X14" i="21" s="1"/>
  <c r="PJ13" i="39"/>
  <c r="PI13" i="39"/>
  <c r="PH13" i="39"/>
  <c r="OT13" i="39"/>
  <c r="OS13" i="39"/>
  <c r="OR13" i="39"/>
  <c r="OB13" i="39"/>
  <c r="OA13" i="39"/>
  <c r="NL13" i="39"/>
  <c r="NJ13" i="39"/>
  <c r="MT13" i="39"/>
  <c r="KX13" i="39"/>
  <c r="KW13" i="39"/>
  <c r="KV13" i="39"/>
  <c r="KM13" i="39"/>
  <c r="KH13" i="39"/>
  <c r="KG13" i="39"/>
  <c r="KF13" i="39"/>
  <c r="JW13" i="39"/>
  <c r="JQ13" i="39"/>
  <c r="JP13" i="39"/>
  <c r="JO13" i="39"/>
  <c r="JF13" i="39"/>
  <c r="JA13" i="39"/>
  <c r="IZ13" i="39"/>
  <c r="IY13" i="39"/>
  <c r="IP13" i="39"/>
  <c r="IJ13" i="39"/>
  <c r="II13" i="39"/>
  <c r="IH13" i="39"/>
  <c r="HY13" i="39"/>
  <c r="HT13" i="39"/>
  <c r="HS13" i="39"/>
  <c r="HR13" i="39"/>
  <c r="HI13" i="39"/>
  <c r="HC13" i="39"/>
  <c r="HB13" i="39"/>
  <c r="HA13" i="39"/>
  <c r="GR13" i="39"/>
  <c r="GM13" i="39"/>
  <c r="GL13" i="39"/>
  <c r="GK13" i="39"/>
  <c r="GB13" i="39"/>
  <c r="EN13" i="39"/>
  <c r="EM13" i="39"/>
  <c r="DX13" i="39"/>
  <c r="DW13" i="39"/>
  <c r="DF13" i="39"/>
  <c r="CP13" i="39"/>
  <c r="CH13" i="39"/>
  <c r="CG13" i="39"/>
  <c r="CF13" i="39"/>
  <c r="CE13" i="39"/>
  <c r="CD13" i="39"/>
  <c r="CC13" i="39"/>
  <c r="CB13" i="39"/>
  <c r="CA13" i="39"/>
  <c r="BZ13" i="39"/>
  <c r="BY13" i="39"/>
  <c r="BX13" i="39"/>
  <c r="BW13" i="39"/>
  <c r="BV13" i="39"/>
  <c r="BU13" i="39"/>
  <c r="BT13" i="39"/>
  <c r="BS13" i="39"/>
  <c r="BR13" i="39"/>
  <c r="BQ13" i="39"/>
  <c r="BP13" i="39"/>
  <c r="BO13" i="39"/>
  <c r="BN13" i="39"/>
  <c r="BM13" i="39"/>
  <c r="BL13" i="39"/>
  <c r="BK13" i="39"/>
  <c r="BJ13" i="39"/>
  <c r="BI13" i="39"/>
  <c r="BH13" i="39"/>
  <c r="BG13" i="39"/>
  <c r="BF13" i="39"/>
  <c r="BE13" i="39"/>
  <c r="BD13" i="39"/>
  <c r="I13" i="39"/>
  <c r="H13" i="39"/>
  <c r="D13" i="39"/>
  <c r="X13" i="21" s="1"/>
  <c r="PR12" i="39"/>
  <c r="PH12" i="39"/>
  <c r="PG12" i="39"/>
  <c r="PB12" i="39"/>
  <c r="OR12" i="39"/>
  <c r="OP12" i="39"/>
  <c r="OK12" i="39"/>
  <c r="NZ12" i="39"/>
  <c r="NU12" i="39"/>
  <c r="ND12" i="39"/>
  <c r="MN12" i="39"/>
  <c r="KW12" i="39"/>
  <c r="KV12" i="39"/>
  <c r="KU12" i="39"/>
  <c r="KP12" i="39"/>
  <c r="KG12" i="39"/>
  <c r="KF12" i="39"/>
  <c r="KE12" i="39"/>
  <c r="JZ12" i="39"/>
  <c r="JP12" i="39"/>
  <c r="JO12" i="39"/>
  <c r="JN12" i="39"/>
  <c r="JI12" i="39"/>
  <c r="IZ12" i="39"/>
  <c r="IY12" i="39"/>
  <c r="IX12" i="39"/>
  <c r="IS12" i="39"/>
  <c r="II12" i="39"/>
  <c r="IH12" i="39"/>
  <c r="IG12" i="39"/>
  <c r="IB12" i="39"/>
  <c r="HS12" i="39"/>
  <c r="HR12" i="39"/>
  <c r="HQ12" i="39"/>
  <c r="HL12" i="39"/>
  <c r="HB12" i="39"/>
  <c r="HA12" i="39"/>
  <c r="GZ12" i="39"/>
  <c r="GU12" i="39"/>
  <c r="GL12" i="39"/>
  <c r="GK12" i="39"/>
  <c r="GJ12" i="39"/>
  <c r="GE12" i="39"/>
  <c r="EL12" i="39"/>
  <c r="EG12" i="39"/>
  <c r="DV12" i="39"/>
  <c r="DQ12" i="39"/>
  <c r="CZ12" i="39"/>
  <c r="CJ12" i="39"/>
  <c r="CH12" i="39"/>
  <c r="CG12" i="39"/>
  <c r="CF12" i="39"/>
  <c r="CE12" i="39"/>
  <c r="CD12" i="39"/>
  <c r="CC12" i="39"/>
  <c r="CB12" i="39"/>
  <c r="CA12" i="39"/>
  <c r="BZ12" i="39"/>
  <c r="BY12" i="39"/>
  <c r="BX12" i="39"/>
  <c r="BW12" i="39"/>
  <c r="BV12" i="39"/>
  <c r="BU12" i="39"/>
  <c r="BT12" i="39"/>
  <c r="BS12" i="39"/>
  <c r="BR12" i="39"/>
  <c r="BQ12" i="39"/>
  <c r="BP12" i="39"/>
  <c r="BO12" i="39"/>
  <c r="BN12" i="39"/>
  <c r="BM12" i="39"/>
  <c r="BL12" i="39"/>
  <c r="BK12" i="39"/>
  <c r="BJ12" i="39"/>
  <c r="BI12" i="39"/>
  <c r="BH12" i="39"/>
  <c r="BG12" i="39"/>
  <c r="BF12" i="39"/>
  <c r="BE12" i="39"/>
  <c r="BD12" i="39"/>
  <c r="I12" i="39"/>
  <c r="H12" i="39"/>
  <c r="D12" i="39"/>
  <c r="X12" i="21" s="1"/>
  <c r="PR11" i="39"/>
  <c r="PQ11" i="39"/>
  <c r="PP11" i="39"/>
  <c r="PB11" i="39"/>
  <c r="PA11" i="39"/>
  <c r="OZ11" i="39"/>
  <c r="OJ11" i="39"/>
  <c r="OI11" i="39"/>
  <c r="NT11" i="39"/>
  <c r="NS11" i="39"/>
  <c r="NB11" i="39"/>
  <c r="ML11" i="39"/>
  <c r="KU11" i="39"/>
  <c r="KP11" i="39"/>
  <c r="KO11" i="39"/>
  <c r="KN11" i="39"/>
  <c r="KE11" i="39"/>
  <c r="JZ11" i="39"/>
  <c r="JY11" i="39"/>
  <c r="JX11" i="39"/>
  <c r="JN11" i="39"/>
  <c r="JI11" i="39"/>
  <c r="JH11" i="39"/>
  <c r="JG11" i="39"/>
  <c r="IX11" i="39"/>
  <c r="IS11" i="39"/>
  <c r="IR11" i="39"/>
  <c r="IQ11" i="39"/>
  <c r="IG11" i="39"/>
  <c r="IB11" i="39"/>
  <c r="IA11" i="39"/>
  <c r="HZ11" i="39"/>
  <c r="HQ11" i="39"/>
  <c r="HL11" i="39"/>
  <c r="HK11" i="39"/>
  <c r="HJ11" i="39"/>
  <c r="GZ11" i="39"/>
  <c r="GU11" i="39"/>
  <c r="GT11" i="39"/>
  <c r="GS11" i="39"/>
  <c r="GJ11" i="39"/>
  <c r="GE11" i="39"/>
  <c r="GD11" i="39"/>
  <c r="GC11" i="39"/>
  <c r="EF11" i="39"/>
  <c r="EE11" i="39"/>
  <c r="DP11" i="39"/>
  <c r="DN11" i="39"/>
  <c r="CX11" i="39"/>
  <c r="CH11" i="39"/>
  <c r="CG11" i="39"/>
  <c r="CF11" i="39"/>
  <c r="CE11" i="39"/>
  <c r="CD11" i="39"/>
  <c r="CC11" i="39"/>
  <c r="CB11" i="39"/>
  <c r="CA11" i="39"/>
  <c r="BZ11" i="39"/>
  <c r="BY11" i="39"/>
  <c r="BX11" i="39"/>
  <c r="BW11" i="39"/>
  <c r="BV11" i="39"/>
  <c r="BU11" i="39"/>
  <c r="BT11" i="39"/>
  <c r="BS11" i="39"/>
  <c r="BR11" i="39"/>
  <c r="BQ11" i="39"/>
  <c r="BP11" i="39"/>
  <c r="BO11" i="39"/>
  <c r="BN11" i="39"/>
  <c r="BM11" i="39"/>
  <c r="BL11" i="39"/>
  <c r="BK11" i="39"/>
  <c r="BJ11" i="39"/>
  <c r="BI11" i="39"/>
  <c r="BH11" i="39"/>
  <c r="BG11" i="39"/>
  <c r="BF11" i="39"/>
  <c r="BE11" i="39"/>
  <c r="BD11" i="39"/>
  <c r="I11" i="39"/>
  <c r="H11" i="39"/>
  <c r="D11" i="39"/>
  <c r="X11" i="21" s="1"/>
  <c r="PP10" i="39"/>
  <c r="PO10" i="39"/>
  <c r="PJ10" i="39"/>
  <c r="OZ10" i="39"/>
  <c r="OY10" i="39"/>
  <c r="OT10" i="39"/>
  <c r="OH10" i="39"/>
  <c r="OC10" i="39"/>
  <c r="NR10" i="39"/>
  <c r="MV10" i="39"/>
  <c r="KX10" i="39"/>
  <c r="KO10" i="39"/>
  <c r="KN10" i="39"/>
  <c r="KM10" i="39"/>
  <c r="KH10" i="39"/>
  <c r="JY10" i="39"/>
  <c r="JX10" i="39"/>
  <c r="JW10" i="39"/>
  <c r="JQ10" i="39"/>
  <c r="JH10" i="39"/>
  <c r="JG10" i="39"/>
  <c r="JF10" i="39"/>
  <c r="JA10" i="39"/>
  <c r="IR10" i="39"/>
  <c r="IQ10" i="39"/>
  <c r="IP10" i="39"/>
  <c r="IJ10" i="39"/>
  <c r="IA10" i="39"/>
  <c r="HZ10" i="39"/>
  <c r="HY10" i="39"/>
  <c r="HT10" i="39"/>
  <c r="HK10" i="39"/>
  <c r="HJ10" i="39"/>
  <c r="HI10" i="39"/>
  <c r="HC10" i="39"/>
  <c r="GT10" i="39"/>
  <c r="GS10" i="39"/>
  <c r="GR10" i="39"/>
  <c r="GM10" i="39"/>
  <c r="GD10" i="39"/>
  <c r="GC10" i="39"/>
  <c r="GB10" i="39"/>
  <c r="ET10" i="39"/>
  <c r="EO10" i="39"/>
  <c r="ED10" i="39"/>
  <c r="DY10" i="39"/>
  <c r="DH10" i="39"/>
  <c r="CR10" i="39"/>
  <c r="CH10" i="39"/>
  <c r="CG10" i="39"/>
  <c r="CF10" i="39"/>
  <c r="CE10" i="39"/>
  <c r="CD10" i="39"/>
  <c r="CC10" i="39"/>
  <c r="CB10" i="39"/>
  <c r="CA10" i="39"/>
  <c r="BZ10" i="39"/>
  <c r="BY10" i="39"/>
  <c r="BX10" i="39"/>
  <c r="BW10" i="39"/>
  <c r="BV10" i="39"/>
  <c r="BU10" i="39"/>
  <c r="BT10" i="39"/>
  <c r="BS10" i="39"/>
  <c r="BR10" i="39"/>
  <c r="BQ10" i="39"/>
  <c r="BP10" i="39"/>
  <c r="BO10" i="39"/>
  <c r="BN10" i="39"/>
  <c r="BM10" i="39"/>
  <c r="BL10" i="39"/>
  <c r="BK10" i="39"/>
  <c r="BJ10" i="39"/>
  <c r="BI10" i="39"/>
  <c r="BH10" i="39"/>
  <c r="BG10" i="39"/>
  <c r="BF10" i="39"/>
  <c r="BE10" i="39"/>
  <c r="BD10" i="39"/>
  <c r="I10" i="39"/>
  <c r="H10" i="39"/>
  <c r="D10" i="39"/>
  <c r="X10" i="21" s="1"/>
  <c r="PJ9" i="39"/>
  <c r="PI9" i="39"/>
  <c r="PH9" i="39"/>
  <c r="OT9" i="39"/>
  <c r="OS9" i="39"/>
  <c r="OR9" i="39"/>
  <c r="OB9" i="39"/>
  <c r="OA9" i="39"/>
  <c r="NL9" i="39"/>
  <c r="NJ9" i="39"/>
  <c r="MT9" i="39"/>
  <c r="KX9" i="39"/>
  <c r="KW9" i="39"/>
  <c r="KV9" i="39"/>
  <c r="KN9" i="39"/>
  <c r="KM9" i="39"/>
  <c r="KJ9" i="39"/>
  <c r="KH9" i="39"/>
  <c r="JZ9" i="39"/>
  <c r="JY9" i="39"/>
  <c r="JX9" i="39"/>
  <c r="JW9" i="39"/>
  <c r="JN9" i="39"/>
  <c r="JK9" i="39"/>
  <c r="JI9" i="39"/>
  <c r="JH9" i="39"/>
  <c r="IZ9" i="39"/>
  <c r="IY9" i="39"/>
  <c r="IX9" i="39"/>
  <c r="IU9" i="39"/>
  <c r="IL9" i="39"/>
  <c r="IJ9" i="39"/>
  <c r="II9" i="39"/>
  <c r="IH9" i="39"/>
  <c r="HZ9" i="39"/>
  <c r="HY9" i="39"/>
  <c r="HV9" i="39"/>
  <c r="HT9" i="39"/>
  <c r="HL9" i="39"/>
  <c r="HK9" i="39"/>
  <c r="HJ9" i="39"/>
  <c r="HI9" i="39"/>
  <c r="GZ9" i="39"/>
  <c r="GW9" i="39"/>
  <c r="GU9" i="39"/>
  <c r="GT9" i="39"/>
  <c r="GL9" i="39"/>
  <c r="GK9" i="39"/>
  <c r="GJ9" i="39"/>
  <c r="GG9" i="39"/>
  <c r="FU9" i="39"/>
  <c r="ET9" i="39"/>
  <c r="EG9" i="39"/>
  <c r="EF9" i="39"/>
  <c r="DV9" i="39"/>
  <c r="DS9" i="39"/>
  <c r="DF9" i="39"/>
  <c r="CR9" i="39"/>
  <c r="CH9" i="39"/>
  <c r="CG9" i="39"/>
  <c r="CF9" i="39"/>
  <c r="CE9" i="39"/>
  <c r="CD9" i="39"/>
  <c r="CC9" i="39"/>
  <c r="CB9" i="39"/>
  <c r="CA9" i="39"/>
  <c r="BZ9" i="39"/>
  <c r="BY9" i="39"/>
  <c r="BX9" i="39"/>
  <c r="BW9" i="39"/>
  <c r="BV9" i="39"/>
  <c r="BU9" i="39"/>
  <c r="BT9" i="39"/>
  <c r="BS9" i="39"/>
  <c r="BR9" i="39"/>
  <c r="BQ9" i="39"/>
  <c r="BP9" i="39"/>
  <c r="BO9" i="39"/>
  <c r="BN9" i="39"/>
  <c r="BM9" i="39"/>
  <c r="BL9" i="39"/>
  <c r="BK9" i="39"/>
  <c r="BJ9" i="39"/>
  <c r="BI9" i="39"/>
  <c r="BH9" i="39"/>
  <c r="BG9" i="39"/>
  <c r="BF9" i="39"/>
  <c r="BE9" i="39"/>
  <c r="BD9" i="39"/>
  <c r="I9" i="39"/>
  <c r="H9" i="39"/>
  <c r="D9" i="39"/>
  <c r="X9" i="21" s="1"/>
  <c r="PT8" i="39"/>
  <c r="PR8" i="39"/>
  <c r="PQ8" i="39"/>
  <c r="PI8" i="39"/>
  <c r="PH8" i="39"/>
  <c r="PG8" i="39"/>
  <c r="OY8" i="39"/>
  <c r="OW8" i="39"/>
  <c r="OV8" i="39"/>
  <c r="OK8" i="39"/>
  <c r="OJ8" i="39"/>
  <c r="OA8" i="39"/>
  <c r="NZ8" i="39"/>
  <c r="NP8" i="39"/>
  <c r="NO8" i="39"/>
  <c r="NC8" i="39"/>
  <c r="MS8" i="39"/>
  <c r="MH8" i="39"/>
  <c r="KS8" i="39"/>
  <c r="KR8" i="39"/>
  <c r="KP8" i="39"/>
  <c r="KO8" i="39"/>
  <c r="KH8" i="39"/>
  <c r="KG8" i="39"/>
  <c r="KF8" i="39"/>
  <c r="KE8" i="39"/>
  <c r="JX8" i="39"/>
  <c r="JW8" i="39"/>
  <c r="JU8" i="39"/>
  <c r="JT8" i="39"/>
  <c r="JL8" i="39"/>
  <c r="JK8" i="39"/>
  <c r="JI8" i="39"/>
  <c r="JH8" i="39"/>
  <c r="JA8" i="39"/>
  <c r="IZ8" i="39"/>
  <c r="IY8" i="39"/>
  <c r="IX8" i="39"/>
  <c r="IQ8" i="39"/>
  <c r="IP8" i="39"/>
  <c r="IN8" i="39"/>
  <c r="IL8" i="39"/>
  <c r="IE8" i="39"/>
  <c r="ID8" i="39"/>
  <c r="IB8" i="39"/>
  <c r="IA8" i="39"/>
  <c r="HT8" i="39"/>
  <c r="HS8" i="39"/>
  <c r="HR8" i="39"/>
  <c r="HQ8" i="39"/>
  <c r="HJ8" i="39"/>
  <c r="HI8" i="39"/>
  <c r="HF8" i="39"/>
  <c r="HE8" i="39"/>
  <c r="HA8" i="39"/>
  <c r="GX8" i="39"/>
  <c r="GW8" i="39"/>
  <c r="GU8" i="39"/>
  <c r="GT8" i="39"/>
  <c r="GP8" i="39"/>
  <c r="GM8" i="39"/>
  <c r="GL8" i="39"/>
  <c r="GK8" i="39"/>
  <c r="GJ8" i="39"/>
  <c r="GE8" i="39"/>
  <c r="GC8" i="39"/>
  <c r="GB8" i="39"/>
  <c r="ER8" i="39"/>
  <c r="EQ8" i="39"/>
  <c r="EG8" i="39"/>
  <c r="EF8" i="39"/>
  <c r="DW8" i="39"/>
  <c r="DV8" i="39"/>
  <c r="DJ8" i="39"/>
  <c r="CY8" i="39"/>
  <c r="CO8" i="39"/>
  <c r="CH8" i="39"/>
  <c r="CG8" i="39"/>
  <c r="CF8" i="39"/>
  <c r="CE8" i="39"/>
  <c r="CD8" i="39"/>
  <c r="CC8" i="39"/>
  <c r="CB8" i="39"/>
  <c r="CA8" i="39"/>
  <c r="BZ8" i="39"/>
  <c r="BY8" i="39"/>
  <c r="BX8" i="39"/>
  <c r="BW8" i="39"/>
  <c r="BV8" i="39"/>
  <c r="BU8" i="39"/>
  <c r="BT8" i="39"/>
  <c r="BS8" i="39"/>
  <c r="BR8" i="39"/>
  <c r="BQ8" i="39"/>
  <c r="BP8" i="39"/>
  <c r="BO8" i="39"/>
  <c r="BN8" i="39"/>
  <c r="BM8" i="39"/>
  <c r="BL8" i="39"/>
  <c r="BK8" i="39"/>
  <c r="BJ8" i="39"/>
  <c r="BI8" i="39"/>
  <c r="BH8" i="39"/>
  <c r="BG8" i="39"/>
  <c r="BF8" i="39"/>
  <c r="BE8" i="39"/>
  <c r="BD8" i="39"/>
  <c r="I8" i="39"/>
  <c r="H8" i="39"/>
  <c r="D8" i="39"/>
  <c r="X8" i="21" s="1"/>
  <c r="PQ7" i="39"/>
  <c r="PP7" i="39"/>
  <c r="PO7" i="39"/>
  <c r="PG7" i="39"/>
  <c r="PE7" i="39"/>
  <c r="PD7" i="39"/>
  <c r="OV7" i="39"/>
  <c r="OT7" i="39"/>
  <c r="OS7" i="39"/>
  <c r="OI7" i="39"/>
  <c r="OH7" i="39"/>
  <c r="NX7" i="39"/>
  <c r="NW7" i="39"/>
  <c r="NL7" i="39"/>
  <c r="NA7" i="39"/>
  <c r="MP7" i="39"/>
  <c r="KX7" i="39"/>
  <c r="KW7" i="39"/>
  <c r="KS7" i="39"/>
  <c r="KP7" i="39"/>
  <c r="KO7" i="39"/>
  <c r="KN7" i="39"/>
  <c r="KM7" i="39"/>
  <c r="KH7" i="39"/>
  <c r="KF7" i="39"/>
  <c r="KE7" i="39"/>
  <c r="KC7" i="39"/>
  <c r="KB7" i="39"/>
  <c r="JX7" i="39"/>
  <c r="JV7" i="39"/>
  <c r="JU7" i="39"/>
  <c r="JT7" i="39"/>
  <c r="JQ7" i="39"/>
  <c r="JN7" i="39"/>
  <c r="JL7" i="39"/>
  <c r="JK7" i="39"/>
  <c r="JI7" i="39"/>
  <c r="JH7" i="39"/>
  <c r="JE7" i="39"/>
  <c r="JC7" i="39"/>
  <c r="JA7" i="39"/>
  <c r="IZ7" i="39"/>
  <c r="IY7" i="39"/>
  <c r="IV7" i="39"/>
  <c r="IS7" i="39"/>
  <c r="IR7" i="39"/>
  <c r="IP7" i="39"/>
  <c r="II7" i="39"/>
  <c r="IH7" i="39"/>
  <c r="IG7" i="39"/>
  <c r="IF7" i="39"/>
  <c r="HZ7" i="39"/>
  <c r="HY7" i="39"/>
  <c r="HX7" i="39"/>
  <c r="HW7" i="39"/>
  <c r="HQ7" i="39"/>
  <c r="HP7" i="39"/>
  <c r="HO7" i="39"/>
  <c r="HN7" i="39"/>
  <c r="HH7" i="39"/>
  <c r="HF7" i="39"/>
  <c r="HE7" i="39"/>
  <c r="HD7" i="39"/>
  <c r="HC7" i="39"/>
  <c r="HB7" i="39"/>
  <c r="HA7" i="39"/>
  <c r="GY7" i="39"/>
  <c r="GX7" i="39"/>
  <c r="GW7" i="39"/>
  <c r="GV7" i="39"/>
  <c r="GU7" i="39"/>
  <c r="GT7" i="39"/>
  <c r="GS7" i="39"/>
  <c r="GQ7" i="39"/>
  <c r="GP7" i="39"/>
  <c r="GO7" i="39"/>
  <c r="GN7" i="39"/>
  <c r="GM7" i="39"/>
  <c r="GL7" i="39"/>
  <c r="GK7" i="39"/>
  <c r="GI7" i="39"/>
  <c r="GH7" i="39"/>
  <c r="GG7" i="39"/>
  <c r="GF7" i="39"/>
  <c r="GD7" i="39"/>
  <c r="GC7" i="39"/>
  <c r="EQ7" i="39"/>
  <c r="EP7" i="39"/>
  <c r="EI7" i="39"/>
  <c r="EH7" i="39"/>
  <c r="EA7" i="39"/>
  <c r="DZ7" i="39"/>
  <c r="DR7" i="39"/>
  <c r="DI7" i="39"/>
  <c r="DA7" i="39"/>
  <c r="CS7" i="39"/>
  <c r="CK7" i="39"/>
  <c r="CH7" i="39"/>
  <c r="CG7" i="39"/>
  <c r="CF7" i="39"/>
  <c r="CE7" i="39"/>
  <c r="CD7" i="39"/>
  <c r="CC7" i="39"/>
  <c r="CB7" i="39"/>
  <c r="CA7" i="39"/>
  <c r="BZ7" i="39"/>
  <c r="BY7" i="39"/>
  <c r="BX7" i="39"/>
  <c r="BW7" i="39"/>
  <c r="BV7" i="39"/>
  <c r="BU7" i="39"/>
  <c r="BT7" i="39"/>
  <c r="BS7" i="39"/>
  <c r="BR7" i="39"/>
  <c r="BQ7" i="39"/>
  <c r="BP7" i="39"/>
  <c r="BO7" i="39"/>
  <c r="BN7" i="39"/>
  <c r="BM7" i="39"/>
  <c r="BL7" i="39"/>
  <c r="BK7" i="39"/>
  <c r="BJ7" i="39"/>
  <c r="BI7" i="39"/>
  <c r="BH7" i="39"/>
  <c r="BG7" i="39"/>
  <c r="BF7" i="39"/>
  <c r="BE7" i="39"/>
  <c r="BD7" i="39"/>
  <c r="I7" i="39"/>
  <c r="H7" i="39"/>
  <c r="D7" i="39"/>
  <c r="X7" i="21" s="1"/>
  <c r="B7" i="39"/>
  <c r="BC6" i="39"/>
  <c r="BB6" i="39"/>
  <c r="OG1" i="39" s="1"/>
  <c r="BA6" i="39"/>
  <c r="NG1" i="39" s="1"/>
  <c r="AZ6" i="39"/>
  <c r="LY1" i="39" s="1"/>
  <c r="AY6" i="39"/>
  <c r="KX1" i="39" s="1"/>
  <c r="AX6" i="39"/>
  <c r="IS1" i="39" s="1"/>
  <c r="AW6" i="39"/>
  <c r="IF1" i="39" s="1"/>
  <c r="AV6" i="39"/>
  <c r="HA1" i="39" s="1"/>
  <c r="AU6" i="39"/>
  <c r="AT6" i="39"/>
  <c r="AS6" i="39"/>
  <c r="BC3" i="39"/>
  <c r="BB3" i="39"/>
  <c r="BA3" i="39"/>
  <c r="AZ3" i="39"/>
  <c r="AY3" i="39"/>
  <c r="AX3" i="39"/>
  <c r="AW3" i="39"/>
  <c r="AV3" i="39"/>
  <c r="AU3" i="39"/>
  <c r="AT3" i="39"/>
  <c r="AS3" i="39"/>
  <c r="AR3" i="39"/>
  <c r="M2" i="39"/>
  <c r="CH1" i="39"/>
  <c r="CG1" i="39"/>
  <c r="CF1" i="39"/>
  <c r="CE1" i="39"/>
  <c r="CD1" i="39"/>
  <c r="CC1" i="39"/>
  <c r="CB1" i="39"/>
  <c r="CA1" i="39"/>
  <c r="BZ1" i="39"/>
  <c r="BY1" i="39"/>
  <c r="BX1" i="39"/>
  <c r="BW1" i="39"/>
  <c r="BV1" i="39"/>
  <c r="BU1" i="39"/>
  <c r="BT1" i="39"/>
  <c r="BS1" i="39"/>
  <c r="BR1" i="39"/>
  <c r="BQ1" i="39"/>
  <c r="BP1" i="39"/>
  <c r="BO1" i="39"/>
  <c r="BN1" i="39"/>
  <c r="BM1" i="39"/>
  <c r="BL1" i="39"/>
  <c r="BK1" i="39"/>
  <c r="BJ1" i="39"/>
  <c r="BI1" i="39"/>
  <c r="BH1" i="39"/>
  <c r="BG1" i="39"/>
  <c r="BF1" i="39"/>
  <c r="BE1" i="39"/>
  <c r="BD1" i="39"/>
  <c r="M1" i="39"/>
  <c r="C3" i="39"/>
  <c r="H19" i="38"/>
  <c r="H18" i="38"/>
  <c r="H17" i="38"/>
  <c r="PQ16" i="38"/>
  <c r="PP16" i="38"/>
  <c r="PO16" i="38"/>
  <c r="PB16" i="38"/>
  <c r="OJ16" i="38"/>
  <c r="OI16" i="38"/>
  <c r="OH16" i="38"/>
  <c r="NU16" i="38"/>
  <c r="ND16" i="38"/>
  <c r="NC16" i="38"/>
  <c r="NB16" i="38"/>
  <c r="NA16" i="38"/>
  <c r="MN16" i="38"/>
  <c r="MM16" i="38"/>
  <c r="ML16" i="38"/>
  <c r="MK16" i="38"/>
  <c r="LU16" i="38"/>
  <c r="LT16" i="38"/>
  <c r="LG16" i="38"/>
  <c r="KM16" i="38"/>
  <c r="JZ16" i="38"/>
  <c r="IS16" i="38"/>
  <c r="GU16" i="38"/>
  <c r="GT16" i="38"/>
  <c r="GS16" i="38"/>
  <c r="GR16" i="38"/>
  <c r="GE16" i="38"/>
  <c r="GD16" i="38"/>
  <c r="GC16" i="38"/>
  <c r="GB16" i="38"/>
  <c r="EF16" i="38"/>
  <c r="EE16" i="38"/>
  <c r="ED16" i="38"/>
  <c r="DQ16" i="38"/>
  <c r="DN16" i="38"/>
  <c r="DM16" i="38"/>
  <c r="CZ16" i="38"/>
  <c r="CY16" i="38"/>
  <c r="CX16" i="38"/>
  <c r="CW16" i="38"/>
  <c r="CJ16" i="38"/>
  <c r="CH16" i="38"/>
  <c r="CG16" i="38"/>
  <c r="CF16" i="38"/>
  <c r="CE16" i="38"/>
  <c r="CD16" i="38"/>
  <c r="CC16" i="38"/>
  <c r="CB16" i="38"/>
  <c r="CA16" i="38"/>
  <c r="BZ16" i="38"/>
  <c r="BY16" i="38"/>
  <c r="BX16" i="38"/>
  <c r="BW16" i="38"/>
  <c r="BV16" i="38"/>
  <c r="BU16" i="38"/>
  <c r="BT16" i="38"/>
  <c r="BS16" i="38"/>
  <c r="BR16" i="38"/>
  <c r="BQ16" i="38"/>
  <c r="BP16" i="38"/>
  <c r="BO16" i="38"/>
  <c r="BN16" i="38"/>
  <c r="BM16" i="38"/>
  <c r="BL16" i="38"/>
  <c r="BK16" i="38"/>
  <c r="BJ16" i="38"/>
  <c r="BI16" i="38"/>
  <c r="BH16" i="38"/>
  <c r="BG16" i="38"/>
  <c r="BF16" i="38"/>
  <c r="BE16" i="38"/>
  <c r="BD16" i="38"/>
  <c r="I16" i="38"/>
  <c r="H16" i="38"/>
  <c r="D16" i="38"/>
  <c r="W16" i="21" s="1"/>
  <c r="PD15" i="38"/>
  <c r="PB15" i="38"/>
  <c r="PA15" i="38"/>
  <c r="OZ15" i="38"/>
  <c r="OC15" i="38"/>
  <c r="OB15" i="38"/>
  <c r="NZ15" i="38"/>
  <c r="NC15" i="38"/>
  <c r="NB15" i="38"/>
  <c r="NA15" i="38"/>
  <c r="MX15" i="38"/>
  <c r="MP15" i="38"/>
  <c r="MN15" i="38"/>
  <c r="MM15" i="38"/>
  <c r="ML15" i="38"/>
  <c r="MB15" i="38"/>
  <c r="LY15" i="38"/>
  <c r="LW15" i="38"/>
  <c r="LA15" i="38"/>
  <c r="KX15" i="38"/>
  <c r="KW15" i="38"/>
  <c r="JY15" i="38"/>
  <c r="JX15" i="38"/>
  <c r="IX15" i="38"/>
  <c r="HA15" i="38"/>
  <c r="GZ15" i="38"/>
  <c r="GW15" i="38"/>
  <c r="GU15" i="38"/>
  <c r="GM15" i="38"/>
  <c r="GL15" i="38"/>
  <c r="GK15" i="38"/>
  <c r="GJ15" i="38"/>
  <c r="GB15" i="38"/>
  <c r="EW15" i="38"/>
  <c r="DY15" i="38"/>
  <c r="DX15" i="38"/>
  <c r="DW15" i="38"/>
  <c r="DV15" i="38"/>
  <c r="DM15" i="38"/>
  <c r="DJ15" i="38"/>
  <c r="DH15" i="38"/>
  <c r="DG15" i="38"/>
  <c r="CY15" i="38"/>
  <c r="CX15" i="38"/>
  <c r="CW15" i="38"/>
  <c r="CT15" i="38"/>
  <c r="CL15" i="38"/>
  <c r="CJ15" i="38"/>
  <c r="CH15" i="38"/>
  <c r="CG15" i="38"/>
  <c r="CF15" i="38"/>
  <c r="CE15" i="38"/>
  <c r="CD15" i="38"/>
  <c r="CC15" i="38"/>
  <c r="CB15" i="38"/>
  <c r="CA15" i="38"/>
  <c r="BZ15" i="38"/>
  <c r="BY15" i="38"/>
  <c r="BX15" i="38"/>
  <c r="BW15" i="38"/>
  <c r="BV15" i="38"/>
  <c r="BU15" i="38"/>
  <c r="BT15" i="38"/>
  <c r="BS15" i="38"/>
  <c r="BR15" i="38"/>
  <c r="BQ15" i="38"/>
  <c r="BP15" i="38"/>
  <c r="BO15" i="38"/>
  <c r="BN15" i="38"/>
  <c r="BM15" i="38"/>
  <c r="BL15" i="38"/>
  <c r="BK15" i="38"/>
  <c r="BJ15" i="38"/>
  <c r="BI15" i="38"/>
  <c r="BH15" i="38"/>
  <c r="BG15" i="38"/>
  <c r="BF15" i="38"/>
  <c r="BE15" i="38"/>
  <c r="BD15" i="38"/>
  <c r="I15" i="38"/>
  <c r="H15" i="38"/>
  <c r="D15" i="38"/>
  <c r="W15" i="21" s="1"/>
  <c r="PU14" i="38"/>
  <c r="PT14" i="38"/>
  <c r="PR14" i="38"/>
  <c r="PL14" i="38"/>
  <c r="OZ14" i="38"/>
  <c r="OY14" i="38"/>
  <c r="OW14" i="38"/>
  <c r="OP14" i="38"/>
  <c r="OC14" i="38"/>
  <c r="OB14" i="38"/>
  <c r="OA14" i="38"/>
  <c r="NT14" i="38"/>
  <c r="NI14" i="38"/>
  <c r="NG14" i="38"/>
  <c r="NF14" i="38"/>
  <c r="ND14" i="38"/>
  <c r="MX14" i="38"/>
  <c r="MV14" i="38"/>
  <c r="MU14" i="38"/>
  <c r="MM14" i="38"/>
  <c r="ML14" i="38"/>
  <c r="MK14" i="38"/>
  <c r="MI14" i="38"/>
  <c r="MB14" i="38"/>
  <c r="LN14" i="38"/>
  <c r="LM14" i="38"/>
  <c r="LF14" i="38"/>
  <c r="KP14" i="38"/>
  <c r="KJ14" i="38"/>
  <c r="JU14" i="38"/>
  <c r="JN14" i="38"/>
  <c r="IR14" i="38"/>
  <c r="HF14" i="38"/>
  <c r="GZ14" i="38"/>
  <c r="GX14" i="38"/>
  <c r="GW14" i="38"/>
  <c r="GU14" i="38"/>
  <c r="GO14" i="38"/>
  <c r="GM14" i="38"/>
  <c r="GL14" i="38"/>
  <c r="GK14" i="38"/>
  <c r="GD14" i="38"/>
  <c r="GC14" i="38"/>
  <c r="GB14" i="38"/>
  <c r="FN14" i="38"/>
  <c r="ET14" i="38"/>
  <c r="ER14" i="38"/>
  <c r="EL14" i="38"/>
  <c r="DY14" i="38"/>
  <c r="DX14" i="38"/>
  <c r="DW14" i="38"/>
  <c r="DP14" i="38"/>
  <c r="DN14" i="38"/>
  <c r="DM14" i="38"/>
  <c r="DK14" i="38"/>
  <c r="DE14" i="38"/>
  <c r="DC14" i="38"/>
  <c r="DB14" i="38"/>
  <c r="CZ14" i="38"/>
  <c r="CT14" i="38"/>
  <c r="CR14" i="38"/>
  <c r="CQ14" i="38"/>
  <c r="CP14" i="38"/>
  <c r="CH14" i="38"/>
  <c r="CG14" i="38"/>
  <c r="CF14" i="38"/>
  <c r="CE14" i="38"/>
  <c r="CD14" i="38"/>
  <c r="CC14" i="38"/>
  <c r="CB14" i="38"/>
  <c r="CA14" i="38"/>
  <c r="BZ14" i="38"/>
  <c r="BY14" i="38"/>
  <c r="BX14" i="38"/>
  <c r="BW14" i="38"/>
  <c r="BV14" i="38"/>
  <c r="BU14" i="38"/>
  <c r="BT14" i="38"/>
  <c r="BS14" i="38"/>
  <c r="BR14" i="38"/>
  <c r="BQ14" i="38"/>
  <c r="BP14" i="38"/>
  <c r="BO14" i="38"/>
  <c r="BN14" i="38"/>
  <c r="BM14" i="38"/>
  <c r="BL14" i="38"/>
  <c r="BK14" i="38"/>
  <c r="BJ14" i="38"/>
  <c r="BI14" i="38"/>
  <c r="BH14" i="38"/>
  <c r="BG14" i="38"/>
  <c r="BF14" i="38"/>
  <c r="BE14" i="38"/>
  <c r="BD14" i="38"/>
  <c r="I14" i="38"/>
  <c r="H14" i="38"/>
  <c r="D14" i="38"/>
  <c r="W14" i="21" s="1"/>
  <c r="PT13" i="38"/>
  <c r="PR13" i="38"/>
  <c r="PQ13" i="38"/>
  <c r="PE13" i="38"/>
  <c r="OY13" i="38"/>
  <c r="OW13" i="38"/>
  <c r="OV13" i="38"/>
  <c r="OJ13" i="38"/>
  <c r="OD13" i="38"/>
  <c r="OC13" i="38"/>
  <c r="OB13" i="38"/>
  <c r="NS13" i="38"/>
  <c r="NN13" i="38"/>
  <c r="NM13" i="38"/>
  <c r="NL13" i="38"/>
  <c r="NJ13" i="38"/>
  <c r="NE13" i="38"/>
  <c r="ND13" i="38"/>
  <c r="NC13" i="38"/>
  <c r="NB13" i="38"/>
  <c r="MW13" i="38"/>
  <c r="MV13" i="38"/>
  <c r="MU13" i="38"/>
  <c r="MT13" i="38"/>
  <c r="MO13" i="38"/>
  <c r="MN13" i="38"/>
  <c r="MM13" i="38"/>
  <c r="ML13" i="38"/>
  <c r="MG13" i="38"/>
  <c r="MF13" i="38"/>
  <c r="MD13" i="38"/>
  <c r="LP13" i="38"/>
  <c r="LO13" i="38"/>
  <c r="LN13" i="38"/>
  <c r="KZ13" i="38"/>
  <c r="KX13" i="38"/>
  <c r="KW13" i="38"/>
  <c r="KH13" i="38"/>
  <c r="KG13" i="38"/>
  <c r="JP13" i="38"/>
  <c r="IZ13" i="38"/>
  <c r="HD13" i="38"/>
  <c r="HC13" i="38"/>
  <c r="HB13" i="38"/>
  <c r="HA13" i="38"/>
  <c r="GV13" i="38"/>
  <c r="GU13" i="38"/>
  <c r="GT13" i="38"/>
  <c r="GS13" i="38"/>
  <c r="GN13" i="38"/>
  <c r="GM13" i="38"/>
  <c r="GL13" i="38"/>
  <c r="GK13" i="38"/>
  <c r="GF13" i="38"/>
  <c r="GE13" i="38"/>
  <c r="GD13" i="38"/>
  <c r="GC13" i="38"/>
  <c r="FW13" i="38"/>
  <c r="FE13" i="38"/>
  <c r="EV13" i="38"/>
  <c r="EP13" i="38"/>
  <c r="EO13" i="38"/>
  <c r="EN13" i="38"/>
  <c r="EE13" i="38"/>
  <c r="DZ13" i="38"/>
  <c r="DY13" i="38"/>
  <c r="DX13" i="38"/>
  <c r="DN13" i="38"/>
  <c r="DI13" i="38"/>
  <c r="DH13" i="38"/>
  <c r="DG13" i="38"/>
  <c r="DF13" i="38"/>
  <c r="DA13" i="38"/>
  <c r="CZ13" i="38"/>
  <c r="CY13" i="38"/>
  <c r="CX13" i="38"/>
  <c r="CS13" i="38"/>
  <c r="CR13" i="38"/>
  <c r="CQ13" i="38"/>
  <c r="CP13" i="38"/>
  <c r="CK13" i="38"/>
  <c r="CJ13" i="38"/>
  <c r="CH13" i="38"/>
  <c r="CG13" i="38"/>
  <c r="CF13" i="38"/>
  <c r="CE13" i="38"/>
  <c r="CD13" i="38"/>
  <c r="CC13" i="38"/>
  <c r="CB13" i="38"/>
  <c r="CA13" i="38"/>
  <c r="BZ13" i="38"/>
  <c r="BY13" i="38"/>
  <c r="BX13" i="38"/>
  <c r="BW13" i="38"/>
  <c r="BV13" i="38"/>
  <c r="BU13" i="38"/>
  <c r="BT13" i="38"/>
  <c r="BS13" i="38"/>
  <c r="BR13" i="38"/>
  <c r="BQ13" i="38"/>
  <c r="BP13" i="38"/>
  <c r="BO13" i="38"/>
  <c r="BN13" i="38"/>
  <c r="BM13" i="38"/>
  <c r="BL13" i="38"/>
  <c r="BK13" i="38"/>
  <c r="BJ13" i="38"/>
  <c r="BI13" i="38"/>
  <c r="BH13" i="38"/>
  <c r="BG13" i="38"/>
  <c r="BF13" i="38"/>
  <c r="BE13" i="38"/>
  <c r="BD13" i="38"/>
  <c r="I13" i="38"/>
  <c r="H13" i="38"/>
  <c r="D13" i="38"/>
  <c r="W13" i="21" s="1"/>
  <c r="PK12" i="38"/>
  <c r="PJ12" i="38"/>
  <c r="PI12" i="38"/>
  <c r="PH12" i="38"/>
  <c r="OU12" i="38"/>
  <c r="OT12" i="38"/>
  <c r="OS12" i="38"/>
  <c r="OR12" i="38"/>
  <c r="OD12" i="38"/>
  <c r="OC12" i="38"/>
  <c r="OB12" i="38"/>
  <c r="OA12" i="38"/>
  <c r="NM12" i="38"/>
  <c r="NL12" i="38"/>
  <c r="NJ12" i="38"/>
  <c r="NE12" i="38"/>
  <c r="ND12" i="38"/>
  <c r="NC12" i="38"/>
  <c r="NB12" i="38"/>
  <c r="MW12" i="38"/>
  <c r="MV12" i="38"/>
  <c r="MU12" i="38"/>
  <c r="MT12" i="38"/>
  <c r="MO12" i="38"/>
  <c r="MN12" i="38"/>
  <c r="MM12" i="38"/>
  <c r="ML12" i="38"/>
  <c r="MG12" i="38"/>
  <c r="MF12" i="38"/>
  <c r="MD12" i="38"/>
  <c r="MC12" i="38"/>
  <c r="LO12" i="38"/>
  <c r="LN12" i="38"/>
  <c r="LM12" i="38"/>
  <c r="KW12" i="38"/>
  <c r="KV12" i="38"/>
  <c r="KG12" i="38"/>
  <c r="KF12" i="38"/>
  <c r="JO12" i="38"/>
  <c r="IY12" i="38"/>
  <c r="HD12" i="38"/>
  <c r="HC12" i="38"/>
  <c r="HB12" i="38"/>
  <c r="HA12" i="38"/>
  <c r="GV12" i="38"/>
  <c r="GU12" i="38"/>
  <c r="GT12" i="38"/>
  <c r="GS12" i="38"/>
  <c r="GN12" i="38"/>
  <c r="GM12" i="38"/>
  <c r="GL12" i="38"/>
  <c r="GK12" i="38"/>
  <c r="GF12" i="38"/>
  <c r="GE12" i="38"/>
  <c r="GD12" i="38"/>
  <c r="GC12" i="38"/>
  <c r="FW12" i="38"/>
  <c r="FE12" i="38"/>
  <c r="EP12" i="38"/>
  <c r="EO12" i="38"/>
  <c r="EN12" i="38"/>
  <c r="EM12" i="38"/>
  <c r="DZ12" i="38"/>
  <c r="DY12" i="38"/>
  <c r="DX12" i="38"/>
  <c r="DW12" i="38"/>
  <c r="DN12" i="38"/>
  <c r="DI12" i="38"/>
  <c r="DH12" i="38"/>
  <c r="DG12" i="38"/>
  <c r="DF12" i="38"/>
  <c r="DA12" i="38"/>
  <c r="CZ12" i="38"/>
  <c r="CY12" i="38"/>
  <c r="CX12" i="38"/>
  <c r="CS12" i="38"/>
  <c r="CR12" i="38"/>
  <c r="CQ12" i="38"/>
  <c r="CP12" i="38"/>
  <c r="CK12" i="38"/>
  <c r="CJ12" i="38"/>
  <c r="CH12" i="38"/>
  <c r="CG12" i="38"/>
  <c r="CF12" i="38"/>
  <c r="CE12" i="38"/>
  <c r="CD12" i="38"/>
  <c r="CC12" i="38"/>
  <c r="CB12" i="38"/>
  <c r="CA12" i="38"/>
  <c r="BZ12" i="38"/>
  <c r="BY12" i="38"/>
  <c r="BX12" i="38"/>
  <c r="BW12" i="38"/>
  <c r="BV12" i="38"/>
  <c r="BU12" i="38"/>
  <c r="BT12" i="38"/>
  <c r="BS12" i="38"/>
  <c r="BR12" i="38"/>
  <c r="BQ12" i="38"/>
  <c r="BP12" i="38"/>
  <c r="BO12" i="38"/>
  <c r="BN12" i="38"/>
  <c r="BM12" i="38"/>
  <c r="BL12" i="38"/>
  <c r="BK12" i="38"/>
  <c r="BJ12" i="38"/>
  <c r="BI12" i="38"/>
  <c r="BH12" i="38"/>
  <c r="BG12" i="38"/>
  <c r="BF12" i="38"/>
  <c r="BE12" i="38"/>
  <c r="BD12" i="38"/>
  <c r="I12" i="38"/>
  <c r="H12" i="38"/>
  <c r="D12" i="38"/>
  <c r="W12" i="21" s="1"/>
  <c r="PS11" i="38"/>
  <c r="PJ11" i="38"/>
  <c r="PI11" i="38"/>
  <c r="PH11" i="38"/>
  <c r="PC11" i="38"/>
  <c r="OT11" i="38"/>
  <c r="OS11" i="38"/>
  <c r="OR11" i="38"/>
  <c r="OL11" i="38"/>
  <c r="OC11" i="38"/>
  <c r="OB11" i="38"/>
  <c r="OA11" i="38"/>
  <c r="NV11" i="38"/>
  <c r="NM11" i="38"/>
  <c r="NL11" i="38"/>
  <c r="NJ11" i="38"/>
  <c r="NE11" i="38"/>
  <c r="ND11" i="38"/>
  <c r="NC11" i="38"/>
  <c r="NB11" i="38"/>
  <c r="MW11" i="38"/>
  <c r="MV11" i="38"/>
  <c r="MU11" i="38"/>
  <c r="MT11" i="38"/>
  <c r="MO11" i="38"/>
  <c r="MN11" i="38"/>
  <c r="MM11" i="38"/>
  <c r="ML11" i="38"/>
  <c r="MG11" i="38"/>
  <c r="MF11" i="38"/>
  <c r="MD11" i="38"/>
  <c r="MC11" i="38"/>
  <c r="LX11" i="38"/>
  <c r="LN11" i="38"/>
  <c r="LM11" i="38"/>
  <c r="LH11" i="38"/>
  <c r="KV11" i="38"/>
  <c r="KQ11" i="38"/>
  <c r="KF11" i="38"/>
  <c r="KA11" i="38"/>
  <c r="JJ11" i="38"/>
  <c r="IT11" i="38"/>
  <c r="HD11" i="38"/>
  <c r="HC11" i="38"/>
  <c r="HB11" i="38"/>
  <c r="HA11" i="38"/>
  <c r="GV11" i="38"/>
  <c r="GU11" i="38"/>
  <c r="GT11" i="38"/>
  <c r="GS11" i="38"/>
  <c r="GN11" i="38"/>
  <c r="GM11" i="38"/>
  <c r="GL11" i="38"/>
  <c r="GK11" i="38"/>
  <c r="GF11" i="38"/>
  <c r="GE11" i="38"/>
  <c r="GD11" i="38"/>
  <c r="GC11" i="38"/>
  <c r="FO11" i="38"/>
  <c r="FD11" i="38"/>
  <c r="EO11" i="38"/>
  <c r="EN11" i="38"/>
  <c r="EM11" i="38"/>
  <c r="EH11" i="38"/>
  <c r="DY11" i="38"/>
  <c r="DX11" i="38"/>
  <c r="DW11" i="38"/>
  <c r="DR11" i="38"/>
  <c r="DN11" i="38"/>
  <c r="DI11" i="38"/>
  <c r="DH11" i="38"/>
  <c r="DG11" i="38"/>
  <c r="DF11" i="38"/>
  <c r="DA11" i="38"/>
  <c r="CZ11" i="38"/>
  <c r="CY11" i="38"/>
  <c r="CX11" i="38"/>
  <c r="CS11" i="38"/>
  <c r="CR11" i="38"/>
  <c r="CQ11" i="38"/>
  <c r="CP11" i="38"/>
  <c r="CK11" i="38"/>
  <c r="CJ11" i="38"/>
  <c r="CH11" i="38"/>
  <c r="CG11" i="38"/>
  <c r="CF11" i="38"/>
  <c r="CE11" i="38"/>
  <c r="CD11" i="38"/>
  <c r="CC11" i="38"/>
  <c r="CB11" i="38"/>
  <c r="CA11" i="38"/>
  <c r="BZ11" i="38"/>
  <c r="BY11" i="38"/>
  <c r="BX11" i="38"/>
  <c r="BW11" i="38"/>
  <c r="BV11" i="38"/>
  <c r="BU11" i="38"/>
  <c r="BT11" i="38"/>
  <c r="BS11" i="38"/>
  <c r="BR11" i="38"/>
  <c r="BQ11" i="38"/>
  <c r="BP11" i="38"/>
  <c r="BO11" i="38"/>
  <c r="BN11" i="38"/>
  <c r="BM11" i="38"/>
  <c r="BL11" i="38"/>
  <c r="BK11" i="38"/>
  <c r="BJ11" i="38"/>
  <c r="BI11" i="38"/>
  <c r="BH11" i="38"/>
  <c r="BG11" i="38"/>
  <c r="BF11" i="38"/>
  <c r="BE11" i="38"/>
  <c r="BD11" i="38"/>
  <c r="I11" i="38"/>
  <c r="H11" i="38"/>
  <c r="D11" i="38"/>
  <c r="W11" i="21" s="1"/>
  <c r="PS10" i="38"/>
  <c r="PR10" i="38"/>
  <c r="PI10" i="38"/>
  <c r="PH10" i="38"/>
  <c r="PC10" i="38"/>
  <c r="PB10" i="38"/>
  <c r="OS10" i="38"/>
  <c r="OR10" i="38"/>
  <c r="OL10" i="38"/>
  <c r="OK10" i="38"/>
  <c r="OB10" i="38"/>
  <c r="OA10" i="38"/>
  <c r="NV10" i="38"/>
  <c r="NU10" i="38"/>
  <c r="NJ10" i="38"/>
  <c r="NE10" i="38"/>
  <c r="ND10" i="38"/>
  <c r="NC10" i="38"/>
  <c r="NB10" i="38"/>
  <c r="MW10" i="38"/>
  <c r="MV10" i="38"/>
  <c r="MU10" i="38"/>
  <c r="MT10" i="38"/>
  <c r="MO10" i="38"/>
  <c r="MN10" i="38"/>
  <c r="ML10" i="38"/>
  <c r="MC10" i="38"/>
  <c r="LX10" i="38"/>
  <c r="LW10" i="38"/>
  <c r="LM10" i="38"/>
  <c r="LH10" i="38"/>
  <c r="LG10" i="38"/>
  <c r="KQ10" i="38"/>
  <c r="KP10" i="38"/>
  <c r="KA10" i="38"/>
  <c r="JZ10" i="38"/>
  <c r="JI10" i="38"/>
  <c r="IS10" i="38"/>
  <c r="HD10" i="38"/>
  <c r="HC10" i="38"/>
  <c r="HB10" i="38"/>
  <c r="HA10" i="38"/>
  <c r="GV10" i="38"/>
  <c r="GU10" i="38"/>
  <c r="GT10" i="38"/>
  <c r="GS10" i="38"/>
  <c r="GN10" i="38"/>
  <c r="GM10" i="38"/>
  <c r="GL10" i="38"/>
  <c r="GK10" i="38"/>
  <c r="GF10" i="38"/>
  <c r="GE10" i="38"/>
  <c r="GD10" i="38"/>
  <c r="GC10" i="38"/>
  <c r="FD10" i="38"/>
  <c r="EY10" i="38"/>
  <c r="EX10" i="38"/>
  <c r="EN10" i="38"/>
  <c r="EM10" i="38"/>
  <c r="EH10" i="38"/>
  <c r="EG10" i="38"/>
  <c r="DX10" i="38"/>
  <c r="DW10" i="38"/>
  <c r="DR10" i="38"/>
  <c r="DQ10" i="38"/>
  <c r="DN10" i="38"/>
  <c r="DI10" i="38"/>
  <c r="DH10" i="38"/>
  <c r="DG10" i="38"/>
  <c r="DF10" i="38"/>
  <c r="DA10" i="38"/>
  <c r="CZ10" i="38"/>
  <c r="CY10" i="38"/>
  <c r="CX10" i="38"/>
  <c r="CS10" i="38"/>
  <c r="CR10" i="38"/>
  <c r="CQ10" i="38"/>
  <c r="CP10" i="38"/>
  <c r="CK10" i="38"/>
  <c r="CJ10" i="38"/>
  <c r="CH10" i="38"/>
  <c r="CG10" i="38"/>
  <c r="CF10" i="38"/>
  <c r="CE10" i="38"/>
  <c r="CD10" i="38"/>
  <c r="CC10" i="38"/>
  <c r="CB10" i="38"/>
  <c r="CA10" i="38"/>
  <c r="BZ10" i="38"/>
  <c r="BY10" i="38"/>
  <c r="BX10" i="38"/>
  <c r="BW10" i="38"/>
  <c r="BV10" i="38"/>
  <c r="BU10" i="38"/>
  <c r="BT10" i="38"/>
  <c r="BS10" i="38"/>
  <c r="BR10" i="38"/>
  <c r="BQ10" i="38"/>
  <c r="BP10" i="38"/>
  <c r="BO10" i="38"/>
  <c r="BN10" i="38"/>
  <c r="BM10" i="38"/>
  <c r="BL10" i="38"/>
  <c r="BK10" i="38"/>
  <c r="BJ10" i="38"/>
  <c r="BI10" i="38"/>
  <c r="BH10" i="38"/>
  <c r="BG10" i="38"/>
  <c r="BF10" i="38"/>
  <c r="BE10" i="38"/>
  <c r="BD10" i="38"/>
  <c r="I10" i="38"/>
  <c r="H10" i="38"/>
  <c r="D10" i="38"/>
  <c r="W10" i="21" s="1"/>
  <c r="PS9" i="38"/>
  <c r="PR9" i="38"/>
  <c r="PQ9" i="38"/>
  <c r="PH9" i="38"/>
  <c r="PC9" i="38"/>
  <c r="PB9" i="38"/>
  <c r="PA9" i="38"/>
  <c r="OR9" i="38"/>
  <c r="OL9" i="38"/>
  <c r="OK9" i="38"/>
  <c r="OJ9" i="38"/>
  <c r="OA9" i="38"/>
  <c r="NV9" i="38"/>
  <c r="NU9" i="38"/>
  <c r="NT9" i="38"/>
  <c r="NJ9" i="38"/>
  <c r="NE9" i="38"/>
  <c r="ND9" i="38"/>
  <c r="NC9" i="38"/>
  <c r="NB9" i="38"/>
  <c r="MW9" i="38"/>
  <c r="MV9" i="38"/>
  <c r="MU9" i="38"/>
  <c r="MT9" i="38"/>
  <c r="MO9" i="38"/>
  <c r="MN9" i="38"/>
  <c r="MM9" i="38"/>
  <c r="ML9" i="38"/>
  <c r="MF9" i="38"/>
  <c r="LX9" i="38"/>
  <c r="LW9" i="38"/>
  <c r="LV9" i="38"/>
  <c r="LH9" i="38"/>
  <c r="LG9" i="38"/>
  <c r="LF9" i="38"/>
  <c r="KP9" i="38"/>
  <c r="KO9" i="38"/>
  <c r="JZ9" i="38"/>
  <c r="JY9" i="38"/>
  <c r="JH9" i="38"/>
  <c r="IR9" i="38"/>
  <c r="HD9" i="38"/>
  <c r="HC9" i="38"/>
  <c r="HB9" i="38"/>
  <c r="HA9" i="38"/>
  <c r="GV9" i="38"/>
  <c r="GU9" i="38"/>
  <c r="GT9" i="38"/>
  <c r="GS9" i="38"/>
  <c r="GN9" i="38"/>
  <c r="GM9" i="38"/>
  <c r="GL9" i="38"/>
  <c r="GK9" i="38"/>
  <c r="GI9" i="38"/>
  <c r="GF9" i="38"/>
  <c r="GE9" i="38"/>
  <c r="GD9" i="38"/>
  <c r="GC9" i="38"/>
  <c r="FO9" i="38"/>
  <c r="FN9" i="38"/>
  <c r="FE9" i="38"/>
  <c r="EX9" i="38"/>
  <c r="EN9" i="38"/>
  <c r="EM9" i="38"/>
  <c r="EH9" i="38"/>
  <c r="EG9" i="38"/>
  <c r="DX9" i="38"/>
  <c r="DW9" i="38"/>
  <c r="DR9" i="38"/>
  <c r="DQ9" i="38"/>
  <c r="DN9" i="38"/>
  <c r="DI9" i="38"/>
  <c r="DH9" i="38"/>
  <c r="DG9" i="38"/>
  <c r="DF9" i="38"/>
  <c r="DA9" i="38"/>
  <c r="CZ9" i="38"/>
  <c r="CY9" i="38"/>
  <c r="CX9" i="38"/>
  <c r="CS9" i="38"/>
  <c r="CR9" i="38"/>
  <c r="CQ9" i="38"/>
  <c r="CP9" i="38"/>
  <c r="CK9" i="38"/>
  <c r="CJ9" i="38"/>
  <c r="CH9" i="38"/>
  <c r="CG9" i="38"/>
  <c r="CF9" i="38"/>
  <c r="CE9" i="38"/>
  <c r="CD9" i="38"/>
  <c r="CC9" i="38"/>
  <c r="CB9" i="38"/>
  <c r="CA9" i="38"/>
  <c r="BZ9" i="38"/>
  <c r="BY9" i="38"/>
  <c r="BX9" i="38"/>
  <c r="BW9" i="38"/>
  <c r="BV9" i="38"/>
  <c r="BU9" i="38"/>
  <c r="BT9" i="38"/>
  <c r="BS9" i="38"/>
  <c r="BR9" i="38"/>
  <c r="BQ9" i="38"/>
  <c r="BP9" i="38"/>
  <c r="BO9" i="38"/>
  <c r="BN9" i="38"/>
  <c r="BM9" i="38"/>
  <c r="BL9" i="38"/>
  <c r="BK9" i="38"/>
  <c r="BJ9" i="38"/>
  <c r="BI9" i="38"/>
  <c r="BH9" i="38"/>
  <c r="BG9" i="38"/>
  <c r="BF9" i="38"/>
  <c r="BE9" i="38"/>
  <c r="BD9" i="38"/>
  <c r="I9" i="38"/>
  <c r="H9" i="38"/>
  <c r="D9" i="38"/>
  <c r="W9" i="21" s="1"/>
  <c r="PS8" i="38"/>
  <c r="PR8" i="38"/>
  <c r="PQ8" i="38"/>
  <c r="PH8" i="38"/>
  <c r="PC8" i="38"/>
  <c r="PB8" i="38"/>
  <c r="PA8" i="38"/>
  <c r="OR8" i="38"/>
  <c r="OL8" i="38"/>
  <c r="OK8" i="38"/>
  <c r="OJ8" i="38"/>
  <c r="OA8" i="38"/>
  <c r="NV8" i="38"/>
  <c r="NU8" i="38"/>
  <c r="NJ8" i="38"/>
  <c r="NH8" i="38"/>
  <c r="NE8" i="38"/>
  <c r="ND8" i="38"/>
  <c r="NC8" i="38"/>
  <c r="NB8" i="38"/>
  <c r="MZ8" i="38"/>
  <c r="MW8" i="38"/>
  <c r="MV8" i="38"/>
  <c r="MU8" i="38"/>
  <c r="MT8" i="38"/>
  <c r="MR8" i="38"/>
  <c r="MO8" i="38"/>
  <c r="MJ8" i="38"/>
  <c r="MF8" i="38"/>
  <c r="MD8" i="38"/>
  <c r="LP8" i="38"/>
  <c r="LO8" i="38"/>
  <c r="LN8" i="38"/>
  <c r="KZ8" i="38"/>
  <c r="KX8" i="38"/>
  <c r="KW8" i="38"/>
  <c r="KH8" i="38"/>
  <c r="KG8" i="38"/>
  <c r="JP8" i="38"/>
  <c r="IZ8" i="38"/>
  <c r="HF8" i="38"/>
  <c r="HD8" i="38"/>
  <c r="HC8" i="38"/>
  <c r="HB8" i="38"/>
  <c r="HA8" i="38"/>
  <c r="GY8" i="38"/>
  <c r="GX8" i="38"/>
  <c r="GV8" i="38"/>
  <c r="GU8" i="38"/>
  <c r="GT8" i="38"/>
  <c r="GS8" i="38"/>
  <c r="GQ8" i="38"/>
  <c r="GP8" i="38"/>
  <c r="GN8" i="38"/>
  <c r="GM8" i="38"/>
  <c r="GL8" i="38"/>
  <c r="GK8" i="38"/>
  <c r="GI8" i="38"/>
  <c r="GH8" i="38"/>
  <c r="GF8" i="38"/>
  <c r="GE8" i="38"/>
  <c r="GD8" i="38"/>
  <c r="GC8" i="38"/>
  <c r="FZ8" i="38"/>
  <c r="FV8" i="38"/>
  <c r="FU8" i="38"/>
  <c r="FM8" i="38"/>
  <c r="FG8" i="38"/>
  <c r="EW8" i="38"/>
  <c r="EV8" i="38"/>
  <c r="EM8" i="38"/>
  <c r="EK8" i="38"/>
  <c r="EH8" i="38"/>
  <c r="EG8" i="38"/>
  <c r="DY8" i="38"/>
  <c r="DX8" i="38"/>
  <c r="DW8" i="38"/>
  <c r="DU8" i="38"/>
  <c r="DN8" i="38"/>
  <c r="DL8" i="38"/>
  <c r="DK8" i="38"/>
  <c r="DI8" i="38"/>
  <c r="DH8" i="38"/>
  <c r="DG8" i="38"/>
  <c r="DF8" i="38"/>
  <c r="DD8" i="38"/>
  <c r="DC8" i="38"/>
  <c r="DA8" i="38"/>
  <c r="CZ8" i="38"/>
  <c r="CY8" i="38"/>
  <c r="CX8" i="38"/>
  <c r="CV8" i="38"/>
  <c r="CU8" i="38"/>
  <c r="CS8" i="38"/>
  <c r="CR8" i="38"/>
  <c r="CQ8" i="38"/>
  <c r="CP8" i="38"/>
  <c r="CN8" i="38"/>
  <c r="CM8" i="38"/>
  <c r="CK8" i="38"/>
  <c r="CJ8" i="38"/>
  <c r="CH8" i="38"/>
  <c r="CG8" i="38"/>
  <c r="CF8" i="38"/>
  <c r="CE8" i="38"/>
  <c r="CD8" i="38"/>
  <c r="CC8" i="38"/>
  <c r="CB8" i="38"/>
  <c r="CA8" i="38"/>
  <c r="BZ8" i="38"/>
  <c r="BY8" i="38"/>
  <c r="BX8" i="38"/>
  <c r="BW8" i="38"/>
  <c r="BV8" i="38"/>
  <c r="BU8" i="38"/>
  <c r="BT8" i="38"/>
  <c r="BS8" i="38"/>
  <c r="BR8" i="38"/>
  <c r="BQ8" i="38"/>
  <c r="BP8" i="38"/>
  <c r="BO8" i="38"/>
  <c r="BN8" i="38"/>
  <c r="BM8" i="38"/>
  <c r="BL8" i="38"/>
  <c r="BK8" i="38"/>
  <c r="BJ8" i="38"/>
  <c r="BI8" i="38"/>
  <c r="BH8" i="38"/>
  <c r="BG8" i="38"/>
  <c r="BF8" i="38"/>
  <c r="BE8" i="38"/>
  <c r="BD8" i="38"/>
  <c r="I8" i="38"/>
  <c r="H8" i="38"/>
  <c r="D8" i="38"/>
  <c r="W8" i="21" s="1"/>
  <c r="PQ7" i="38"/>
  <c r="PP7" i="38"/>
  <c r="PN7" i="38"/>
  <c r="PK7" i="38"/>
  <c r="PC7" i="38"/>
  <c r="PB7" i="38"/>
  <c r="PA7" i="38"/>
  <c r="OZ7" i="38"/>
  <c r="OR7" i="38"/>
  <c r="OO7" i="38"/>
  <c r="OL7" i="38"/>
  <c r="OK7" i="38"/>
  <c r="OC7" i="38"/>
  <c r="OB7" i="38"/>
  <c r="OA7" i="38"/>
  <c r="NY7" i="38"/>
  <c r="NQ7" i="38"/>
  <c r="NN7" i="38"/>
  <c r="NL7" i="38"/>
  <c r="NJ7" i="38"/>
  <c r="NH7" i="38"/>
  <c r="NG7" i="38"/>
  <c r="NE7" i="38"/>
  <c r="ND7" i="38"/>
  <c r="NC7" i="38"/>
  <c r="NB7" i="38"/>
  <c r="MZ7" i="38"/>
  <c r="MY7" i="38"/>
  <c r="MW7" i="38"/>
  <c r="MV7" i="38"/>
  <c r="MU7" i="38"/>
  <c r="MT7" i="38"/>
  <c r="MR7" i="38"/>
  <c r="MQ7" i="38"/>
  <c r="MO7" i="38"/>
  <c r="ML7" i="38"/>
  <c r="MJ7" i="38"/>
  <c r="MI7" i="38"/>
  <c r="MF7" i="38"/>
  <c r="MD7" i="38"/>
  <c r="LV7" i="38"/>
  <c r="LU7" i="38"/>
  <c r="LS7" i="38"/>
  <c r="LK7" i="38"/>
  <c r="LJ7" i="38"/>
  <c r="LH7" i="38"/>
  <c r="KZ7" i="38"/>
  <c r="KX7" i="38"/>
  <c r="KW7" i="38"/>
  <c r="KN7" i="38"/>
  <c r="KL7" i="38"/>
  <c r="KC7" i="38"/>
  <c r="KA7" i="38"/>
  <c r="JP7" i="38"/>
  <c r="JE7" i="38"/>
  <c r="IT7" i="38"/>
  <c r="HF7" i="38"/>
  <c r="HD7" i="38"/>
  <c r="HC7" i="38"/>
  <c r="HB7" i="38"/>
  <c r="HA7" i="38"/>
  <c r="GY7" i="38"/>
  <c r="GX7" i="38"/>
  <c r="GV7" i="38"/>
  <c r="GU7" i="38"/>
  <c r="GT7" i="38"/>
  <c r="GS7" i="38"/>
  <c r="GQ7" i="38"/>
  <c r="GP7" i="38"/>
  <c r="GN7" i="38"/>
  <c r="GM7" i="38"/>
  <c r="GL7" i="38"/>
  <c r="GK7" i="38"/>
  <c r="GI7" i="38"/>
  <c r="GH7" i="38"/>
  <c r="GF7" i="38"/>
  <c r="GE7" i="38"/>
  <c r="GD7" i="38"/>
  <c r="GC7" i="38"/>
  <c r="FY7" i="38"/>
  <c r="FU7" i="38"/>
  <c r="FQ7" i="38"/>
  <c r="FM7" i="38"/>
  <c r="FL7" i="38"/>
  <c r="FJ7" i="38"/>
  <c r="FB7" i="38"/>
  <c r="FA7" i="38"/>
  <c r="EV7" i="38"/>
  <c r="ER7" i="38"/>
  <c r="EP7" i="38"/>
  <c r="EO7" i="38"/>
  <c r="EN7" i="38"/>
  <c r="EG7" i="38"/>
  <c r="EF7" i="38"/>
  <c r="EE7" i="38"/>
  <c r="EC7" i="38"/>
  <c r="DW7" i="38"/>
  <c r="DU7" i="38"/>
  <c r="DT7" i="38"/>
  <c r="DR7" i="38"/>
  <c r="DN7" i="38"/>
  <c r="DL7" i="38"/>
  <c r="DK7" i="38"/>
  <c r="DI7" i="38"/>
  <c r="DH7" i="38"/>
  <c r="DG7" i="38"/>
  <c r="DF7" i="38"/>
  <c r="DD7" i="38"/>
  <c r="DC7" i="38"/>
  <c r="DA7" i="38"/>
  <c r="CZ7" i="38"/>
  <c r="CY7" i="38"/>
  <c r="CX7" i="38"/>
  <c r="CV7" i="38"/>
  <c r="CU7" i="38"/>
  <c r="CS7" i="38"/>
  <c r="CR7" i="38"/>
  <c r="CQ7" i="38"/>
  <c r="CP7" i="38"/>
  <c r="CN7" i="38"/>
  <c r="CM7" i="38"/>
  <c r="CK7" i="38"/>
  <c r="CJ7" i="38"/>
  <c r="CH7" i="38"/>
  <c r="CG7" i="38"/>
  <c r="CF7" i="38"/>
  <c r="CE7" i="38"/>
  <c r="CD7" i="38"/>
  <c r="CC7" i="38"/>
  <c r="CB7" i="38"/>
  <c r="CA7" i="38"/>
  <c r="BZ7" i="38"/>
  <c r="BY7" i="38"/>
  <c r="BX7" i="38"/>
  <c r="BW7" i="38"/>
  <c r="BV7" i="38"/>
  <c r="BU7" i="38"/>
  <c r="BT7" i="38"/>
  <c r="BS7" i="38"/>
  <c r="BR7" i="38"/>
  <c r="BQ7" i="38"/>
  <c r="BP7" i="38"/>
  <c r="BO7" i="38"/>
  <c r="BN7" i="38"/>
  <c r="BM7" i="38"/>
  <c r="BL7" i="38"/>
  <c r="BK7" i="38"/>
  <c r="BJ7" i="38"/>
  <c r="BI7" i="38"/>
  <c r="BH7" i="38"/>
  <c r="BG7" i="38"/>
  <c r="BF7" i="38"/>
  <c r="BE7" i="38"/>
  <c r="BD7" i="38"/>
  <c r="I7" i="38"/>
  <c r="H7" i="38"/>
  <c r="D7" i="38"/>
  <c r="W7" i="21" s="1"/>
  <c r="B7" i="38"/>
  <c r="BC6" i="38"/>
  <c r="PG1" i="38" s="1"/>
  <c r="BB6" i="38"/>
  <c r="NL10" i="38" s="1"/>
  <c r="BA6" i="38"/>
  <c r="MJ1" i="38" s="1"/>
  <c r="AZ6" i="38"/>
  <c r="LI1" i="38" s="1"/>
  <c r="AY6" i="38"/>
  <c r="AX6" i="38"/>
  <c r="JJ1" i="38" s="1"/>
  <c r="AW6" i="38"/>
  <c r="AV6" i="38"/>
  <c r="GQ1" i="38" s="1"/>
  <c r="AU6" i="38"/>
  <c r="AT6" i="38"/>
  <c r="EM1" i="38" s="1"/>
  <c r="AS6" i="38"/>
  <c r="CU1" i="38" s="1"/>
  <c r="BC3" i="38"/>
  <c r="BB3" i="38"/>
  <c r="BA3" i="38"/>
  <c r="AZ3" i="38"/>
  <c r="AY3" i="38"/>
  <c r="AX3" i="38"/>
  <c r="AW3" i="38"/>
  <c r="AV3" i="38"/>
  <c r="AU3" i="38"/>
  <c r="AT3" i="38"/>
  <c r="AS3" i="38"/>
  <c r="AR3" i="38"/>
  <c r="M2" i="38"/>
  <c r="CH1" i="38"/>
  <c r="CG1" i="38"/>
  <c r="CF1" i="38"/>
  <c r="CE1" i="38"/>
  <c r="CD1" i="38"/>
  <c r="CC1" i="38"/>
  <c r="CB1" i="38"/>
  <c r="CA1" i="38"/>
  <c r="BZ1" i="38"/>
  <c r="BY1" i="38"/>
  <c r="BX1" i="38"/>
  <c r="BW1" i="38"/>
  <c r="BV1" i="38"/>
  <c r="BU1" i="38"/>
  <c r="BT1" i="38"/>
  <c r="BS1" i="38"/>
  <c r="BR1" i="38"/>
  <c r="BQ1" i="38"/>
  <c r="BP1" i="38"/>
  <c r="BO1" i="38"/>
  <c r="BN1" i="38"/>
  <c r="BM1" i="38"/>
  <c r="BL1" i="38"/>
  <c r="BK1" i="38"/>
  <c r="BJ1" i="38"/>
  <c r="BI1" i="38"/>
  <c r="BH1" i="38"/>
  <c r="BG1" i="38"/>
  <c r="BF1" i="38"/>
  <c r="BE1" i="38"/>
  <c r="BD1" i="38"/>
  <c r="M1" i="38"/>
  <c r="C3" i="38"/>
  <c r="CN1" i="45" l="1"/>
  <c r="CN1" i="46"/>
  <c r="CY1" i="42"/>
  <c r="DC1" i="42"/>
  <c r="CP1" i="46"/>
  <c r="DH1" i="42"/>
  <c r="DE1" i="46"/>
  <c r="DM1" i="42"/>
  <c r="DF1" i="46"/>
  <c r="DJ1" i="41"/>
  <c r="CO1" i="41"/>
  <c r="CT1" i="42"/>
  <c r="AR7" i="46"/>
  <c r="IQ7" i="39"/>
  <c r="HL1" i="40"/>
  <c r="DS7" i="39"/>
  <c r="GE7" i="39"/>
  <c r="HW1" i="40"/>
  <c r="DD1" i="45"/>
  <c r="DG1" i="45"/>
  <c r="DA1" i="45"/>
  <c r="CR1" i="45"/>
  <c r="CK1" i="45"/>
  <c r="DC1" i="46"/>
  <c r="CO1" i="46"/>
  <c r="DD1" i="46"/>
  <c r="HS1" i="39"/>
  <c r="IG1" i="39"/>
  <c r="GB1" i="41"/>
  <c r="CM1" i="46"/>
  <c r="DK1" i="46"/>
  <c r="GK1" i="41"/>
  <c r="IJ1" i="40"/>
  <c r="CJ1" i="42"/>
  <c r="KO1" i="44"/>
  <c r="HH1" i="39"/>
  <c r="CP1" i="42"/>
  <c r="KU1" i="44"/>
  <c r="CL1" i="41"/>
  <c r="FQ1" i="42"/>
  <c r="GN1" i="43"/>
  <c r="DK1" i="41"/>
  <c r="DH1" i="43"/>
  <c r="HI1" i="39"/>
  <c r="II1" i="39"/>
  <c r="CQ1" i="42"/>
  <c r="CZ1" i="42"/>
  <c r="DK1" i="42"/>
  <c r="DN1" i="43"/>
  <c r="HK1" i="39"/>
  <c r="IL1" i="39"/>
  <c r="CT1" i="41"/>
  <c r="CR1" i="42"/>
  <c r="DB1" i="42"/>
  <c r="DL1" i="42"/>
  <c r="DT1" i="43"/>
  <c r="CL1" i="42"/>
  <c r="GS1" i="43"/>
  <c r="HW1" i="39"/>
  <c r="DL1" i="41"/>
  <c r="CM1" i="42"/>
  <c r="CV1" i="42"/>
  <c r="DE1" i="42"/>
  <c r="EB1" i="42"/>
  <c r="EL1" i="39"/>
  <c r="HX1" i="39"/>
  <c r="CN1" i="42"/>
  <c r="CW1" i="42"/>
  <c r="DF1" i="42"/>
  <c r="HV1" i="39"/>
  <c r="CU1" i="42"/>
  <c r="DD1" i="42"/>
  <c r="DN1" i="42"/>
  <c r="ES1" i="39"/>
  <c r="CO1" i="42"/>
  <c r="CX1" i="42"/>
  <c r="DG1" i="42"/>
  <c r="CY1" i="43"/>
  <c r="HM1" i="40"/>
  <c r="HX1" i="40"/>
  <c r="HO1" i="40"/>
  <c r="HY1" i="40"/>
  <c r="FR1" i="42"/>
  <c r="HA1" i="43"/>
  <c r="IB1" i="40"/>
  <c r="DK1" i="38"/>
  <c r="HH1" i="40"/>
  <c r="HS1" i="40"/>
  <c r="ID1" i="40"/>
  <c r="JI1" i="44"/>
  <c r="HP1" i="40"/>
  <c r="HZ1" i="40"/>
  <c r="HQ1" i="40"/>
  <c r="IO1" i="44"/>
  <c r="DC1" i="39"/>
  <c r="HJ1" i="40"/>
  <c r="HT1" i="40"/>
  <c r="IG1" i="40"/>
  <c r="DD1" i="39"/>
  <c r="HK1" i="40"/>
  <c r="HU1" i="40"/>
  <c r="IH1" i="40"/>
  <c r="GF1" i="43"/>
  <c r="DR1" i="38"/>
  <c r="CM1" i="39"/>
  <c r="DT1" i="39"/>
  <c r="II1" i="40"/>
  <c r="CV1" i="41"/>
  <c r="GL1" i="46"/>
  <c r="DL1" i="39"/>
  <c r="CN1" i="39"/>
  <c r="DV1" i="39"/>
  <c r="DA1" i="40"/>
  <c r="CW1" i="41"/>
  <c r="DK1" i="39"/>
  <c r="EO1" i="38"/>
  <c r="CU1" i="41"/>
  <c r="DM1" i="41"/>
  <c r="CU1" i="39"/>
  <c r="EC1" i="39"/>
  <c r="DB1" i="41"/>
  <c r="HL1" i="42"/>
  <c r="CV1" i="39"/>
  <c r="EJ1" i="39"/>
  <c r="HI1" i="40"/>
  <c r="HR1" i="40"/>
  <c r="IA1" i="40"/>
  <c r="DE1" i="41"/>
  <c r="DH1" i="45"/>
  <c r="FQ1" i="39"/>
  <c r="FN16" i="39"/>
  <c r="FN15" i="39"/>
  <c r="EW11" i="39"/>
  <c r="EW9" i="39"/>
  <c r="FP8" i="39"/>
  <c r="FH7" i="39"/>
  <c r="FD16" i="39"/>
  <c r="FM15" i="39"/>
  <c r="FV14" i="39"/>
  <c r="FV13" i="39"/>
  <c r="EV11" i="39"/>
  <c r="EV9" i="39"/>
  <c r="FN8" i="39"/>
  <c r="FY7" i="39"/>
  <c r="FG7" i="39"/>
  <c r="FC16" i="39"/>
  <c r="FL15" i="39"/>
  <c r="FL14" i="39"/>
  <c r="FU13" i="39"/>
  <c r="FT12" i="39"/>
  <c r="FV9" i="39"/>
  <c r="FM8" i="39"/>
  <c r="FX7" i="39"/>
  <c r="FA7" i="39"/>
  <c r="FD13" i="39"/>
  <c r="FJ11" i="44"/>
  <c r="EZ7" i="39"/>
  <c r="FE13" i="39"/>
  <c r="FT8" i="44"/>
  <c r="FW1" i="38"/>
  <c r="FK16" i="38"/>
  <c r="FX15" i="38"/>
  <c r="FL13" i="38"/>
  <c r="FT12" i="38"/>
  <c r="FV11" i="38"/>
  <c r="FT10" i="38"/>
  <c r="EX16" i="38"/>
  <c r="FV15" i="38"/>
  <c r="FG13" i="38"/>
  <c r="FG12" i="38"/>
  <c r="FU11" i="38"/>
  <c r="FO10" i="38"/>
  <c r="FU15" i="38"/>
  <c r="FF13" i="38"/>
  <c r="FF12" i="38"/>
  <c r="FT11" i="38"/>
  <c r="FN10" i="38"/>
  <c r="EY7" i="38"/>
  <c r="FN7" i="38"/>
  <c r="EX8" i="38"/>
  <c r="FW8" i="38"/>
  <c r="FT9" i="38"/>
  <c r="FE10" i="38"/>
  <c r="FU13" i="38"/>
  <c r="EV14" i="38"/>
  <c r="FI7" i="39"/>
  <c r="FC8" i="39"/>
  <c r="EV10" i="39"/>
  <c r="FM11" i="39"/>
  <c r="FD12" i="39"/>
  <c r="FF13" i="39"/>
  <c r="FY7" i="41"/>
  <c r="FI8" i="41"/>
  <c r="FY8" i="44"/>
  <c r="FZ9" i="44"/>
  <c r="EV15" i="44"/>
  <c r="EZ7" i="45"/>
  <c r="FV7" i="45"/>
  <c r="FG8" i="45"/>
  <c r="FN9" i="45"/>
  <c r="FO10" i="45"/>
  <c r="FU11" i="45"/>
  <c r="FA12" i="45"/>
  <c r="FV15" i="45"/>
  <c r="FL16" i="45"/>
  <c r="FF14" i="39"/>
  <c r="FJ8" i="44"/>
  <c r="FL11" i="39"/>
  <c r="FC12" i="39"/>
  <c r="FK14" i="39"/>
  <c r="FS16" i="40"/>
  <c r="EZ11" i="40"/>
  <c r="FB7" i="40"/>
  <c r="FY9" i="44"/>
  <c r="EY8" i="38"/>
  <c r="FU9" i="38"/>
  <c r="FU10" i="38"/>
  <c r="EY11" i="38"/>
  <c r="FD12" i="38"/>
  <c r="FV13" i="38"/>
  <c r="FH14" i="38"/>
  <c r="EV15" i="38"/>
  <c r="FO7" i="39"/>
  <c r="FD8" i="39"/>
  <c r="FF9" i="39"/>
  <c r="FF10" i="39"/>
  <c r="FN11" i="39"/>
  <c r="FN12" i="39"/>
  <c r="FT13" i="39"/>
  <c r="FP13" i="40"/>
  <c r="EV7" i="44"/>
  <c r="FZ8" i="44"/>
  <c r="FA10" i="44"/>
  <c r="FQ13" i="44"/>
  <c r="FY14" i="45"/>
  <c r="FA13" i="45"/>
  <c r="EW12" i="45"/>
  <c r="FR11" i="45"/>
  <c r="EZ11" i="45"/>
  <c r="FN10" i="45"/>
  <c r="EX10" i="45"/>
  <c r="FK9" i="45"/>
  <c r="FV8" i="45"/>
  <c r="FF8" i="45"/>
  <c r="FQ7" i="45"/>
  <c r="FG7" i="45"/>
  <c r="EV7" i="45"/>
  <c r="FU14" i="45"/>
  <c r="EV13" i="45"/>
  <c r="FW12" i="45"/>
  <c r="FO11" i="45"/>
  <c r="EV11" i="45"/>
  <c r="FK10" i="45"/>
  <c r="FX9" i="45"/>
  <c r="FH9" i="45"/>
  <c r="FS8" i="45"/>
  <c r="FC8" i="45"/>
  <c r="FP7" i="45"/>
  <c r="FF7" i="45"/>
  <c r="FT16" i="45"/>
  <c r="FL14" i="45"/>
  <c r="FQ12" i="45"/>
  <c r="FM11" i="45"/>
  <c r="FX10" i="45"/>
  <c r="FH10" i="45"/>
  <c r="FW9" i="45"/>
  <c r="FG9" i="45"/>
  <c r="FP8" i="45"/>
  <c r="EZ8" i="45"/>
  <c r="FY7" i="45"/>
  <c r="FO7" i="45"/>
  <c r="FD7" i="45"/>
  <c r="FN16" i="45"/>
  <c r="FD14" i="45"/>
  <c r="FY13" i="45"/>
  <c r="FO12" i="45"/>
  <c r="FL11" i="45"/>
  <c r="FW10" i="45"/>
  <c r="FG10" i="45"/>
  <c r="FV9" i="45"/>
  <c r="FF9" i="45"/>
  <c r="FO8" i="45"/>
  <c r="EY8" i="45"/>
  <c r="FX7" i="45"/>
  <c r="FN7" i="45"/>
  <c r="FC7" i="45"/>
  <c r="FA7" i="45"/>
  <c r="FW7" i="45"/>
  <c r="FH8" i="45"/>
  <c r="FO9" i="45"/>
  <c r="FP10" i="45"/>
  <c r="FW11" i="45"/>
  <c r="FG12" i="45"/>
  <c r="EX11" i="39"/>
  <c r="FP7" i="39"/>
  <c r="FK10" i="39"/>
  <c r="FS12" i="39"/>
  <c r="EX16" i="39"/>
  <c r="FH7" i="44"/>
  <c r="FD7" i="38"/>
  <c r="FV7" i="38"/>
  <c r="FJ8" i="38"/>
  <c r="EY9" i="38"/>
  <c r="FE11" i="38"/>
  <c r="FU12" i="38"/>
  <c r="FP14" i="38"/>
  <c r="EX15" i="38"/>
  <c r="FL16" i="38"/>
  <c r="FQ7" i="39"/>
  <c r="FX8" i="39"/>
  <c r="FK9" i="39"/>
  <c r="FL10" i="39"/>
  <c r="EV15" i="39"/>
  <c r="FS16" i="39"/>
  <c r="FQ8" i="40"/>
  <c r="FD1" i="41"/>
  <c r="FI7" i="41"/>
  <c r="FY9" i="41"/>
  <c r="FA7" i="41"/>
  <c r="FR15" i="41"/>
  <c r="FL14" i="41"/>
  <c r="FK13" i="41"/>
  <c r="FK12" i="41"/>
  <c r="FQ9" i="41"/>
  <c r="FI9" i="41"/>
  <c r="FS11" i="43"/>
  <c r="FQ12" i="43"/>
  <c r="FN11" i="43"/>
  <c r="EY14" i="43"/>
  <c r="FK12" i="43"/>
  <c r="FT10" i="43"/>
  <c r="FD9" i="43"/>
  <c r="FD8" i="43"/>
  <c r="FY7" i="43"/>
  <c r="EV9" i="43"/>
  <c r="FQ10" i="43"/>
  <c r="FC15" i="43"/>
  <c r="EY16" i="43"/>
  <c r="FJ7" i="44"/>
  <c r="FB8" i="44"/>
  <c r="FH9" i="44"/>
  <c r="FX10" i="44"/>
  <c r="FI7" i="45"/>
  <c r="FN8" i="45"/>
  <c r="FS9" i="45"/>
  <c r="FV10" i="45"/>
  <c r="FI13" i="45"/>
  <c r="EV14" i="45"/>
  <c r="EY7" i="39"/>
  <c r="EX12" i="39"/>
  <c r="EV1" i="44"/>
  <c r="FZ15" i="44"/>
  <c r="FV14" i="44"/>
  <c r="FP13" i="44"/>
  <c r="FJ12" i="44"/>
  <c r="FQ10" i="44"/>
  <c r="FX9" i="44"/>
  <c r="FD9" i="44"/>
  <c r="FR8" i="44"/>
  <c r="FA8" i="44"/>
  <c r="FX7" i="44"/>
  <c r="FD7" i="44"/>
  <c r="FL15" i="44"/>
  <c r="FK14" i="44"/>
  <c r="FI13" i="44"/>
  <c r="FI12" i="44"/>
  <c r="FX11" i="44"/>
  <c r="FP10" i="44"/>
  <c r="FT9" i="44"/>
  <c r="FB9" i="44"/>
  <c r="FQ8" i="44"/>
  <c r="EZ8" i="44"/>
  <c r="FT7" i="44"/>
  <c r="FB7" i="44"/>
  <c r="FK15" i="44"/>
  <c r="EZ14" i="44"/>
  <c r="EZ13" i="44"/>
  <c r="FH12" i="44"/>
  <c r="FR11" i="44"/>
  <c r="FJ10" i="44"/>
  <c r="FR9" i="44"/>
  <c r="FA9" i="44"/>
  <c r="FP8" i="44"/>
  <c r="EV8" i="44"/>
  <c r="FR7" i="44"/>
  <c r="FA7" i="44"/>
  <c r="FN16" i="44"/>
  <c r="FJ15" i="44"/>
  <c r="EY14" i="44"/>
  <c r="EZ12" i="44"/>
  <c r="FP11" i="44"/>
  <c r="FH10" i="44"/>
  <c r="FQ9" i="44"/>
  <c r="EZ9" i="44"/>
  <c r="FL8" i="44"/>
  <c r="FQ7" i="44"/>
  <c r="EZ7" i="44"/>
  <c r="FZ7" i="44"/>
  <c r="FP9" i="44"/>
  <c r="FE8" i="39"/>
  <c r="FH9" i="39"/>
  <c r="FB10" i="44"/>
  <c r="FZ13" i="44"/>
  <c r="FF7" i="38"/>
  <c r="FW7" i="38"/>
  <c r="FL8" i="38"/>
  <c r="FD9" i="38"/>
  <c r="FF11" i="38"/>
  <c r="FV12" i="38"/>
  <c r="FQ14" i="38"/>
  <c r="EZ15" i="38"/>
  <c r="FM16" i="38"/>
  <c r="FW7" i="39"/>
  <c r="FY8" i="39"/>
  <c r="FT9" i="39"/>
  <c r="FV10" i="39"/>
  <c r="EW15" i="39"/>
  <c r="FT16" i="39"/>
  <c r="FW11" i="43"/>
  <c r="EY13" i="43"/>
  <c r="FG15" i="43"/>
  <c r="FG16" i="43"/>
  <c r="FL7" i="44"/>
  <c r="FD8" i="44"/>
  <c r="FI9" i="44"/>
  <c r="FY10" i="44"/>
  <c r="FA11" i="44"/>
  <c r="FR12" i="44"/>
  <c r="EV16" i="44"/>
  <c r="FK7" i="45"/>
  <c r="FW8" i="45"/>
  <c r="EX9" i="45"/>
  <c r="EY10" i="45"/>
  <c r="FC11" i="45"/>
  <c r="FL13" i="45"/>
  <c r="EX14" i="45"/>
  <c r="FY7" i="46"/>
  <c r="FT8" i="46"/>
  <c r="FA9" i="46"/>
  <c r="FH10" i="46"/>
  <c r="FJ12" i="46"/>
  <c r="FZ14" i="46"/>
  <c r="FT15" i="46"/>
  <c r="FJ16" i="46"/>
  <c r="EW7" i="42"/>
  <c r="FG7" i="42"/>
  <c r="FS7" i="42"/>
  <c r="FF8" i="42"/>
  <c r="FX8" i="42"/>
  <c r="FD9" i="42"/>
  <c r="FW9" i="42"/>
  <c r="FL10" i="42"/>
  <c r="FT11" i="42"/>
  <c r="FR15" i="42"/>
  <c r="FF16" i="42"/>
  <c r="EV7" i="46"/>
  <c r="FY8" i="46"/>
  <c r="FD9" i="46"/>
  <c r="FK10" i="46"/>
  <c r="FT16" i="46"/>
  <c r="EX7" i="42"/>
  <c r="FI7" i="42"/>
  <c r="FT7" i="42"/>
  <c r="FG8" i="42"/>
  <c r="FY8" i="42"/>
  <c r="FI9" i="42"/>
  <c r="FN10" i="42"/>
  <c r="FV11" i="42"/>
  <c r="FT15" i="42"/>
  <c r="FR16" i="42"/>
  <c r="FA7" i="46"/>
  <c r="EV8" i="46"/>
  <c r="FK9" i="46"/>
  <c r="FS10" i="46"/>
  <c r="EY7" i="42"/>
  <c r="FK7" i="42"/>
  <c r="FU7" i="42"/>
  <c r="FI8" i="42"/>
  <c r="FJ9" i="42"/>
  <c r="FP10" i="42"/>
  <c r="EX12" i="42"/>
  <c r="FT16" i="42"/>
  <c r="FD7" i="46"/>
  <c r="FA8" i="46"/>
  <c r="FP9" i="46"/>
  <c r="JU1" i="44"/>
  <c r="JT1" i="41"/>
  <c r="KA1" i="44"/>
  <c r="KO1" i="41"/>
  <c r="KC1" i="44"/>
  <c r="JW1" i="44"/>
  <c r="KJ1" i="44"/>
  <c r="DB1" i="40"/>
  <c r="CO1" i="44"/>
  <c r="PD1" i="38"/>
  <c r="DC1" i="40"/>
  <c r="DJ1" i="40"/>
  <c r="CR1" i="40"/>
  <c r="DL1" i="40"/>
  <c r="CV1" i="45"/>
  <c r="DL1" i="45"/>
  <c r="CU1" i="46"/>
  <c r="DL1" i="46"/>
  <c r="DH1" i="40"/>
  <c r="CS1" i="45"/>
  <c r="DI1" i="45"/>
  <c r="CT1" i="40"/>
  <c r="CM1" i="41"/>
  <c r="DC1" i="41"/>
  <c r="CK1" i="42"/>
  <c r="CS1" i="42"/>
  <c r="DA1" i="42"/>
  <c r="DI1" i="42"/>
  <c r="CR1" i="43"/>
  <c r="CY1" i="45"/>
  <c r="CV1" i="46"/>
  <c r="DM1" i="46"/>
  <c r="CK1" i="40"/>
  <c r="CM1" i="40"/>
  <c r="CN1" i="40"/>
  <c r="CV1" i="40"/>
  <c r="CN1" i="41"/>
  <c r="CJ1" i="45"/>
  <c r="PU1" i="45"/>
  <c r="CW1" i="46"/>
  <c r="GC1" i="43"/>
  <c r="GO1" i="43"/>
  <c r="HB1" i="43"/>
  <c r="HA1" i="44"/>
  <c r="JN1" i="40"/>
  <c r="GD1" i="43"/>
  <c r="GP1" i="43"/>
  <c r="HD1" i="43"/>
  <c r="HI1" i="44"/>
  <c r="HE1" i="43"/>
  <c r="HJ1" i="41"/>
  <c r="GK1" i="39"/>
  <c r="HN1" i="40"/>
  <c r="HV1" i="40"/>
  <c r="IF1" i="40"/>
  <c r="HZ1" i="41"/>
  <c r="EQ1" i="42"/>
  <c r="KQ1" i="42"/>
  <c r="GH1" i="43"/>
  <c r="GV1" i="43"/>
  <c r="EE1" i="45"/>
  <c r="EH1" i="42"/>
  <c r="JZ1" i="42"/>
  <c r="GX1" i="39"/>
  <c r="ER1" i="42"/>
  <c r="GK1" i="43"/>
  <c r="GW1" i="43"/>
  <c r="FZ1" i="39"/>
  <c r="GG1" i="43"/>
  <c r="GT1" i="43"/>
  <c r="HF1" i="43"/>
  <c r="FK1" i="42"/>
  <c r="GL1" i="43"/>
  <c r="GX1" i="43"/>
  <c r="IO1" i="41"/>
  <c r="JE1" i="41"/>
  <c r="MN7" i="41"/>
  <c r="MK1" i="41"/>
  <c r="MM1" i="41"/>
  <c r="MG10" i="38"/>
  <c r="MP1" i="39"/>
  <c r="MG7" i="41"/>
  <c r="MM8" i="38"/>
  <c r="MG8" i="45"/>
  <c r="MN8" i="45"/>
  <c r="MH1" i="39"/>
  <c r="MM7" i="38"/>
  <c r="NB1" i="41"/>
  <c r="ML8" i="41"/>
  <c r="MX1" i="39"/>
  <c r="MG9" i="40"/>
  <c r="MH1" i="42"/>
  <c r="MT14" i="45"/>
  <c r="MT14" i="38"/>
  <c r="MQ1" i="42"/>
  <c r="MM7" i="42"/>
  <c r="ML8" i="38"/>
  <c r="MH12" i="40"/>
  <c r="MN8" i="42"/>
  <c r="MF10" i="42"/>
  <c r="MM7" i="46"/>
  <c r="NY13" i="42"/>
  <c r="MM10" i="43"/>
  <c r="MG7" i="43"/>
  <c r="ML8" i="43"/>
  <c r="MN7" i="38"/>
  <c r="MN8" i="38"/>
  <c r="MM10" i="38"/>
  <c r="MW1" i="40"/>
  <c r="MG10" i="41"/>
  <c r="NF1" i="42"/>
  <c r="MN7" i="42"/>
  <c r="NT7" i="42"/>
  <c r="MV16" i="42"/>
  <c r="MM8" i="43"/>
  <c r="MS13" i="45"/>
  <c r="MG7" i="38"/>
  <c r="MG9" i="38"/>
  <c r="NF1" i="39"/>
  <c r="MG9" i="41"/>
  <c r="MG8" i="42"/>
  <c r="MR12" i="42"/>
  <c r="MM7" i="43"/>
  <c r="MT14" i="43"/>
  <c r="MM8" i="46"/>
  <c r="MT14" i="46"/>
  <c r="MG8" i="38"/>
  <c r="MF10" i="39"/>
  <c r="MG10" i="40"/>
  <c r="MR12" i="40"/>
  <c r="MG7" i="42"/>
  <c r="MS13" i="43"/>
  <c r="MG7" i="45"/>
  <c r="MF10" i="45"/>
  <c r="MN8" i="46"/>
  <c r="MF10" i="38"/>
  <c r="ML1" i="41"/>
  <c r="MU15" i="41"/>
  <c r="ML8" i="42"/>
  <c r="MN7" i="45"/>
  <c r="MG9" i="45"/>
  <c r="MG10" i="45"/>
  <c r="MH12" i="46"/>
  <c r="NP1" i="45"/>
  <c r="NT8" i="38"/>
  <c r="NX12" i="40"/>
  <c r="NS10" i="42"/>
  <c r="OA1" i="45"/>
  <c r="NM9" i="45"/>
  <c r="NX12" i="45"/>
  <c r="NR8" i="45"/>
  <c r="NM7" i="39"/>
  <c r="NM7" i="38"/>
  <c r="OA15" i="38"/>
  <c r="NN1" i="40"/>
  <c r="NM7" i="45"/>
  <c r="OL1" i="38"/>
  <c r="NN12" i="38"/>
  <c r="NM10" i="39"/>
  <c r="NN12" i="40"/>
  <c r="NY13" i="40"/>
  <c r="NT1" i="44"/>
  <c r="OJ1" i="45"/>
  <c r="NN12" i="45"/>
  <c r="OB16" i="45"/>
  <c r="NM7" i="42"/>
  <c r="NS7" i="44"/>
  <c r="NM8" i="45"/>
  <c r="AR8" i="44"/>
  <c r="AR16" i="46"/>
  <c r="AR9" i="43"/>
  <c r="LI1" i="39"/>
  <c r="LD1" i="43"/>
  <c r="LA1" i="39"/>
  <c r="LD1" i="46"/>
  <c r="LK1" i="38"/>
  <c r="MB1" i="43"/>
  <c r="LM1" i="46"/>
  <c r="LF1" i="46"/>
  <c r="LO1" i="46"/>
  <c r="LV1" i="46"/>
  <c r="LX1" i="46"/>
  <c r="OL1" i="42"/>
  <c r="NW1" i="42"/>
  <c r="NY1" i="42"/>
  <c r="OO1" i="42"/>
  <c r="NN1" i="45"/>
  <c r="NU1" i="40"/>
  <c r="NN1" i="42"/>
  <c r="OD1" i="42"/>
  <c r="NY1" i="45"/>
  <c r="NM1" i="42"/>
  <c r="OC1" i="42"/>
  <c r="OF1" i="40"/>
  <c r="NO1" i="42"/>
  <c r="OE1" i="42"/>
  <c r="NV1" i="42"/>
  <c r="OM1" i="42"/>
  <c r="OJ1" i="40"/>
  <c r="NQ1" i="42"/>
  <c r="OG1" i="42"/>
  <c r="NU1" i="42"/>
  <c r="OK1" i="42"/>
  <c r="OK1" i="45"/>
  <c r="NC1" i="41"/>
  <c r="NI1" i="41"/>
  <c r="MJ1" i="42"/>
  <c r="MJ1" i="46"/>
  <c r="IW1" i="41"/>
  <c r="JN1" i="41"/>
  <c r="LA1" i="46"/>
  <c r="LE1" i="46"/>
  <c r="LK1" i="46"/>
  <c r="LN1" i="46"/>
  <c r="LT1" i="46"/>
  <c r="LW1" i="46"/>
  <c r="MC1" i="46"/>
  <c r="KE1" i="44"/>
  <c r="KL1" i="44"/>
  <c r="KS1" i="44"/>
  <c r="JX1" i="41"/>
  <c r="IQ1" i="41"/>
  <c r="IY1" i="41"/>
  <c r="JK1" i="41"/>
  <c r="LA1" i="38"/>
  <c r="LN1" i="38"/>
  <c r="PE1" i="39"/>
  <c r="KV1" i="45"/>
  <c r="KB1" i="46"/>
  <c r="IP1" i="41"/>
  <c r="IU1" i="41"/>
  <c r="IX1" i="41"/>
  <c r="JC1" i="41"/>
  <c r="JF1" i="41"/>
  <c r="JM1" i="41"/>
  <c r="JC1" i="43"/>
  <c r="IZ1" i="44"/>
  <c r="JN1" i="44"/>
  <c r="JP1" i="46"/>
  <c r="GX1" i="38"/>
  <c r="MG1" i="42"/>
  <c r="MI1" i="42"/>
  <c r="MO1" i="42"/>
  <c r="MW1" i="42"/>
  <c r="NH1" i="42"/>
  <c r="MG1" i="46"/>
  <c r="MW1" i="46"/>
  <c r="PG1" i="41"/>
  <c r="PE1" i="42"/>
  <c r="MP1" i="42"/>
  <c r="MR1" i="42"/>
  <c r="MY1" i="42"/>
  <c r="NG1" i="42"/>
  <c r="MU1" i="46"/>
  <c r="NF1" i="46"/>
  <c r="IV1" i="40"/>
  <c r="PN1" i="42"/>
  <c r="PU1" i="39"/>
  <c r="OY1" i="41"/>
  <c r="PO1" i="41"/>
  <c r="OX1" i="42"/>
  <c r="PG1" i="42"/>
  <c r="PU1" i="42"/>
  <c r="OY1" i="46"/>
  <c r="PF1" i="41"/>
  <c r="PN1" i="41"/>
  <c r="PV1" i="41"/>
  <c r="OW1" i="42"/>
  <c r="OY1" i="42"/>
  <c r="PF1" i="42"/>
  <c r="PM1" i="42"/>
  <c r="PO1" i="42"/>
  <c r="PV1" i="42"/>
  <c r="PV1" i="46"/>
  <c r="JG1" i="40"/>
  <c r="IN1" i="44"/>
  <c r="IW1" i="44"/>
  <c r="JA1" i="44"/>
  <c r="JM1" i="44"/>
  <c r="MI1" i="39"/>
  <c r="MQ1" i="39"/>
  <c r="MY1" i="39"/>
  <c r="MU1" i="40"/>
  <c r="MH1" i="46"/>
  <c r="MM1" i="46"/>
  <c r="MV1" i="46"/>
  <c r="MX1" i="46"/>
  <c r="NH1" i="46"/>
  <c r="LI1" i="40"/>
  <c r="LL1" i="38"/>
  <c r="LW1" i="38"/>
  <c r="LK1" i="43"/>
  <c r="MD1" i="43"/>
  <c r="KJ1" i="39"/>
  <c r="JV1" i="41"/>
  <c r="KL1" i="41"/>
  <c r="KP1" i="42"/>
  <c r="KX1" i="42"/>
  <c r="JT1" i="44"/>
  <c r="JV1" i="44"/>
  <c r="JY1" i="44"/>
  <c r="KB1" i="44"/>
  <c r="KD1" i="44"/>
  <c r="KG1" i="44"/>
  <c r="KK1" i="44"/>
  <c r="KM1" i="44"/>
  <c r="KP1" i="44"/>
  <c r="KT1" i="44"/>
  <c r="KW1" i="44"/>
  <c r="KI1" i="39"/>
  <c r="KR1" i="39"/>
  <c r="IS1" i="40"/>
  <c r="IX1" i="40"/>
  <c r="HI1" i="41"/>
  <c r="HY1" i="41"/>
  <c r="GW1" i="38"/>
  <c r="GJ1" i="44"/>
  <c r="EV1" i="38"/>
  <c r="FS1" i="38"/>
  <c r="EY1" i="38"/>
  <c r="GA1" i="38"/>
  <c r="DU1" i="39"/>
  <c r="EB1" i="39"/>
  <c r="ED1" i="39"/>
  <c r="EK1" i="39"/>
  <c r="ER1" i="39"/>
  <c r="ET1" i="39"/>
  <c r="DW1" i="45"/>
  <c r="EM1" i="45"/>
  <c r="DN1" i="38"/>
  <c r="DF1" i="38"/>
  <c r="CX1" i="38"/>
  <c r="CP1" i="38"/>
  <c r="DM1" i="38"/>
  <c r="DE1" i="38"/>
  <c r="CW1" i="38"/>
  <c r="CO1" i="38"/>
  <c r="DL1" i="38"/>
  <c r="DD1" i="38"/>
  <c r="CV1" i="38"/>
  <c r="CN1" i="38"/>
  <c r="DH1" i="38"/>
  <c r="CZ1" i="38"/>
  <c r="CR1" i="38"/>
  <c r="CJ1" i="38"/>
  <c r="NW1" i="38"/>
  <c r="HW1" i="45"/>
  <c r="HK1" i="45"/>
  <c r="HL1" i="45"/>
  <c r="CS1" i="38"/>
  <c r="DI1" i="38"/>
  <c r="EJ1" i="38"/>
  <c r="KD1" i="38"/>
  <c r="KM1" i="38"/>
  <c r="JZ1" i="39"/>
  <c r="KO1" i="40"/>
  <c r="KP1" i="40"/>
  <c r="OG1" i="41"/>
  <c r="NY1" i="41"/>
  <c r="NQ1" i="41"/>
  <c r="OO1" i="41"/>
  <c r="CT1" i="38"/>
  <c r="DJ1" i="38"/>
  <c r="KE1" i="39"/>
  <c r="GZ1" i="39"/>
  <c r="GJ1" i="39"/>
  <c r="GB1" i="39"/>
  <c r="HF1" i="39"/>
  <c r="GR1" i="39"/>
  <c r="IH1" i="45"/>
  <c r="JL1" i="39"/>
  <c r="JK1" i="39"/>
  <c r="JN1" i="39"/>
  <c r="IV1" i="39"/>
  <c r="CK1" i="38"/>
  <c r="FL1" i="38"/>
  <c r="FI1" i="38"/>
  <c r="FH1" i="38"/>
  <c r="FR1" i="38"/>
  <c r="EX1" i="38"/>
  <c r="DV1" i="44"/>
  <c r="EO1" i="44"/>
  <c r="JQ1" i="45"/>
  <c r="JG1" i="45"/>
  <c r="JA1" i="45"/>
  <c r="IY1" i="45"/>
  <c r="KE1" i="38"/>
  <c r="JC1" i="39"/>
  <c r="PV1" i="44"/>
  <c r="PG1" i="44"/>
  <c r="PE1" i="44"/>
  <c r="PU1" i="44"/>
  <c r="PA1" i="44"/>
  <c r="PI1" i="44"/>
  <c r="OX1" i="44"/>
  <c r="OW1" i="44"/>
  <c r="OS1" i="44"/>
  <c r="PQ1" i="44"/>
  <c r="PM1" i="44"/>
  <c r="OY1" i="44"/>
  <c r="CY1" i="38"/>
  <c r="ES1" i="38"/>
  <c r="EE1" i="38"/>
  <c r="EQ1" i="38"/>
  <c r="ED1" i="38"/>
  <c r="EP1" i="38"/>
  <c r="EA1" i="38"/>
  <c r="EH1" i="38"/>
  <c r="DU1" i="38"/>
  <c r="DA1" i="38"/>
  <c r="JB1" i="39"/>
  <c r="KP1" i="39"/>
  <c r="KD1" i="39"/>
  <c r="JU1" i="39"/>
  <c r="KK1" i="39"/>
  <c r="KO1" i="39"/>
  <c r="KC1" i="39"/>
  <c r="JT1" i="39"/>
  <c r="KA1" i="39"/>
  <c r="KM1" i="39"/>
  <c r="KB1" i="39"/>
  <c r="KW1" i="39"/>
  <c r="KG1" i="39"/>
  <c r="JW1" i="39"/>
  <c r="AR16" i="40"/>
  <c r="DB1" i="38"/>
  <c r="FA1" i="38"/>
  <c r="CM1" i="38"/>
  <c r="DC1" i="38"/>
  <c r="DY1" i="38"/>
  <c r="FG1" i="38"/>
  <c r="JV1" i="39"/>
  <c r="GD1" i="40"/>
  <c r="LF1" i="41"/>
  <c r="LE1" i="41"/>
  <c r="MA1" i="41"/>
  <c r="MB1" i="41"/>
  <c r="FH1" i="43"/>
  <c r="FI1" i="43"/>
  <c r="GA1" i="43"/>
  <c r="FP1" i="43"/>
  <c r="FK1" i="43"/>
  <c r="PS15" i="43"/>
  <c r="PT1" i="43"/>
  <c r="PO1" i="44"/>
  <c r="DV1" i="38"/>
  <c r="PS1" i="38"/>
  <c r="PR1" i="38"/>
  <c r="OT1" i="38"/>
  <c r="ON1" i="44"/>
  <c r="OJ1" i="44"/>
  <c r="OF1" i="44"/>
  <c r="OO1" i="44"/>
  <c r="NY1" i="44"/>
  <c r="NP1" i="44"/>
  <c r="CL1" i="38"/>
  <c r="DW1" i="38"/>
  <c r="PF1" i="38"/>
  <c r="CQ1" i="38"/>
  <c r="DG1" i="38"/>
  <c r="EG1" i="38"/>
  <c r="FQ1" i="38"/>
  <c r="JY1" i="39"/>
  <c r="JF1" i="40"/>
  <c r="IQ1" i="40"/>
  <c r="IZ1" i="40"/>
  <c r="JR1" i="40"/>
  <c r="JD1" i="40"/>
  <c r="IN1" i="40"/>
  <c r="JP1" i="40"/>
  <c r="JB1" i="40"/>
  <c r="JO1" i="40"/>
  <c r="JI1" i="40"/>
  <c r="IU1" i="40"/>
  <c r="IC1" i="42"/>
  <c r="IB1" i="42"/>
  <c r="HT1" i="42"/>
  <c r="IH1" i="42"/>
  <c r="HK1" i="42"/>
  <c r="DK1" i="43"/>
  <c r="DC1" i="43"/>
  <c r="CU1" i="43"/>
  <c r="CM1" i="43"/>
  <c r="DJ1" i="43"/>
  <c r="DB1" i="43"/>
  <c r="CT1" i="43"/>
  <c r="CL1" i="43"/>
  <c r="DI1" i="43"/>
  <c r="DA1" i="43"/>
  <c r="CS1" i="43"/>
  <c r="CK1" i="43"/>
  <c r="DL1" i="43"/>
  <c r="DD1" i="43"/>
  <c r="CV1" i="43"/>
  <c r="CN1" i="43"/>
  <c r="MA1" i="44"/>
  <c r="LZ1" i="44"/>
  <c r="LI1" i="44"/>
  <c r="MB1" i="44"/>
  <c r="FV1" i="45"/>
  <c r="FX1" i="45"/>
  <c r="FW1" i="45"/>
  <c r="EZ1" i="45"/>
  <c r="PL1" i="45"/>
  <c r="PK1" i="45"/>
  <c r="PE1" i="45"/>
  <c r="PM1" i="45"/>
  <c r="OU1" i="45"/>
  <c r="GU1" i="46"/>
  <c r="HB1" i="46"/>
  <c r="GD1" i="46"/>
  <c r="HA1" i="46"/>
  <c r="GC1" i="46"/>
  <c r="GZ1" i="46"/>
  <c r="GK1" i="46"/>
  <c r="EH1" i="40"/>
  <c r="LX1" i="40"/>
  <c r="OK1" i="40"/>
  <c r="JW1" i="41"/>
  <c r="DH1" i="41"/>
  <c r="CZ1" i="41"/>
  <c r="CR1" i="41"/>
  <c r="CJ1" i="41"/>
  <c r="DG1" i="41"/>
  <c r="CY1" i="41"/>
  <c r="CQ1" i="41"/>
  <c r="DN1" i="41"/>
  <c r="DF1" i="41"/>
  <c r="CX1" i="41"/>
  <c r="CP1" i="41"/>
  <c r="DI1" i="41"/>
  <c r="DA1" i="41"/>
  <c r="CS1" i="41"/>
  <c r="CK1" i="41"/>
  <c r="MU1" i="41"/>
  <c r="MT1" i="41"/>
  <c r="MS1" i="41"/>
  <c r="NA1" i="41"/>
  <c r="OR1" i="42"/>
  <c r="PH1" i="42"/>
  <c r="CW1" i="43"/>
  <c r="DM1" i="43"/>
  <c r="MA1" i="43"/>
  <c r="EQ1" i="43"/>
  <c r="EJ1" i="43"/>
  <c r="NW1" i="43"/>
  <c r="NY1" i="43"/>
  <c r="AR15" i="43"/>
  <c r="DF1" i="44"/>
  <c r="DE1" i="44"/>
  <c r="PT1" i="45"/>
  <c r="CX1" i="46"/>
  <c r="HR1" i="42"/>
  <c r="CJ1" i="43"/>
  <c r="LQ1" i="39"/>
  <c r="NP1" i="40"/>
  <c r="KQ1" i="41"/>
  <c r="HS1" i="42"/>
  <c r="OZ1" i="42"/>
  <c r="CO1" i="43"/>
  <c r="DE1" i="43"/>
  <c r="LA1" i="43"/>
  <c r="OW1" i="45"/>
  <c r="GS1" i="46"/>
  <c r="DI1" i="46"/>
  <c r="DA1" i="46"/>
  <c r="CS1" i="46"/>
  <c r="CK1" i="46"/>
  <c r="DH1" i="46"/>
  <c r="CZ1" i="46"/>
  <c r="CR1" i="46"/>
  <c r="CJ1" i="46"/>
  <c r="DG1" i="46"/>
  <c r="CY1" i="46"/>
  <c r="CQ1" i="46"/>
  <c r="DJ1" i="46"/>
  <c r="DB1" i="46"/>
  <c r="CT1" i="46"/>
  <c r="CL1" i="46"/>
  <c r="OV1" i="45"/>
  <c r="GR1" i="46"/>
  <c r="II1" i="42"/>
  <c r="GA1" i="42"/>
  <c r="FC1" i="42"/>
  <c r="FZ1" i="42"/>
  <c r="FB1" i="42"/>
  <c r="FY1" i="42"/>
  <c r="FA1" i="42"/>
  <c r="FJ1" i="42"/>
  <c r="PS1" i="42"/>
  <c r="PK1" i="42"/>
  <c r="PC1" i="42"/>
  <c r="OU1" i="42"/>
  <c r="PR1" i="42"/>
  <c r="PJ1" i="42"/>
  <c r="PB1" i="42"/>
  <c r="OT1" i="42"/>
  <c r="PQ1" i="42"/>
  <c r="PI1" i="42"/>
  <c r="PA1" i="42"/>
  <c r="OS1" i="42"/>
  <c r="PT1" i="42"/>
  <c r="PL1" i="42"/>
  <c r="PD1" i="42"/>
  <c r="OV1" i="42"/>
  <c r="CP1" i="43"/>
  <c r="DF1" i="43"/>
  <c r="AR11" i="43"/>
  <c r="KZ1" i="44"/>
  <c r="PC1" i="45"/>
  <c r="AR15" i="40"/>
  <c r="CZ1" i="43"/>
  <c r="ND1" i="43"/>
  <c r="AR13" i="43"/>
  <c r="KF1" i="41"/>
  <c r="KE1" i="41"/>
  <c r="KV1" i="41"/>
  <c r="KA1" i="41"/>
  <c r="KG1" i="41"/>
  <c r="IJ1" i="42"/>
  <c r="GM1" i="42"/>
  <c r="GW1" i="42"/>
  <c r="CQ1" i="43"/>
  <c r="DG1" i="43"/>
  <c r="LQ1" i="43"/>
  <c r="LP1" i="43"/>
  <c r="LN1" i="43"/>
  <c r="LX1" i="43"/>
  <c r="LA1" i="44"/>
  <c r="PD1" i="45"/>
  <c r="FT1" i="46"/>
  <c r="FN1" i="46"/>
  <c r="AR14" i="42"/>
  <c r="JX1" i="45"/>
  <c r="JE1" i="46"/>
  <c r="MF1" i="46"/>
  <c r="MR1" i="46"/>
  <c r="NE1" i="46"/>
  <c r="MN1" i="46"/>
  <c r="MZ1" i="46"/>
  <c r="AR7" i="45"/>
  <c r="AR8" i="45"/>
  <c r="MO1" i="46"/>
  <c r="NC1" i="46"/>
  <c r="MP1" i="46"/>
  <c r="ND1" i="46"/>
  <c r="AR12" i="46"/>
  <c r="MX1" i="40"/>
  <c r="MF1" i="41"/>
  <c r="MN1" i="41"/>
  <c r="MV1" i="41"/>
  <c r="ND1" i="41"/>
  <c r="MX1" i="42"/>
  <c r="MU1" i="45"/>
  <c r="MI1" i="46"/>
  <c r="MQ1" i="46"/>
  <c r="MY1" i="46"/>
  <c r="NG1" i="46"/>
  <c r="MH1" i="41"/>
  <c r="MP1" i="41"/>
  <c r="MX1" i="41"/>
  <c r="NF1" i="41"/>
  <c r="MZ1" i="42"/>
  <c r="MK1" i="46"/>
  <c r="MS1" i="46"/>
  <c r="NA1" i="46"/>
  <c r="NI1" i="46"/>
  <c r="MR1" i="38"/>
  <c r="MI1" i="41"/>
  <c r="MQ1" i="41"/>
  <c r="MY1" i="41"/>
  <c r="NG1" i="41"/>
  <c r="NE1" i="42"/>
  <c r="ML1" i="43"/>
  <c r="ML1" i="46"/>
  <c r="MT1" i="46"/>
  <c r="NB1" i="46"/>
  <c r="NJ1" i="46"/>
  <c r="MG1" i="41"/>
  <c r="MO1" i="41"/>
  <c r="MW1" i="41"/>
  <c r="NE1" i="41"/>
  <c r="MV1" i="45"/>
  <c r="NH1" i="38"/>
  <c r="MJ1" i="41"/>
  <c r="MR1" i="41"/>
  <c r="MZ1" i="41"/>
  <c r="NH1" i="41"/>
  <c r="MU1" i="43"/>
  <c r="MC1" i="41"/>
  <c r="LT1" i="38"/>
  <c r="LI1" i="41"/>
  <c r="MD1" i="41"/>
  <c r="LI1" i="42"/>
  <c r="LF1" i="43"/>
  <c r="LS1" i="43"/>
  <c r="LG1" i="46"/>
  <c r="LP1" i="46"/>
  <c r="LY1" i="46"/>
  <c r="LH1" i="41"/>
  <c r="KZ1" i="38"/>
  <c r="LV1" i="38"/>
  <c r="LP1" i="41"/>
  <c r="LO1" i="42"/>
  <c r="LH1" i="43"/>
  <c r="LT1" i="43"/>
  <c r="LJ1" i="44"/>
  <c r="LV1" i="45"/>
  <c r="LH1" i="46"/>
  <c r="LQ1" i="46"/>
  <c r="MA1" i="46"/>
  <c r="LQ1" i="41"/>
  <c r="LP1" i="42"/>
  <c r="LI1" i="43"/>
  <c r="LV1" i="43"/>
  <c r="LQ1" i="44"/>
  <c r="KZ1" i="46"/>
  <c r="LI1" i="46"/>
  <c r="LS1" i="46"/>
  <c r="MB1" i="46"/>
  <c r="LC1" i="38"/>
  <c r="LX1" i="38"/>
  <c r="LS1" i="41"/>
  <c r="LR1" i="44"/>
  <c r="LT1" i="41"/>
  <c r="KZ1" i="43"/>
  <c r="LL1" i="43"/>
  <c r="LY1" i="43"/>
  <c r="LS1" i="44"/>
  <c r="LC1" i="46"/>
  <c r="LL1" i="46"/>
  <c r="LU1" i="46"/>
  <c r="MD1" i="46"/>
  <c r="NG1" i="38"/>
  <c r="MY1" i="38"/>
  <c r="MQ1" i="38"/>
  <c r="MI1" i="38"/>
  <c r="NF1" i="38"/>
  <c r="MX1" i="38"/>
  <c r="MP1" i="38"/>
  <c r="MH1" i="38"/>
  <c r="NC1" i="38"/>
  <c r="MU1" i="38"/>
  <c r="MM1" i="38"/>
  <c r="NJ1" i="38"/>
  <c r="NB1" i="38"/>
  <c r="MT1" i="38"/>
  <c r="MK1" i="38"/>
  <c r="NE1" i="38"/>
  <c r="MW1" i="38"/>
  <c r="MO1" i="38"/>
  <c r="MG1" i="38"/>
  <c r="NI1" i="38"/>
  <c r="ND1" i="38"/>
  <c r="MV1" i="38"/>
  <c r="MN1" i="38"/>
  <c r="MF1" i="38"/>
  <c r="ML1" i="38"/>
  <c r="MS1" i="38"/>
  <c r="NA1" i="38"/>
  <c r="MZ1" i="38"/>
  <c r="PV1" i="39"/>
  <c r="OM1" i="39"/>
  <c r="NY1" i="38"/>
  <c r="ON1" i="39"/>
  <c r="PF1" i="39"/>
  <c r="LJ1" i="40"/>
  <c r="NW1" i="39"/>
  <c r="OO1" i="39"/>
  <c r="MD1" i="40"/>
  <c r="OL1" i="45"/>
  <c r="MO1" i="43"/>
  <c r="OV1" i="43"/>
  <c r="NC1" i="45"/>
  <c r="ON1" i="45"/>
  <c r="PF1" i="45"/>
  <c r="NY1" i="46"/>
  <c r="NN1" i="38"/>
  <c r="OD1" i="38"/>
  <c r="OV1" i="38"/>
  <c r="PK1" i="38"/>
  <c r="NY1" i="39"/>
  <c r="OW1" i="39"/>
  <c r="PM1" i="39"/>
  <c r="LB1" i="40"/>
  <c r="LQ1" i="40"/>
  <c r="MI1" i="40"/>
  <c r="ND1" i="40"/>
  <c r="NW1" i="40"/>
  <c r="OM1" i="40"/>
  <c r="KZ1" i="41"/>
  <c r="LK1" i="41"/>
  <c r="LU1" i="41"/>
  <c r="KZ1" i="42"/>
  <c r="LW1" i="42"/>
  <c r="MK1" i="42"/>
  <c r="MS1" i="42"/>
  <c r="NA1" i="42"/>
  <c r="NI1" i="42"/>
  <c r="MG1" i="43"/>
  <c r="MP1" i="43"/>
  <c r="MZ1" i="43"/>
  <c r="NI1" i="43"/>
  <c r="OX1" i="43"/>
  <c r="LC1" i="44"/>
  <c r="LL1" i="44"/>
  <c r="LV1" i="44"/>
  <c r="MM1" i="44"/>
  <c r="LF1" i="45"/>
  <c r="ML1" i="45"/>
  <c r="ND1" i="45"/>
  <c r="NT1" i="45"/>
  <c r="OD1" i="45"/>
  <c r="OO1" i="45"/>
  <c r="OY1" i="45"/>
  <c r="PG1" i="45"/>
  <c r="PO1" i="45"/>
  <c r="OG1" i="46"/>
  <c r="PI1" i="46"/>
  <c r="OO1" i="38"/>
  <c r="NQ1" i="39"/>
  <c r="MV1" i="43"/>
  <c r="PA1" i="46"/>
  <c r="PG1" i="39"/>
  <c r="OV1" i="39"/>
  <c r="LQ1" i="42"/>
  <c r="MX1" i="43"/>
  <c r="LB1" i="44"/>
  <c r="MD1" i="44"/>
  <c r="LE1" i="45"/>
  <c r="NS1" i="45"/>
  <c r="OX1" i="45"/>
  <c r="PV1" i="45"/>
  <c r="NO1" i="38"/>
  <c r="OH1" i="38"/>
  <c r="OX1" i="38"/>
  <c r="PL1" i="38"/>
  <c r="OE1" i="39"/>
  <c r="OX1" i="39"/>
  <c r="PN1" i="39"/>
  <c r="LF1" i="40"/>
  <c r="LR1" i="40"/>
  <c r="MM1" i="40"/>
  <c r="NF1" i="40"/>
  <c r="NX1" i="40"/>
  <c r="OW1" i="40"/>
  <c r="LA1" i="41"/>
  <c r="LL1" i="41"/>
  <c r="LV1" i="41"/>
  <c r="LA1" i="42"/>
  <c r="LX1" i="42"/>
  <c r="ML1" i="42"/>
  <c r="MT1" i="42"/>
  <c r="NB1" i="42"/>
  <c r="NJ1" i="42"/>
  <c r="MH1" i="43"/>
  <c r="MR1" i="43"/>
  <c r="NA1" i="43"/>
  <c r="NJ1" i="43"/>
  <c r="PL1" i="43"/>
  <c r="LD1" i="44"/>
  <c r="LN1" i="44"/>
  <c r="LW1" i="44"/>
  <c r="MQ1" i="44"/>
  <c r="LM1" i="45"/>
  <c r="MM1" i="45"/>
  <c r="NJ1" i="45"/>
  <c r="NU1" i="45"/>
  <c r="OF1" i="45"/>
  <c r="OR1" i="45"/>
  <c r="OZ1" i="45"/>
  <c r="PH1" i="45"/>
  <c r="PP1" i="45"/>
  <c r="OO1" i="46"/>
  <c r="PN1" i="46"/>
  <c r="NP1" i="39"/>
  <c r="LY1" i="40"/>
  <c r="MM1" i="43"/>
  <c r="NE1" i="43"/>
  <c r="OO1" i="43"/>
  <c r="MC1" i="45"/>
  <c r="NZ1" i="38"/>
  <c r="PV1" i="38"/>
  <c r="LN1" i="40"/>
  <c r="MN1" i="43"/>
  <c r="MW1" i="43"/>
  <c r="NF1" i="43"/>
  <c r="OU1" i="43"/>
  <c r="MD1" i="45"/>
  <c r="NB1" i="45"/>
  <c r="NQ1" i="45"/>
  <c r="OB1" i="45"/>
  <c r="PF1" i="46"/>
  <c r="NM1" i="38"/>
  <c r="OB1" i="38"/>
  <c r="OU1" i="38"/>
  <c r="PI1" i="38"/>
  <c r="PL1" i="39"/>
  <c r="LP1" i="40"/>
  <c r="MY1" i="40"/>
  <c r="OL1" i="40"/>
  <c r="MF1" i="43"/>
  <c r="NH1" i="43"/>
  <c r="LK1" i="44"/>
  <c r="PG1" i="46"/>
  <c r="NQ1" i="38"/>
  <c r="OJ1" i="38"/>
  <c r="PA1" i="38"/>
  <c r="PO1" i="38"/>
  <c r="OF1" i="39"/>
  <c r="OY1" i="39"/>
  <c r="PO1" i="39"/>
  <c r="LG1" i="40"/>
  <c r="LV1" i="40"/>
  <c r="MN1" i="40"/>
  <c r="NL1" i="40"/>
  <c r="OB1" i="40"/>
  <c r="LC1" i="41"/>
  <c r="LM1" i="41"/>
  <c r="LX1" i="41"/>
  <c r="LG1" i="42"/>
  <c r="LY1" i="42"/>
  <c r="MM1" i="42"/>
  <c r="MU1" i="42"/>
  <c r="NC1" i="42"/>
  <c r="MJ1" i="43"/>
  <c r="MS1" i="43"/>
  <c r="NB1" i="43"/>
  <c r="NV1" i="43"/>
  <c r="PN1" i="43"/>
  <c r="LF1" i="44"/>
  <c r="LO1" i="44"/>
  <c r="LX1" i="44"/>
  <c r="NC1" i="44"/>
  <c r="PF1" i="44"/>
  <c r="LN1" i="45"/>
  <c r="MN1" i="45"/>
  <c r="NL1" i="45"/>
  <c r="NV1" i="45"/>
  <c r="OG1" i="45"/>
  <c r="OS1" i="45"/>
  <c r="PA1" i="45"/>
  <c r="PI1" i="45"/>
  <c r="PQ1" i="45"/>
  <c r="OS1" i="46"/>
  <c r="PO1" i="46"/>
  <c r="NX1" i="39"/>
  <c r="KZ1" i="40"/>
  <c r="MG1" i="40"/>
  <c r="NV1" i="40"/>
  <c r="LT1" i="44"/>
  <c r="MF1" i="45"/>
  <c r="OC1" i="45"/>
  <c r="PN1" i="45"/>
  <c r="NT1" i="38"/>
  <c r="OK1" i="38"/>
  <c r="PB1" i="38"/>
  <c r="PQ1" i="38"/>
  <c r="NO1" i="39"/>
  <c r="PD1" i="39"/>
  <c r="PT1" i="39"/>
  <c r="LH1" i="40"/>
  <c r="LW1" i="40"/>
  <c r="MP1" i="40"/>
  <c r="NM1" i="40"/>
  <c r="OD1" i="40"/>
  <c r="LD1" i="41"/>
  <c r="LN1" i="41"/>
  <c r="LY1" i="41"/>
  <c r="OX1" i="41"/>
  <c r="MF1" i="42"/>
  <c r="MN1" i="42"/>
  <c r="MV1" i="42"/>
  <c r="MK1" i="43"/>
  <c r="MT1" i="43"/>
  <c r="NC1" i="43"/>
  <c r="PS1" i="43"/>
  <c r="LG1" i="44"/>
  <c r="LP1" i="44"/>
  <c r="LY1" i="44"/>
  <c r="NG1" i="44"/>
  <c r="MT1" i="45"/>
  <c r="NM1" i="45"/>
  <c r="NX1" i="45"/>
  <c r="OT1" i="45"/>
  <c r="PB1" i="45"/>
  <c r="PJ1" i="45"/>
  <c r="PR1" i="45"/>
  <c r="OX1" i="46"/>
  <c r="JX1" i="40"/>
  <c r="KH1" i="39"/>
  <c r="KQ1" i="39"/>
  <c r="KC1" i="40"/>
  <c r="KX1" i="40"/>
  <c r="KI1" i="41"/>
  <c r="KT1" i="41"/>
  <c r="KV1" i="40"/>
  <c r="KE1" i="40"/>
  <c r="JY1" i="41"/>
  <c r="KJ1" i="41"/>
  <c r="KU1" i="41"/>
  <c r="KA1" i="42"/>
  <c r="KX1" i="44"/>
  <c r="KS1" i="39"/>
  <c r="KF1" i="40"/>
  <c r="KH1" i="42"/>
  <c r="KW1" i="40"/>
  <c r="KT1" i="39"/>
  <c r="KG1" i="40"/>
  <c r="KB1" i="41"/>
  <c r="KM1" i="41"/>
  <c r="KW1" i="41"/>
  <c r="KI1" i="42"/>
  <c r="KH1" i="44"/>
  <c r="KQ1" i="44"/>
  <c r="KF1" i="45"/>
  <c r="KD1" i="46"/>
  <c r="JT1" i="40"/>
  <c r="KL1" i="39"/>
  <c r="KU1" i="39"/>
  <c r="KM1" i="40"/>
  <c r="KD1" i="41"/>
  <c r="KN1" i="41"/>
  <c r="JZ1" i="44"/>
  <c r="KI1" i="44"/>
  <c r="KR1" i="44"/>
  <c r="KN1" i="45"/>
  <c r="KT1" i="46"/>
  <c r="JK1" i="38"/>
  <c r="JB1" i="38"/>
  <c r="IO1" i="43"/>
  <c r="IZ1" i="46"/>
  <c r="IT1" i="40"/>
  <c r="JC1" i="40"/>
  <c r="JL1" i="40"/>
  <c r="IN1" i="41"/>
  <c r="IV1" i="41"/>
  <c r="JD1" i="41"/>
  <c r="JL1" i="41"/>
  <c r="IP1" i="43"/>
  <c r="IX1" i="44"/>
  <c r="JL1" i="44"/>
  <c r="IZ1" i="45"/>
  <c r="JA1" i="46"/>
  <c r="JE1" i="43"/>
  <c r="JO1" i="41"/>
  <c r="JD1" i="44"/>
  <c r="IP1" i="40"/>
  <c r="IY1" i="40"/>
  <c r="JH1" i="40"/>
  <c r="JQ1" i="40"/>
  <c r="IR1" i="41"/>
  <c r="IZ1" i="41"/>
  <c r="JH1" i="41"/>
  <c r="JP1" i="41"/>
  <c r="JI1" i="42"/>
  <c r="IR1" i="44"/>
  <c r="JE1" i="44"/>
  <c r="JQ1" i="44"/>
  <c r="IQ1" i="45"/>
  <c r="JI1" i="45"/>
  <c r="IS1" i="42"/>
  <c r="JG1" i="41"/>
  <c r="IP1" i="44"/>
  <c r="JQ1" i="46"/>
  <c r="IS1" i="41"/>
  <c r="JA1" i="41"/>
  <c r="JI1" i="41"/>
  <c r="JQ1" i="41"/>
  <c r="JQ1" i="42"/>
  <c r="IS1" i="44"/>
  <c r="JF1" i="44"/>
  <c r="IR1" i="45"/>
  <c r="JO1" i="45"/>
  <c r="JA1" i="42"/>
  <c r="JP1" i="44"/>
  <c r="JH1" i="45"/>
  <c r="IR1" i="40"/>
  <c r="JA1" i="40"/>
  <c r="JJ1" i="40"/>
  <c r="IT1" i="41"/>
  <c r="JB1" i="41"/>
  <c r="JJ1" i="41"/>
  <c r="IV1" i="44"/>
  <c r="JH1" i="44"/>
  <c r="IS1" i="45"/>
  <c r="JP1" i="45"/>
  <c r="IO1" i="46"/>
  <c r="HQ1" i="44"/>
  <c r="IF1" i="41"/>
  <c r="IC1" i="40"/>
  <c r="IK1" i="40"/>
  <c r="HQ1" i="41"/>
  <c r="IG1" i="41"/>
  <c r="HP1" i="43"/>
  <c r="HH1" i="46"/>
  <c r="HK1" i="41"/>
  <c r="HP1" i="41"/>
  <c r="HY1" i="44"/>
  <c r="IL1" i="40"/>
  <c r="HR1" i="41"/>
  <c r="IH1" i="41"/>
  <c r="HU1" i="42"/>
  <c r="IK1" i="42"/>
  <c r="HU1" i="43"/>
  <c r="HM1" i="45"/>
  <c r="IF1" i="46"/>
  <c r="IA1" i="41"/>
  <c r="HS1" i="41"/>
  <c r="II1" i="41"/>
  <c r="HJ1" i="42"/>
  <c r="HZ1" i="42"/>
  <c r="IL1" i="43"/>
  <c r="HU1" i="45"/>
  <c r="II1" i="46"/>
  <c r="HP1" i="44"/>
  <c r="HH1" i="41"/>
  <c r="HX1" i="41"/>
  <c r="IA1" i="42"/>
  <c r="GE1" i="45"/>
  <c r="GZ1" i="41"/>
  <c r="GQ1" i="44"/>
  <c r="GP1" i="39"/>
  <c r="GI1" i="41"/>
  <c r="HA1" i="41"/>
  <c r="GI1" i="43"/>
  <c r="GQ1" i="43"/>
  <c r="GY1" i="43"/>
  <c r="GY1" i="44"/>
  <c r="GK1" i="45"/>
  <c r="GY1" i="41"/>
  <c r="GC1" i="41"/>
  <c r="GH1" i="45"/>
  <c r="GQ1" i="39"/>
  <c r="GJ1" i="41"/>
  <c r="GB1" i="43"/>
  <c r="GJ1" i="43"/>
  <c r="GR1" i="43"/>
  <c r="GZ1" i="43"/>
  <c r="GZ1" i="44"/>
  <c r="GB1" i="46"/>
  <c r="GQ1" i="46"/>
  <c r="HC1" i="46"/>
  <c r="GQ1" i="41"/>
  <c r="GG1" i="38"/>
  <c r="GH1" i="39"/>
  <c r="GY1" i="39"/>
  <c r="GR1" i="41"/>
  <c r="GE1" i="43"/>
  <c r="GM1" i="43"/>
  <c r="GU1" i="43"/>
  <c r="GC1" i="44"/>
  <c r="GE1" i="46"/>
  <c r="GT1" i="46"/>
  <c r="GB1" i="44"/>
  <c r="GH1" i="38"/>
  <c r="GI1" i="39"/>
  <c r="GS1" i="41"/>
  <c r="GI1" i="46"/>
  <c r="GY1" i="46"/>
  <c r="GA1" i="39"/>
  <c r="EZ1" i="38"/>
  <c r="FJ1" i="38"/>
  <c r="FV1" i="38"/>
  <c r="GA1" i="46"/>
  <c r="EY1" i="45"/>
  <c r="EV1" i="46"/>
  <c r="FC1" i="38"/>
  <c r="FN1" i="38"/>
  <c r="FX1" i="38"/>
  <c r="FB1" i="40"/>
  <c r="FD1" i="46"/>
  <c r="FD1" i="38"/>
  <c r="FO1" i="38"/>
  <c r="FY1" i="38"/>
  <c r="FO1" i="40"/>
  <c r="FF1" i="45"/>
  <c r="FK1" i="46"/>
  <c r="FS1" i="46"/>
  <c r="FF1" i="38"/>
  <c r="FP1" i="38"/>
  <c r="FZ1" i="38"/>
  <c r="FL1" i="46"/>
  <c r="DV1" i="46"/>
  <c r="DX1" i="45"/>
  <c r="DY1" i="45"/>
  <c r="EO1" i="45"/>
  <c r="EL1" i="43"/>
  <c r="DR1" i="45"/>
  <c r="DZ1" i="45"/>
  <c r="EH1" i="45"/>
  <c r="EP1" i="45"/>
  <c r="ET1" i="46"/>
  <c r="EF1" i="45"/>
  <c r="ED1" i="46"/>
  <c r="DQ1" i="45"/>
  <c r="EG1" i="45"/>
  <c r="ET1" i="42"/>
  <c r="DS1" i="45"/>
  <c r="EA1" i="45"/>
  <c r="EI1" i="45"/>
  <c r="EQ1" i="45"/>
  <c r="EN1" i="45"/>
  <c r="DT1" i="45"/>
  <c r="EJ1" i="45"/>
  <c r="DR1" i="42"/>
  <c r="DU1" i="45"/>
  <c r="EC1" i="45"/>
  <c r="EK1" i="45"/>
  <c r="ES1" i="45"/>
  <c r="DP1" i="45"/>
  <c r="EB1" i="45"/>
  <c r="ER1" i="45"/>
  <c r="EC1" i="40"/>
  <c r="EA1" i="42"/>
  <c r="DV1" i="45"/>
  <c r="ED1" i="45"/>
  <c r="EL1" i="45"/>
  <c r="HX1" i="38"/>
  <c r="IG1" i="38"/>
  <c r="FR1" i="39"/>
  <c r="FB1" i="39"/>
  <c r="FY1" i="39"/>
  <c r="FI1" i="39"/>
  <c r="FT1" i="39"/>
  <c r="FD1" i="39"/>
  <c r="FS1" i="39"/>
  <c r="FC1" i="39"/>
  <c r="EQ1" i="40"/>
  <c r="HA1" i="42"/>
  <c r="KF1" i="43"/>
  <c r="FS1" i="44"/>
  <c r="FC1" i="44"/>
  <c r="FB1" i="44"/>
  <c r="FZ1" i="44"/>
  <c r="FJ1" i="44"/>
  <c r="FV1" i="44"/>
  <c r="FF1" i="44"/>
  <c r="FT1" i="44"/>
  <c r="FD1" i="44"/>
  <c r="FR1" i="44"/>
  <c r="FZ1" i="45"/>
  <c r="FR1" i="45"/>
  <c r="FJ1" i="45"/>
  <c r="FB1" i="45"/>
  <c r="FU1" i="45"/>
  <c r="FM1" i="45"/>
  <c r="FE1" i="45"/>
  <c r="EW1" i="45"/>
  <c r="FI1" i="45"/>
  <c r="FT1" i="45"/>
  <c r="FL1" i="45"/>
  <c r="FD1" i="45"/>
  <c r="EV1" i="45"/>
  <c r="FQ1" i="45"/>
  <c r="GA1" i="45"/>
  <c r="FS1" i="45"/>
  <c r="FK1" i="45"/>
  <c r="FC1" i="45"/>
  <c r="FY1" i="45"/>
  <c r="FA1" i="45"/>
  <c r="HD1" i="38"/>
  <c r="IS1" i="38"/>
  <c r="IR1" i="38"/>
  <c r="EV1" i="39"/>
  <c r="JD1" i="39"/>
  <c r="HB1" i="39"/>
  <c r="GT1" i="39"/>
  <c r="GL1" i="39"/>
  <c r="GD1" i="39"/>
  <c r="HE1" i="39"/>
  <c r="GW1" i="39"/>
  <c r="GO1" i="39"/>
  <c r="GG1" i="39"/>
  <c r="HD1" i="39"/>
  <c r="GV1" i="39"/>
  <c r="GN1" i="39"/>
  <c r="GF1" i="39"/>
  <c r="HC1" i="39"/>
  <c r="GU1" i="39"/>
  <c r="GM1" i="39"/>
  <c r="GE1" i="39"/>
  <c r="JU1" i="40"/>
  <c r="KN1" i="40"/>
  <c r="FC1" i="41"/>
  <c r="KM1" i="43"/>
  <c r="EX1" i="44"/>
  <c r="HC1" i="44"/>
  <c r="GU1" i="44"/>
  <c r="GM1" i="44"/>
  <c r="GE1" i="44"/>
  <c r="GT1" i="44"/>
  <c r="HF1" i="44"/>
  <c r="GX1" i="44"/>
  <c r="GP1" i="44"/>
  <c r="GH1" i="44"/>
  <c r="HB1" i="44"/>
  <c r="GL1" i="44"/>
  <c r="GD1" i="44"/>
  <c r="HE1" i="44"/>
  <c r="GW1" i="44"/>
  <c r="GO1" i="44"/>
  <c r="GG1" i="44"/>
  <c r="HD1" i="44"/>
  <c r="GV1" i="44"/>
  <c r="GN1" i="44"/>
  <c r="GF1" i="44"/>
  <c r="FG1" i="45"/>
  <c r="HC1" i="45"/>
  <c r="GM1" i="45"/>
  <c r="GT1" i="45"/>
  <c r="GD1" i="45"/>
  <c r="GL1" i="45"/>
  <c r="GS1" i="45"/>
  <c r="GC1" i="45"/>
  <c r="HB1" i="45"/>
  <c r="HF1" i="45"/>
  <c r="GP1" i="45"/>
  <c r="KL1" i="46"/>
  <c r="KX1" i="43"/>
  <c r="GY1" i="42"/>
  <c r="DY1" i="44"/>
  <c r="EM1" i="44"/>
  <c r="DW1" i="44"/>
  <c r="EL1" i="44"/>
  <c r="EE1" i="44"/>
  <c r="EV1" i="41"/>
  <c r="KJ1" i="46"/>
  <c r="GN1" i="38"/>
  <c r="GO1" i="38"/>
  <c r="HE1" i="38"/>
  <c r="KP1" i="38"/>
  <c r="JT1" i="38"/>
  <c r="KC1" i="38"/>
  <c r="JV1" i="38"/>
  <c r="KX1" i="38"/>
  <c r="JU1" i="38"/>
  <c r="FA1" i="39"/>
  <c r="GC1" i="39"/>
  <c r="GS1" i="39"/>
  <c r="JE1" i="39"/>
  <c r="HY1" i="39"/>
  <c r="HN1" i="39"/>
  <c r="IE1" i="39"/>
  <c r="HQ1" i="39"/>
  <c r="ID1" i="39"/>
  <c r="HP1" i="39"/>
  <c r="IA1" i="39"/>
  <c r="HO1" i="39"/>
  <c r="JW1" i="40"/>
  <c r="FI1" i="42"/>
  <c r="FK1" i="44"/>
  <c r="GK1" i="44"/>
  <c r="FH1" i="45"/>
  <c r="IK1" i="45"/>
  <c r="IA1" i="45"/>
  <c r="HP1" i="45"/>
  <c r="IE1" i="45"/>
  <c r="HT1" i="45"/>
  <c r="HJ1" i="45"/>
  <c r="HZ1" i="45"/>
  <c r="IC1" i="45"/>
  <c r="HS1" i="45"/>
  <c r="HH1" i="45"/>
  <c r="IJ1" i="45"/>
  <c r="IB1" i="45"/>
  <c r="HR1" i="45"/>
  <c r="HO1" i="45"/>
  <c r="DV1" i="41"/>
  <c r="ET1" i="41"/>
  <c r="EL1" i="41"/>
  <c r="ED1" i="41"/>
  <c r="KQ1" i="43"/>
  <c r="KH1" i="43"/>
  <c r="JY1" i="43"/>
  <c r="JX1" i="43"/>
  <c r="KU1" i="43"/>
  <c r="KL1" i="43"/>
  <c r="KB1" i="43"/>
  <c r="KT1" i="43"/>
  <c r="KJ1" i="43"/>
  <c r="KA1" i="43"/>
  <c r="KP1" i="43"/>
  <c r="KR1" i="43"/>
  <c r="KI1" i="43"/>
  <c r="JZ1" i="43"/>
  <c r="KG1" i="43"/>
  <c r="EJ1" i="40"/>
  <c r="DR1" i="40"/>
  <c r="EP1" i="40"/>
  <c r="DZ1" i="40"/>
  <c r="EO1" i="40"/>
  <c r="DY1" i="40"/>
  <c r="EK1" i="40"/>
  <c r="DT1" i="40"/>
  <c r="FL1" i="41"/>
  <c r="GA1" i="41"/>
  <c r="FT1" i="41"/>
  <c r="FS1" i="41"/>
  <c r="KE1" i="43"/>
  <c r="DQ1" i="40"/>
  <c r="FK1" i="41"/>
  <c r="JT1" i="43"/>
  <c r="FN1" i="45"/>
  <c r="KX1" i="46"/>
  <c r="KO1" i="46"/>
  <c r="KF1" i="46"/>
  <c r="JW1" i="46"/>
  <c r="KW1" i="46"/>
  <c r="KR1" i="46"/>
  <c r="KI1" i="46"/>
  <c r="JZ1" i="46"/>
  <c r="JV1" i="46"/>
  <c r="KQ1" i="46"/>
  <c r="KH1" i="46"/>
  <c r="JY1" i="46"/>
  <c r="KN1" i="46"/>
  <c r="KP1" i="46"/>
  <c r="KG1" i="46"/>
  <c r="JX1" i="46"/>
  <c r="KE1" i="46"/>
  <c r="HO1" i="38"/>
  <c r="KO1" i="38"/>
  <c r="FK1" i="39"/>
  <c r="IT1" i="39"/>
  <c r="EA1" i="40"/>
  <c r="KQ1" i="40"/>
  <c r="KH1" i="40"/>
  <c r="JY1" i="40"/>
  <c r="KU1" i="40"/>
  <c r="KK1" i="40"/>
  <c r="KB1" i="40"/>
  <c r="KS1" i="40"/>
  <c r="KJ1" i="40"/>
  <c r="KA1" i="40"/>
  <c r="KR1" i="40"/>
  <c r="KI1" i="40"/>
  <c r="JZ1" i="40"/>
  <c r="EI1" i="42"/>
  <c r="DS1" i="42"/>
  <c r="EP1" i="42"/>
  <c r="DZ1" i="42"/>
  <c r="EL1" i="42"/>
  <c r="DV1" i="42"/>
  <c r="EJ1" i="42"/>
  <c r="DT1" i="42"/>
  <c r="JV1" i="43"/>
  <c r="KV1" i="43"/>
  <c r="IC1" i="43"/>
  <c r="IK1" i="43"/>
  <c r="HM1" i="43"/>
  <c r="IF1" i="43"/>
  <c r="HH1" i="43"/>
  <c r="HV1" i="43"/>
  <c r="ID1" i="43"/>
  <c r="FN1" i="44"/>
  <c r="GR1" i="44"/>
  <c r="FO1" i="45"/>
  <c r="GU1" i="45"/>
  <c r="HX1" i="45"/>
  <c r="JT1" i="46"/>
  <c r="KU1" i="46"/>
  <c r="HD1" i="42"/>
  <c r="GQ1" i="42"/>
  <c r="GE1" i="42"/>
  <c r="HC1" i="42"/>
  <c r="GC1" i="42"/>
  <c r="GV1" i="42"/>
  <c r="GI1" i="42"/>
  <c r="GO1" i="42"/>
  <c r="GU1" i="42"/>
  <c r="GG1" i="42"/>
  <c r="HE1" i="42"/>
  <c r="GS1" i="42"/>
  <c r="GF1" i="42"/>
  <c r="KD1" i="43"/>
  <c r="GZ1" i="38"/>
  <c r="GR1" i="38"/>
  <c r="GJ1" i="38"/>
  <c r="GB1" i="38"/>
  <c r="HC1" i="38"/>
  <c r="GU1" i="38"/>
  <c r="GM1" i="38"/>
  <c r="GE1" i="38"/>
  <c r="HB1" i="38"/>
  <c r="GT1" i="38"/>
  <c r="GL1" i="38"/>
  <c r="GD1" i="38"/>
  <c r="HA1" i="38"/>
  <c r="GS1" i="38"/>
  <c r="GK1" i="38"/>
  <c r="GC1" i="38"/>
  <c r="GI1" i="38"/>
  <c r="GY1" i="38"/>
  <c r="GP1" i="38"/>
  <c r="HF1" i="38"/>
  <c r="FJ1" i="39"/>
  <c r="JP1" i="39"/>
  <c r="JF1" i="39"/>
  <c r="IW1" i="39"/>
  <c r="IN1" i="39"/>
  <c r="JJ1" i="39"/>
  <c r="JA1" i="39"/>
  <c r="IR1" i="39"/>
  <c r="JR1" i="39"/>
  <c r="JI1" i="39"/>
  <c r="IZ1" i="39"/>
  <c r="IP1" i="39"/>
  <c r="JQ1" i="39"/>
  <c r="JH1" i="39"/>
  <c r="IX1" i="39"/>
  <c r="IO1" i="39"/>
  <c r="GK1" i="42"/>
  <c r="KO1" i="43"/>
  <c r="FL1" i="44"/>
  <c r="GF1" i="38"/>
  <c r="GV1" i="38"/>
  <c r="JA1" i="38"/>
  <c r="FL1" i="39"/>
  <c r="IU1" i="39"/>
  <c r="JM1" i="39"/>
  <c r="EB1" i="40"/>
  <c r="GN1" i="42"/>
  <c r="FU1" i="42"/>
  <c r="FM1" i="42"/>
  <c r="FE1" i="42"/>
  <c r="EW1" i="42"/>
  <c r="FL1" i="42"/>
  <c r="FX1" i="42"/>
  <c r="FP1" i="42"/>
  <c r="FH1" i="42"/>
  <c r="EZ1" i="42"/>
  <c r="FT1" i="42"/>
  <c r="EV1" i="42"/>
  <c r="FW1" i="42"/>
  <c r="FO1" i="42"/>
  <c r="FG1" i="42"/>
  <c r="EY1" i="42"/>
  <c r="FV1" i="42"/>
  <c r="FN1" i="42"/>
  <c r="FF1" i="42"/>
  <c r="EX1" i="42"/>
  <c r="FD1" i="42"/>
  <c r="JW1" i="43"/>
  <c r="KW1" i="43"/>
  <c r="JK1" i="43"/>
  <c r="IU1" i="43"/>
  <c r="IT1" i="43"/>
  <c r="JR1" i="43"/>
  <c r="JB1" i="43"/>
  <c r="JN1" i="43"/>
  <c r="IX1" i="43"/>
  <c r="JM1" i="43"/>
  <c r="IW1" i="43"/>
  <c r="JJ1" i="43"/>
  <c r="GA1" i="44"/>
  <c r="GS1" i="44"/>
  <c r="EX1" i="45"/>
  <c r="FP1" i="45"/>
  <c r="GX1" i="45"/>
  <c r="IF1" i="45"/>
  <c r="KA1" i="46"/>
  <c r="KV1" i="46"/>
  <c r="IT1" i="45"/>
  <c r="JR1" i="45"/>
  <c r="JF1" i="46"/>
  <c r="HO1" i="42"/>
  <c r="HW1" i="42"/>
  <c r="IE1" i="42"/>
  <c r="IG1" i="44"/>
  <c r="IN1" i="45"/>
  <c r="IV1" i="45"/>
  <c r="JD1" i="45"/>
  <c r="JL1" i="45"/>
  <c r="FC1" i="46"/>
  <c r="FV1" i="46"/>
  <c r="HS1" i="46"/>
  <c r="IS1" i="46"/>
  <c r="JI1" i="46"/>
  <c r="JB1" i="45"/>
  <c r="IP1" i="46"/>
  <c r="HH1" i="42"/>
  <c r="HP1" i="42"/>
  <c r="HX1" i="42"/>
  <c r="IF1" i="42"/>
  <c r="IO1" i="45"/>
  <c r="IW1" i="45"/>
  <c r="JE1" i="45"/>
  <c r="JM1" i="45"/>
  <c r="HX1" i="46"/>
  <c r="IW1" i="46"/>
  <c r="JM1" i="46"/>
  <c r="JJ1" i="45"/>
  <c r="HI1" i="42"/>
  <c r="HQ1" i="42"/>
  <c r="HY1" i="42"/>
  <c r="IG1" i="42"/>
  <c r="IP1" i="45"/>
  <c r="IX1" i="45"/>
  <c r="JF1" i="45"/>
  <c r="JN1" i="45"/>
  <c r="FF1" i="46"/>
  <c r="IA1" i="46"/>
  <c r="IX1" i="46"/>
  <c r="JN1" i="46"/>
  <c r="HK1" i="46"/>
  <c r="HN1" i="42"/>
  <c r="HV1" i="42"/>
  <c r="ID1" i="42"/>
  <c r="IL1" i="42"/>
  <c r="IF1" i="44"/>
  <c r="IU1" i="45"/>
  <c r="JC1" i="45"/>
  <c r="JK1" i="45"/>
  <c r="EX1" i="46"/>
  <c r="GJ1" i="46"/>
  <c r="HP1" i="46"/>
  <c r="IR1" i="46"/>
  <c r="JH1" i="46"/>
  <c r="AR13" i="42"/>
  <c r="AR12" i="42"/>
  <c r="AR8" i="39"/>
  <c r="AR11" i="39"/>
  <c r="AR15" i="39"/>
  <c r="AR8" i="42"/>
  <c r="AR14" i="44"/>
  <c r="AR11" i="42"/>
  <c r="AR14" i="43"/>
  <c r="AR11" i="45"/>
  <c r="AR8" i="41"/>
  <c r="AR15" i="45"/>
  <c r="AR13" i="39"/>
  <c r="AR9" i="40"/>
  <c r="AR11" i="41"/>
  <c r="AR7" i="42"/>
  <c r="AR10" i="45"/>
  <c r="AR8" i="40"/>
  <c r="AR12" i="39"/>
  <c r="AR16" i="39"/>
  <c r="AR10" i="41"/>
  <c r="AR8" i="43"/>
  <c r="AR12" i="43"/>
  <c r="AR8" i="46"/>
  <c r="AR10" i="42"/>
  <c r="AR7" i="40"/>
  <c r="AR7" i="39"/>
  <c r="AR16" i="42"/>
  <c r="AR10" i="39"/>
  <c r="AR14" i="39"/>
  <c r="AR7" i="41"/>
  <c r="AR16" i="45"/>
  <c r="AR9" i="39"/>
  <c r="AR15" i="42"/>
  <c r="AR15" i="44"/>
  <c r="AR9" i="45"/>
  <c r="AR9" i="42"/>
  <c r="AR16" i="44"/>
  <c r="Z12" i="21"/>
  <c r="Z16" i="21"/>
  <c r="AR9" i="41"/>
  <c r="Z15" i="21"/>
  <c r="AR12" i="41"/>
  <c r="AR16" i="41"/>
  <c r="AR11" i="46"/>
  <c r="AR13" i="46"/>
  <c r="AR10" i="46"/>
  <c r="AR9" i="46"/>
  <c r="AR15" i="46"/>
  <c r="EP16" i="46"/>
  <c r="EH16" i="46"/>
  <c r="DZ16" i="46"/>
  <c r="DR16" i="46"/>
  <c r="EP15" i="46"/>
  <c r="EH15" i="46"/>
  <c r="DZ15" i="46"/>
  <c r="DR15" i="46"/>
  <c r="EP14" i="46"/>
  <c r="EH14" i="46"/>
  <c r="DZ14" i="46"/>
  <c r="DR14" i="46"/>
  <c r="EP13" i="46"/>
  <c r="EH13" i="46"/>
  <c r="DZ13" i="46"/>
  <c r="DR13" i="46"/>
  <c r="EP12" i="46"/>
  <c r="EH12" i="46"/>
  <c r="DZ12" i="46"/>
  <c r="DR12" i="46"/>
  <c r="EP11" i="46"/>
  <c r="EH11" i="46"/>
  <c r="DZ11" i="46"/>
  <c r="DR11" i="46"/>
  <c r="EO16" i="46"/>
  <c r="EG16" i="46"/>
  <c r="DY16" i="46"/>
  <c r="DQ16" i="46"/>
  <c r="EO15" i="46"/>
  <c r="EG15" i="46"/>
  <c r="DY15" i="46"/>
  <c r="DQ15" i="46"/>
  <c r="EO14" i="46"/>
  <c r="EG14" i="46"/>
  <c r="DY14" i="46"/>
  <c r="DQ14" i="46"/>
  <c r="EO13" i="46"/>
  <c r="EG13" i="46"/>
  <c r="DY13" i="46"/>
  <c r="DQ13" i="46"/>
  <c r="EO12" i="46"/>
  <c r="EG12" i="46"/>
  <c r="DY12" i="46"/>
  <c r="DQ12" i="46"/>
  <c r="EN16" i="46"/>
  <c r="EF16" i="46"/>
  <c r="DX16" i="46"/>
  <c r="DP16" i="46"/>
  <c r="EN15" i="46"/>
  <c r="EF15" i="46"/>
  <c r="DX15" i="46"/>
  <c r="DP15" i="46"/>
  <c r="EN14" i="46"/>
  <c r="EF14" i="46"/>
  <c r="DX14" i="46"/>
  <c r="DP14" i="46"/>
  <c r="EN13" i="46"/>
  <c r="EF13" i="46"/>
  <c r="DX13" i="46"/>
  <c r="DP13" i="46"/>
  <c r="ER16" i="46"/>
  <c r="EJ16" i="46"/>
  <c r="EB16" i="46"/>
  <c r="DT16" i="46"/>
  <c r="ER15" i="46"/>
  <c r="EJ15" i="46"/>
  <c r="EB15" i="46"/>
  <c r="DT15" i="46"/>
  <c r="EL16" i="46"/>
  <c r="DV16" i="46"/>
  <c r="EE15" i="46"/>
  <c r="EK14" i="46"/>
  <c r="DW14" i="46"/>
  <c r="EL13" i="46"/>
  <c r="EA13" i="46"/>
  <c r="ER12" i="46"/>
  <c r="EF12" i="46"/>
  <c r="DV12" i="46"/>
  <c r="EQ11" i="46"/>
  <c r="EG11" i="46"/>
  <c r="DX11" i="46"/>
  <c r="EN10" i="46"/>
  <c r="EF10" i="46"/>
  <c r="DX10" i="46"/>
  <c r="DP10" i="46"/>
  <c r="EN9" i="46"/>
  <c r="EF9" i="46"/>
  <c r="DX9" i="46"/>
  <c r="DP9" i="46"/>
  <c r="EK16" i="46"/>
  <c r="DU16" i="46"/>
  <c r="ET15" i="46"/>
  <c r="ED15" i="46"/>
  <c r="EJ14" i="46"/>
  <c r="DV14" i="46"/>
  <c r="EK13" i="46"/>
  <c r="DW13" i="46"/>
  <c r="EQ12" i="46"/>
  <c r="EE12" i="46"/>
  <c r="DU12" i="46"/>
  <c r="EO11" i="46"/>
  <c r="EF11" i="46"/>
  <c r="DW11" i="46"/>
  <c r="EM10" i="46"/>
  <c r="EE10" i="46"/>
  <c r="EI16" i="46"/>
  <c r="DS16" i="46"/>
  <c r="ES15" i="46"/>
  <c r="EC15" i="46"/>
  <c r="ET14" i="46"/>
  <c r="EI14" i="46"/>
  <c r="DU14" i="46"/>
  <c r="EJ13" i="46"/>
  <c r="DV13" i="46"/>
  <c r="EN12" i="46"/>
  <c r="ED12" i="46"/>
  <c r="DT12" i="46"/>
  <c r="EN11" i="46"/>
  <c r="EE11" i="46"/>
  <c r="DV11" i="46"/>
  <c r="EQ16" i="46"/>
  <c r="EA16" i="46"/>
  <c r="EK15" i="46"/>
  <c r="DU15" i="46"/>
  <c r="EM14" i="46"/>
  <c r="EB14" i="46"/>
  <c r="EQ13" i="46"/>
  <c r="EC13" i="46"/>
  <c r="ET12" i="46"/>
  <c r="EJ12" i="46"/>
  <c r="DX12" i="46"/>
  <c r="ES11" i="46"/>
  <c r="EJ11" i="46"/>
  <c r="EA11" i="46"/>
  <c r="DQ11" i="46"/>
  <c r="EP10" i="46"/>
  <c r="EH10" i="46"/>
  <c r="DZ10" i="46"/>
  <c r="DR10" i="46"/>
  <c r="EP9" i="46"/>
  <c r="EH9" i="46"/>
  <c r="DZ9" i="46"/>
  <c r="DR9" i="46"/>
  <c r="OL16" i="46"/>
  <c r="OD16" i="46"/>
  <c r="NV16" i="46"/>
  <c r="NN16" i="46"/>
  <c r="OL15" i="46"/>
  <c r="OD15" i="46"/>
  <c r="NV15" i="46"/>
  <c r="NN15" i="46"/>
  <c r="OL14" i="46"/>
  <c r="OD14" i="46"/>
  <c r="NV14" i="46"/>
  <c r="NN14" i="46"/>
  <c r="OL13" i="46"/>
  <c r="OD13" i="46"/>
  <c r="NV13" i="46"/>
  <c r="NN13" i="46"/>
  <c r="OL12" i="46"/>
  <c r="OD12" i="46"/>
  <c r="NV12" i="46"/>
  <c r="NN12" i="46"/>
  <c r="OL11" i="46"/>
  <c r="OD11" i="46"/>
  <c r="NV11" i="46"/>
  <c r="NN11" i="46"/>
  <c r="OL10" i="46"/>
  <c r="OD10" i="46"/>
  <c r="NV10" i="46"/>
  <c r="NN10" i="46"/>
  <c r="OK16" i="46"/>
  <c r="OC16" i="46"/>
  <c r="NU16" i="46"/>
  <c r="NM16" i="46"/>
  <c r="OK15" i="46"/>
  <c r="OC15" i="46"/>
  <c r="NU15" i="46"/>
  <c r="NM15" i="46"/>
  <c r="OK14" i="46"/>
  <c r="OC14" i="46"/>
  <c r="NU14" i="46"/>
  <c r="NM14" i="46"/>
  <c r="OK13" i="46"/>
  <c r="OC13" i="46"/>
  <c r="NU13" i="46"/>
  <c r="NM13" i="46"/>
  <c r="OK12" i="46"/>
  <c r="OC12" i="46"/>
  <c r="NU12" i="46"/>
  <c r="NM12" i="46"/>
  <c r="OK11" i="46"/>
  <c r="OC11" i="46"/>
  <c r="NU11" i="46"/>
  <c r="NM11" i="46"/>
  <c r="OJ16" i="46"/>
  <c r="OB16" i="46"/>
  <c r="NT16" i="46"/>
  <c r="NL16" i="46"/>
  <c r="OJ15" i="46"/>
  <c r="OB15" i="46"/>
  <c r="NT15" i="46"/>
  <c r="NL15" i="46"/>
  <c r="OJ14" i="46"/>
  <c r="OB14" i="46"/>
  <c r="NT14" i="46"/>
  <c r="NL14" i="46"/>
  <c r="OJ13" i="46"/>
  <c r="OB13" i="46"/>
  <c r="NT13" i="46"/>
  <c r="NL13" i="46"/>
  <c r="OJ12" i="46"/>
  <c r="OB12" i="46"/>
  <c r="NT12" i="46"/>
  <c r="NL12" i="46"/>
  <c r="ON16" i="46"/>
  <c r="OF16" i="46"/>
  <c r="NX16" i="46"/>
  <c r="NP16" i="46"/>
  <c r="ON15" i="46"/>
  <c r="OF15" i="46"/>
  <c r="NX15" i="46"/>
  <c r="NP15" i="46"/>
  <c r="OP16" i="46"/>
  <c r="NZ16" i="46"/>
  <c r="OI15" i="46"/>
  <c r="NS15" i="46"/>
  <c r="OO14" i="46"/>
  <c r="OA14" i="46"/>
  <c r="NP14" i="46"/>
  <c r="OP13" i="46"/>
  <c r="OE13" i="46"/>
  <c r="NQ13" i="46"/>
  <c r="OF12" i="46"/>
  <c r="NR12" i="46"/>
  <c r="OG11" i="46"/>
  <c r="NW11" i="46"/>
  <c r="OO10" i="46"/>
  <c r="OF10" i="46"/>
  <c r="NW10" i="46"/>
  <c r="NM10" i="46"/>
  <c r="OJ9" i="46"/>
  <c r="OB9" i="46"/>
  <c r="NT9" i="46"/>
  <c r="NL9" i="46"/>
  <c r="OO16" i="46"/>
  <c r="NY16" i="46"/>
  <c r="OH15" i="46"/>
  <c r="NR15" i="46"/>
  <c r="ON14" i="46"/>
  <c r="NZ14" i="46"/>
  <c r="NO14" i="46"/>
  <c r="OO13" i="46"/>
  <c r="OA13" i="46"/>
  <c r="NP13" i="46"/>
  <c r="OP12" i="46"/>
  <c r="OE12" i="46"/>
  <c r="NQ12" i="46"/>
  <c r="OP11" i="46"/>
  <c r="OF11" i="46"/>
  <c r="NT11" i="46"/>
  <c r="ON10" i="46"/>
  <c r="OE10" i="46"/>
  <c r="NU10" i="46"/>
  <c r="NL10" i="46"/>
  <c r="OM16" i="46"/>
  <c r="NW16" i="46"/>
  <c r="OG15" i="46"/>
  <c r="NQ15" i="46"/>
  <c r="OM14" i="46"/>
  <c r="NY14" i="46"/>
  <c r="ON13" i="46"/>
  <c r="NZ13" i="46"/>
  <c r="NO13" i="46"/>
  <c r="OO12" i="46"/>
  <c r="OA12" i="46"/>
  <c r="NP12" i="46"/>
  <c r="OO11" i="46"/>
  <c r="OE11" i="46"/>
  <c r="NS11" i="46"/>
  <c r="OM10" i="46"/>
  <c r="OC10" i="46"/>
  <c r="NT10" i="46"/>
  <c r="OE16" i="46"/>
  <c r="NO16" i="46"/>
  <c r="OO15" i="46"/>
  <c r="NY15" i="46"/>
  <c r="OF14" i="46"/>
  <c r="NR14" i="46"/>
  <c r="OG13" i="46"/>
  <c r="NS13" i="46"/>
  <c r="OH12" i="46"/>
  <c r="NW12" i="46"/>
  <c r="OI11" i="46"/>
  <c r="NY11" i="46"/>
  <c r="NO11" i="46"/>
  <c r="OH10" i="46"/>
  <c r="NY10" i="46"/>
  <c r="NP10" i="46"/>
  <c r="OL9" i="46"/>
  <c r="OD9" i="46"/>
  <c r="NV9" i="46"/>
  <c r="NN9" i="46"/>
  <c r="OL8" i="46"/>
  <c r="OD8" i="46"/>
  <c r="NV8" i="46"/>
  <c r="NN8" i="46"/>
  <c r="DT7" i="46"/>
  <c r="EB7" i="46"/>
  <c r="EJ7" i="46"/>
  <c r="ER7" i="46"/>
  <c r="NP7" i="46"/>
  <c r="NX7" i="46"/>
  <c r="OF7" i="46"/>
  <c r="ON7" i="46"/>
  <c r="DT8" i="46"/>
  <c r="EB8" i="46"/>
  <c r="EJ8" i="46"/>
  <c r="ER8" i="46"/>
  <c r="NM8" i="46"/>
  <c r="NW8" i="46"/>
  <c r="OF8" i="46"/>
  <c r="OO8" i="46"/>
  <c r="DT9" i="46"/>
  <c r="ED9" i="46"/>
  <c r="EO9" i="46"/>
  <c r="NM9" i="46"/>
  <c r="NX9" i="46"/>
  <c r="OH9" i="46"/>
  <c r="DU10" i="46"/>
  <c r="EG10" i="46"/>
  <c r="ES10" i="46"/>
  <c r="NX10" i="46"/>
  <c r="OP10" i="46"/>
  <c r="DT11" i="46"/>
  <c r="EL11" i="46"/>
  <c r="NQ11" i="46"/>
  <c r="OM11" i="46"/>
  <c r="EI12" i="46"/>
  <c r="OG12" i="46"/>
  <c r="DU13" i="46"/>
  <c r="ET13" i="46"/>
  <c r="NY13" i="46"/>
  <c r="EQ14" i="46"/>
  <c r="NS14" i="46"/>
  <c r="EM15" i="46"/>
  <c r="EC16" i="46"/>
  <c r="OG16" i="46"/>
  <c r="DW1" i="46"/>
  <c r="EE1" i="46"/>
  <c r="EM1" i="46"/>
  <c r="HI1" i="46"/>
  <c r="HQ1" i="46"/>
  <c r="HY1" i="46"/>
  <c r="IG1" i="46"/>
  <c r="NR1" i="46"/>
  <c r="NZ1" i="46"/>
  <c r="OH1" i="46"/>
  <c r="OP1" i="46"/>
  <c r="FW16" i="46"/>
  <c r="FO16" i="46"/>
  <c r="FG16" i="46"/>
  <c r="EY16" i="46"/>
  <c r="FW15" i="46"/>
  <c r="FO15" i="46"/>
  <c r="FG15" i="46"/>
  <c r="EY15" i="46"/>
  <c r="FW14" i="46"/>
  <c r="FO14" i="46"/>
  <c r="FG14" i="46"/>
  <c r="EY14" i="46"/>
  <c r="FW13" i="46"/>
  <c r="FO13" i="46"/>
  <c r="FG13" i="46"/>
  <c r="EY13" i="46"/>
  <c r="FW12" i="46"/>
  <c r="FO12" i="46"/>
  <c r="FG12" i="46"/>
  <c r="EY12" i="46"/>
  <c r="FW11" i="46"/>
  <c r="FO11" i="46"/>
  <c r="FG11" i="46"/>
  <c r="EY11" i="46"/>
  <c r="FV16" i="46"/>
  <c r="FN16" i="46"/>
  <c r="FF16" i="46"/>
  <c r="EX16" i="46"/>
  <c r="FV15" i="46"/>
  <c r="FN15" i="46"/>
  <c r="FF15" i="46"/>
  <c r="EX15" i="46"/>
  <c r="FV14" i="46"/>
  <c r="FN14" i="46"/>
  <c r="FF14" i="46"/>
  <c r="EX14" i="46"/>
  <c r="FV13" i="46"/>
  <c r="FN13" i="46"/>
  <c r="FF13" i="46"/>
  <c r="EX13" i="46"/>
  <c r="FV12" i="46"/>
  <c r="FN12" i="46"/>
  <c r="FF12" i="46"/>
  <c r="EX12" i="46"/>
  <c r="FU16" i="46"/>
  <c r="FM16" i="46"/>
  <c r="FE16" i="46"/>
  <c r="EW16" i="46"/>
  <c r="FU15" i="46"/>
  <c r="FM15" i="46"/>
  <c r="FE15" i="46"/>
  <c r="EW15" i="46"/>
  <c r="FU14" i="46"/>
  <c r="FM14" i="46"/>
  <c r="FE14" i="46"/>
  <c r="EW14" i="46"/>
  <c r="FU13" i="46"/>
  <c r="FM13" i="46"/>
  <c r="FE13" i="46"/>
  <c r="EW13" i="46"/>
  <c r="FU12" i="46"/>
  <c r="FM12" i="46"/>
  <c r="FY16" i="46"/>
  <c r="FQ16" i="46"/>
  <c r="FI16" i="46"/>
  <c r="FA16" i="46"/>
  <c r="FY15" i="46"/>
  <c r="FQ15" i="46"/>
  <c r="FI15" i="46"/>
  <c r="FA15" i="46"/>
  <c r="FS16" i="46"/>
  <c r="FC16" i="46"/>
  <c r="FL15" i="46"/>
  <c r="EV15" i="46"/>
  <c r="FY14" i="46"/>
  <c r="FK14" i="46"/>
  <c r="EZ14" i="46"/>
  <c r="FZ13" i="46"/>
  <c r="FL13" i="46"/>
  <c r="FA13" i="46"/>
  <c r="FP12" i="46"/>
  <c r="FC12" i="46"/>
  <c r="FS11" i="46"/>
  <c r="FJ11" i="46"/>
  <c r="FA11" i="46"/>
  <c r="FU10" i="46"/>
  <c r="FM10" i="46"/>
  <c r="FE10" i="46"/>
  <c r="EW10" i="46"/>
  <c r="FU9" i="46"/>
  <c r="FM9" i="46"/>
  <c r="FE9" i="46"/>
  <c r="EW9" i="46"/>
  <c r="FR16" i="46"/>
  <c r="FB16" i="46"/>
  <c r="FK15" i="46"/>
  <c r="FX14" i="46"/>
  <c r="FJ14" i="46"/>
  <c r="EV14" i="46"/>
  <c r="FY13" i="46"/>
  <c r="FK13" i="46"/>
  <c r="EZ13" i="46"/>
  <c r="FZ12" i="46"/>
  <c r="FL12" i="46"/>
  <c r="FB12" i="46"/>
  <c r="FR11" i="46"/>
  <c r="FI11" i="46"/>
  <c r="EZ11" i="46"/>
  <c r="FT10" i="46"/>
  <c r="FL10" i="46"/>
  <c r="FD10" i="46"/>
  <c r="EV10" i="46"/>
  <c r="FP16" i="46"/>
  <c r="EZ16" i="46"/>
  <c r="FZ15" i="46"/>
  <c r="FJ15" i="46"/>
  <c r="FT14" i="46"/>
  <c r="FI14" i="46"/>
  <c r="FX13" i="46"/>
  <c r="FJ13" i="46"/>
  <c r="EV13" i="46"/>
  <c r="FY12" i="46"/>
  <c r="FK12" i="46"/>
  <c r="FA12" i="46"/>
  <c r="FZ11" i="46"/>
  <c r="FQ11" i="46"/>
  <c r="FH11" i="46"/>
  <c r="EX11" i="46"/>
  <c r="FX16" i="46"/>
  <c r="FH16" i="46"/>
  <c r="FR15" i="46"/>
  <c r="FB15" i="46"/>
  <c r="FP14" i="46"/>
  <c r="FB14" i="46"/>
  <c r="FQ13" i="46"/>
  <c r="FC13" i="46"/>
  <c r="FR12" i="46"/>
  <c r="FE12" i="46"/>
  <c r="FU11" i="46"/>
  <c r="FL11" i="46"/>
  <c r="FC11" i="46"/>
  <c r="FW10" i="46"/>
  <c r="FO10" i="46"/>
  <c r="FG10" i="46"/>
  <c r="EY10" i="46"/>
  <c r="FW9" i="46"/>
  <c r="FO9" i="46"/>
  <c r="FG9" i="46"/>
  <c r="EY9" i="46"/>
  <c r="PU16" i="46"/>
  <c r="PM16" i="46"/>
  <c r="PT16" i="46"/>
  <c r="PK16" i="46"/>
  <c r="PC16" i="46"/>
  <c r="OU16" i="46"/>
  <c r="PS15" i="46"/>
  <c r="PK15" i="46"/>
  <c r="PC15" i="46"/>
  <c r="OU15" i="46"/>
  <c r="PS14" i="46"/>
  <c r="PK14" i="46"/>
  <c r="PC14" i="46"/>
  <c r="OU14" i="46"/>
  <c r="PS13" i="46"/>
  <c r="PK13" i="46"/>
  <c r="PC13" i="46"/>
  <c r="OU13" i="46"/>
  <c r="PS12" i="46"/>
  <c r="PK12" i="46"/>
  <c r="PC12" i="46"/>
  <c r="OU12" i="46"/>
  <c r="PS11" i="46"/>
  <c r="PK11" i="46"/>
  <c r="PC11" i="46"/>
  <c r="OU11" i="46"/>
  <c r="PS10" i="46"/>
  <c r="PK10" i="46"/>
  <c r="PC10" i="46"/>
  <c r="OU10" i="46"/>
  <c r="PS16" i="46"/>
  <c r="PJ16" i="46"/>
  <c r="PB16" i="46"/>
  <c r="OT16" i="46"/>
  <c r="PR15" i="46"/>
  <c r="PJ15" i="46"/>
  <c r="PB15" i="46"/>
  <c r="OT15" i="46"/>
  <c r="PR14" i="46"/>
  <c r="PJ14" i="46"/>
  <c r="PB14" i="46"/>
  <c r="OT14" i="46"/>
  <c r="PR13" i="46"/>
  <c r="PJ13" i="46"/>
  <c r="PB13" i="46"/>
  <c r="OT13" i="46"/>
  <c r="PR12" i="46"/>
  <c r="PJ12" i="46"/>
  <c r="PB12" i="46"/>
  <c r="OT12" i="46"/>
  <c r="PR11" i="46"/>
  <c r="PJ11" i="46"/>
  <c r="PB11" i="46"/>
  <c r="OT11" i="46"/>
  <c r="PR16" i="46"/>
  <c r="PI16" i="46"/>
  <c r="PA16" i="46"/>
  <c r="OS16" i="46"/>
  <c r="PQ15" i="46"/>
  <c r="PI15" i="46"/>
  <c r="PA15" i="46"/>
  <c r="OS15" i="46"/>
  <c r="PQ14" i="46"/>
  <c r="PI14" i="46"/>
  <c r="PA14" i="46"/>
  <c r="OS14" i="46"/>
  <c r="PQ13" i="46"/>
  <c r="PI13" i="46"/>
  <c r="PA13" i="46"/>
  <c r="OS13" i="46"/>
  <c r="PQ12" i="46"/>
  <c r="PI12" i="46"/>
  <c r="PA12" i="46"/>
  <c r="OS12" i="46"/>
  <c r="PN16" i="46"/>
  <c r="PE16" i="46"/>
  <c r="OW16" i="46"/>
  <c r="PU15" i="46"/>
  <c r="PM15" i="46"/>
  <c r="PE15" i="46"/>
  <c r="OW15" i="46"/>
  <c r="PG16" i="46"/>
  <c r="PP15" i="46"/>
  <c r="OZ15" i="46"/>
  <c r="PO14" i="46"/>
  <c r="PD14" i="46"/>
  <c r="PP13" i="46"/>
  <c r="PE13" i="46"/>
  <c r="PT12" i="46"/>
  <c r="PF12" i="46"/>
  <c r="OR12" i="46"/>
  <c r="PN11" i="46"/>
  <c r="PD11" i="46"/>
  <c r="OR11" i="46"/>
  <c r="PQ10" i="46"/>
  <c r="PH10" i="46"/>
  <c r="OY10" i="46"/>
  <c r="PQ9" i="46"/>
  <c r="PI9" i="46"/>
  <c r="PA9" i="46"/>
  <c r="OS9" i="46"/>
  <c r="PF16" i="46"/>
  <c r="PO15" i="46"/>
  <c r="OY15" i="46"/>
  <c r="PN14" i="46"/>
  <c r="OZ14" i="46"/>
  <c r="PO13" i="46"/>
  <c r="PD13" i="46"/>
  <c r="PP12" i="46"/>
  <c r="PE12" i="46"/>
  <c r="PM11" i="46"/>
  <c r="PA11" i="46"/>
  <c r="PP10" i="46"/>
  <c r="PG10" i="46"/>
  <c r="OX10" i="46"/>
  <c r="PV16" i="46"/>
  <c r="PD16" i="46"/>
  <c r="PN15" i="46"/>
  <c r="OX15" i="46"/>
  <c r="PM14" i="46"/>
  <c r="OY14" i="46"/>
  <c r="PN13" i="46"/>
  <c r="OZ13" i="46"/>
  <c r="PO12" i="46"/>
  <c r="PD12" i="46"/>
  <c r="PV11" i="46"/>
  <c r="PL11" i="46"/>
  <c r="OZ11" i="46"/>
  <c r="PO10" i="46"/>
  <c r="PF10" i="46"/>
  <c r="OW10" i="46"/>
  <c r="PL16" i="46"/>
  <c r="OV16" i="46"/>
  <c r="PV15" i="46"/>
  <c r="PF15" i="46"/>
  <c r="PT14" i="46"/>
  <c r="PF14" i="46"/>
  <c r="OR14" i="46"/>
  <c r="PU13" i="46"/>
  <c r="PG13" i="46"/>
  <c r="OV13" i="46"/>
  <c r="PV12" i="46"/>
  <c r="PH12" i="46"/>
  <c r="OW12" i="46"/>
  <c r="PP11" i="46"/>
  <c r="PF11" i="46"/>
  <c r="OV11" i="46"/>
  <c r="PT10" i="46"/>
  <c r="PJ10" i="46"/>
  <c r="PA10" i="46"/>
  <c r="OR10" i="46"/>
  <c r="PS9" i="46"/>
  <c r="PK9" i="46"/>
  <c r="PC9" i="46"/>
  <c r="OU9" i="46"/>
  <c r="PS8" i="46"/>
  <c r="PK8" i="46"/>
  <c r="PC8" i="46"/>
  <c r="OU8" i="46"/>
  <c r="DU7" i="46"/>
  <c r="EC7" i="46"/>
  <c r="EK7" i="46"/>
  <c r="ES7" i="46"/>
  <c r="FB7" i="46"/>
  <c r="FJ7" i="46"/>
  <c r="FR7" i="46"/>
  <c r="FZ7" i="46"/>
  <c r="HH7" i="46"/>
  <c r="HP7" i="46"/>
  <c r="HX7" i="46"/>
  <c r="IF7" i="46"/>
  <c r="NQ7" i="46"/>
  <c r="NY7" i="46"/>
  <c r="OG7" i="46"/>
  <c r="OO7" i="46"/>
  <c r="OX7" i="46"/>
  <c r="PF7" i="46"/>
  <c r="PN7" i="46"/>
  <c r="PV7" i="46"/>
  <c r="DU8" i="46"/>
  <c r="EC8" i="46"/>
  <c r="EK8" i="46"/>
  <c r="ES8" i="46"/>
  <c r="FB8" i="46"/>
  <c r="FJ8" i="46"/>
  <c r="FR8" i="46"/>
  <c r="FZ8" i="46"/>
  <c r="HH8" i="46"/>
  <c r="HP8" i="46"/>
  <c r="HX8" i="46"/>
  <c r="IF8" i="46"/>
  <c r="NO8" i="46"/>
  <c r="NX8" i="46"/>
  <c r="OG8" i="46"/>
  <c r="OP8" i="46"/>
  <c r="OZ8" i="46"/>
  <c r="PI8" i="46"/>
  <c r="PR8" i="46"/>
  <c r="DU9" i="46"/>
  <c r="EE9" i="46"/>
  <c r="EQ9" i="46"/>
  <c r="FB9" i="46"/>
  <c r="FL9" i="46"/>
  <c r="FX9" i="46"/>
  <c r="HP9" i="46"/>
  <c r="HZ9" i="46"/>
  <c r="IL9" i="46"/>
  <c r="NO9" i="46"/>
  <c r="NY9" i="46"/>
  <c r="OI9" i="46"/>
  <c r="OV9" i="46"/>
  <c r="PF9" i="46"/>
  <c r="PP9" i="46"/>
  <c r="DV10" i="46"/>
  <c r="EI10" i="46"/>
  <c r="ET10" i="46"/>
  <c r="FI10" i="46"/>
  <c r="FV10" i="46"/>
  <c r="HI10" i="46"/>
  <c r="HW10" i="46"/>
  <c r="IL10" i="46"/>
  <c r="NZ10" i="46"/>
  <c r="OS10" i="46"/>
  <c r="PL10" i="46"/>
  <c r="DU11" i="46"/>
  <c r="EM11" i="46"/>
  <c r="FF11" i="46"/>
  <c r="FY11" i="46"/>
  <c r="HK11" i="46"/>
  <c r="ID11" i="46"/>
  <c r="NR11" i="46"/>
  <c r="ON11" i="46"/>
  <c r="PI11" i="46"/>
  <c r="EK12" i="46"/>
  <c r="FH12" i="46"/>
  <c r="HH12" i="46"/>
  <c r="IG12" i="46"/>
  <c r="OI12" i="46"/>
  <c r="PL12" i="46"/>
  <c r="EB13" i="46"/>
  <c r="FB13" i="46"/>
  <c r="ID13" i="46"/>
  <c r="OF13" i="46"/>
  <c r="PF13" i="46"/>
  <c r="DS14" i="46"/>
  <c r="ER14" i="46"/>
  <c r="FR14" i="46"/>
  <c r="HR14" i="46"/>
  <c r="NW14" i="46"/>
  <c r="OW14" i="46"/>
  <c r="PV14" i="46"/>
  <c r="EQ15" i="46"/>
  <c r="FX15" i="46"/>
  <c r="IL15" i="46"/>
  <c r="NO15" i="46"/>
  <c r="OV15" i="46"/>
  <c r="ED16" i="46"/>
  <c r="FK16" i="46"/>
  <c r="HY16" i="46"/>
  <c r="OH16" i="46"/>
  <c r="PP16" i="46"/>
  <c r="DP1" i="46"/>
  <c r="DX1" i="46"/>
  <c r="EF1" i="46"/>
  <c r="EN1" i="46"/>
  <c r="EW1" i="46"/>
  <c r="FE1" i="46"/>
  <c r="FM1" i="46"/>
  <c r="FU1" i="46"/>
  <c r="HJ1" i="46"/>
  <c r="HR1" i="46"/>
  <c r="HZ1" i="46"/>
  <c r="IH1" i="46"/>
  <c r="IQ1" i="46"/>
  <c r="IY1" i="46"/>
  <c r="JG1" i="46"/>
  <c r="JO1" i="46"/>
  <c r="NS1" i="46"/>
  <c r="OA1" i="46"/>
  <c r="OI1" i="46"/>
  <c r="OR1" i="46"/>
  <c r="OZ1" i="46"/>
  <c r="PH1" i="46"/>
  <c r="PP1" i="46"/>
  <c r="HD16" i="46"/>
  <c r="GV16" i="46"/>
  <c r="GN16" i="46"/>
  <c r="GF16" i="46"/>
  <c r="HD15" i="46"/>
  <c r="GV15" i="46"/>
  <c r="GN15" i="46"/>
  <c r="GF15" i="46"/>
  <c r="HD14" i="46"/>
  <c r="GV14" i="46"/>
  <c r="GN14" i="46"/>
  <c r="GF14" i="46"/>
  <c r="HD13" i="46"/>
  <c r="GV13" i="46"/>
  <c r="GN13" i="46"/>
  <c r="GF13" i="46"/>
  <c r="HD12" i="46"/>
  <c r="GV12" i="46"/>
  <c r="GN12" i="46"/>
  <c r="GF12" i="46"/>
  <c r="HD11" i="46"/>
  <c r="GV11" i="46"/>
  <c r="GN11" i="46"/>
  <c r="GF11" i="46"/>
  <c r="HC16" i="46"/>
  <c r="GU16" i="46"/>
  <c r="GM16" i="46"/>
  <c r="GE16" i="46"/>
  <c r="HC15" i="46"/>
  <c r="GU15" i="46"/>
  <c r="GM15" i="46"/>
  <c r="GE15" i="46"/>
  <c r="HC14" i="46"/>
  <c r="GU14" i="46"/>
  <c r="GM14" i="46"/>
  <c r="GE14" i="46"/>
  <c r="HC13" i="46"/>
  <c r="GU13" i="46"/>
  <c r="GM13" i="46"/>
  <c r="GE13" i="46"/>
  <c r="HC12" i="46"/>
  <c r="GU12" i="46"/>
  <c r="GM12" i="46"/>
  <c r="GE12" i="46"/>
  <c r="HB16" i="46"/>
  <c r="GT16" i="46"/>
  <c r="GL16" i="46"/>
  <c r="GD16" i="46"/>
  <c r="HB15" i="46"/>
  <c r="GT15" i="46"/>
  <c r="GL15" i="46"/>
  <c r="GD15" i="46"/>
  <c r="HB14" i="46"/>
  <c r="GT14" i="46"/>
  <c r="GL14" i="46"/>
  <c r="GD14" i="46"/>
  <c r="HB13" i="46"/>
  <c r="GT13" i="46"/>
  <c r="GL13" i="46"/>
  <c r="GD13" i="46"/>
  <c r="HB12" i="46"/>
  <c r="GT12" i="46"/>
  <c r="GL12" i="46"/>
  <c r="GD12" i="46"/>
  <c r="HF16" i="46"/>
  <c r="GX16" i="46"/>
  <c r="GP16" i="46"/>
  <c r="GH16" i="46"/>
  <c r="HF15" i="46"/>
  <c r="GX15" i="46"/>
  <c r="GP15" i="46"/>
  <c r="GH15" i="46"/>
  <c r="GZ16" i="46"/>
  <c r="GJ16" i="46"/>
  <c r="GS15" i="46"/>
  <c r="GC15" i="46"/>
  <c r="GY14" i="46"/>
  <c r="GK14" i="46"/>
  <c r="GZ13" i="46"/>
  <c r="GO13" i="46"/>
  <c r="HA12" i="46"/>
  <c r="GP12" i="46"/>
  <c r="GB12" i="46"/>
  <c r="HE11" i="46"/>
  <c r="GU11" i="46"/>
  <c r="GL11" i="46"/>
  <c r="GC11" i="46"/>
  <c r="HB10" i="46"/>
  <c r="GT10" i="46"/>
  <c r="GL10" i="46"/>
  <c r="GD10" i="46"/>
  <c r="HB9" i="46"/>
  <c r="GT9" i="46"/>
  <c r="GL9" i="46"/>
  <c r="GD9" i="46"/>
  <c r="GY16" i="46"/>
  <c r="GI16" i="46"/>
  <c r="GR15" i="46"/>
  <c r="GB15" i="46"/>
  <c r="GX14" i="46"/>
  <c r="GJ14" i="46"/>
  <c r="GY13" i="46"/>
  <c r="GK13" i="46"/>
  <c r="GZ12" i="46"/>
  <c r="GO12" i="46"/>
  <c r="HC11" i="46"/>
  <c r="GT11" i="46"/>
  <c r="GK11" i="46"/>
  <c r="GB11" i="46"/>
  <c r="HA10" i="46"/>
  <c r="GS10" i="46"/>
  <c r="GK10" i="46"/>
  <c r="GC10" i="46"/>
  <c r="GW16" i="46"/>
  <c r="GG16" i="46"/>
  <c r="GQ15" i="46"/>
  <c r="GW14" i="46"/>
  <c r="GI14" i="46"/>
  <c r="GX13" i="46"/>
  <c r="GJ13" i="46"/>
  <c r="GY12" i="46"/>
  <c r="GK12" i="46"/>
  <c r="HB11" i="46"/>
  <c r="GS11" i="46"/>
  <c r="GJ11" i="46"/>
  <c r="HE16" i="46"/>
  <c r="GO16" i="46"/>
  <c r="GY15" i="46"/>
  <c r="GI15" i="46"/>
  <c r="HA14" i="46"/>
  <c r="GP14" i="46"/>
  <c r="GB14" i="46"/>
  <c r="HE13" i="46"/>
  <c r="GQ13" i="46"/>
  <c r="GC13" i="46"/>
  <c r="HF12" i="46"/>
  <c r="GR12" i="46"/>
  <c r="GG12" i="46"/>
  <c r="GX11" i="46"/>
  <c r="GO11" i="46"/>
  <c r="GE11" i="46"/>
  <c r="HD10" i="46"/>
  <c r="GV10" i="46"/>
  <c r="GN10" i="46"/>
  <c r="GF10" i="46"/>
  <c r="HD9" i="46"/>
  <c r="GV9" i="46"/>
  <c r="GN9" i="46"/>
  <c r="GF9" i="46"/>
  <c r="DV7" i="46"/>
  <c r="ED7" i="46"/>
  <c r="EL7" i="46"/>
  <c r="ET7" i="46"/>
  <c r="FC7" i="46"/>
  <c r="FK7" i="46"/>
  <c r="FS7" i="46"/>
  <c r="GB7" i="46"/>
  <c r="GJ7" i="46"/>
  <c r="GR7" i="46"/>
  <c r="GZ7" i="46"/>
  <c r="HI7" i="46"/>
  <c r="HQ7" i="46"/>
  <c r="HY7" i="46"/>
  <c r="IG7" i="46"/>
  <c r="IP7" i="46"/>
  <c r="IX7" i="46"/>
  <c r="JF7" i="46"/>
  <c r="JN7" i="46"/>
  <c r="NR7" i="46"/>
  <c r="NZ7" i="46"/>
  <c r="OH7" i="46"/>
  <c r="OP7" i="46"/>
  <c r="OY7" i="46"/>
  <c r="PG7" i="46"/>
  <c r="PO7" i="46"/>
  <c r="DV8" i="46"/>
  <c r="ED8" i="46"/>
  <c r="EL8" i="46"/>
  <c r="ET8" i="46"/>
  <c r="FC8" i="46"/>
  <c r="FK8" i="46"/>
  <c r="FS8" i="46"/>
  <c r="GB8" i="46"/>
  <c r="GJ8" i="46"/>
  <c r="GR8" i="46"/>
  <c r="GZ8" i="46"/>
  <c r="HI8" i="46"/>
  <c r="HQ8" i="46"/>
  <c r="HY8" i="46"/>
  <c r="IG8" i="46"/>
  <c r="IP8" i="46"/>
  <c r="IX8" i="46"/>
  <c r="JF8" i="46"/>
  <c r="JO8" i="46"/>
  <c r="NP8" i="46"/>
  <c r="NY8" i="46"/>
  <c r="OH8" i="46"/>
  <c r="OR8" i="46"/>
  <c r="PA8" i="46"/>
  <c r="PJ8" i="46"/>
  <c r="PT8" i="46"/>
  <c r="DV9" i="46"/>
  <c r="EG9" i="46"/>
  <c r="ER9" i="46"/>
  <c r="FC9" i="46"/>
  <c r="FN9" i="46"/>
  <c r="FY9" i="46"/>
  <c r="GJ9" i="46"/>
  <c r="GU9" i="46"/>
  <c r="HF9" i="46"/>
  <c r="HQ9" i="46"/>
  <c r="IB9" i="46"/>
  <c r="IN9" i="46"/>
  <c r="IX9" i="46"/>
  <c r="JI9" i="46"/>
  <c r="NP9" i="46"/>
  <c r="NZ9" i="46"/>
  <c r="OK9" i="46"/>
  <c r="OW9" i="46"/>
  <c r="PG9" i="46"/>
  <c r="PR9" i="46"/>
  <c r="DW10" i="46"/>
  <c r="EJ10" i="46"/>
  <c r="EX10" i="46"/>
  <c r="FJ10" i="46"/>
  <c r="FX10" i="46"/>
  <c r="GJ10" i="46"/>
  <c r="GX10" i="46"/>
  <c r="HL10" i="46"/>
  <c r="HX10" i="46"/>
  <c r="IO10" i="46"/>
  <c r="JA10" i="46"/>
  <c r="JQ10" i="46"/>
  <c r="OA10" i="46"/>
  <c r="OT10" i="46"/>
  <c r="PM10" i="46"/>
  <c r="DY11" i="46"/>
  <c r="ER11" i="46"/>
  <c r="FK11" i="46"/>
  <c r="GD11" i="46"/>
  <c r="GW11" i="46"/>
  <c r="HP11" i="46"/>
  <c r="IH11" i="46"/>
  <c r="JA11" i="46"/>
  <c r="NX11" i="46"/>
  <c r="OS11" i="46"/>
  <c r="PO11" i="46"/>
  <c r="DP12" i="46"/>
  <c r="EL12" i="46"/>
  <c r="FI12" i="46"/>
  <c r="GI12" i="46"/>
  <c r="HI12" i="46"/>
  <c r="IH12" i="46"/>
  <c r="JK12" i="46"/>
  <c r="OM12" i="46"/>
  <c r="PM12" i="46"/>
  <c r="ED13" i="46"/>
  <c r="FD13" i="46"/>
  <c r="GG13" i="46"/>
  <c r="HF13" i="46"/>
  <c r="IF13" i="46"/>
  <c r="JF13" i="46"/>
  <c r="OH13" i="46"/>
  <c r="PH13" i="46"/>
  <c r="AR14" i="46"/>
  <c r="DT14" i="46"/>
  <c r="ES14" i="46"/>
  <c r="FS14" i="46"/>
  <c r="GS14" i="46"/>
  <c r="HV14" i="46"/>
  <c r="IV14" i="46"/>
  <c r="NX14" i="46"/>
  <c r="OX14" i="46"/>
  <c r="DS15" i="46"/>
  <c r="EZ15" i="46"/>
  <c r="GG15" i="46"/>
  <c r="HN15" i="46"/>
  <c r="IU15" i="46"/>
  <c r="NW15" i="46"/>
  <c r="PD15" i="46"/>
  <c r="EE16" i="46"/>
  <c r="FL16" i="46"/>
  <c r="GS16" i="46"/>
  <c r="HZ16" i="46"/>
  <c r="JG16" i="46"/>
  <c r="OI16" i="46"/>
  <c r="PQ16" i="46"/>
  <c r="DY1" i="46"/>
  <c r="HR7" i="46"/>
  <c r="NS7" i="46"/>
  <c r="DW8" i="46"/>
  <c r="EM8" i="46"/>
  <c r="HJ8" i="46"/>
  <c r="NQ8" i="46"/>
  <c r="OI8" i="46"/>
  <c r="ID9" i="46"/>
  <c r="OA9" i="46"/>
  <c r="OM9" i="46"/>
  <c r="EK10" i="46"/>
  <c r="HN10" i="46"/>
  <c r="EB11" i="46"/>
  <c r="HR11" i="46"/>
  <c r="NZ11" i="46"/>
  <c r="EM12" i="46"/>
  <c r="HJ12" i="46"/>
  <c r="ON12" i="46"/>
  <c r="EP1" i="46"/>
  <c r="FG1" i="46"/>
  <c r="FW1" i="46"/>
  <c r="HT1" i="46"/>
  <c r="IJ1" i="46"/>
  <c r="DP7" i="46"/>
  <c r="EN7" i="46"/>
  <c r="FM7" i="46"/>
  <c r="HK7" i="46"/>
  <c r="II7" i="46"/>
  <c r="JH7" i="46"/>
  <c r="JP7" i="46"/>
  <c r="NL7" i="46"/>
  <c r="OJ7" i="46"/>
  <c r="DX8" i="46"/>
  <c r="EW8" i="46"/>
  <c r="FM8" i="46"/>
  <c r="HS8" i="46"/>
  <c r="IR8" i="46"/>
  <c r="IZ8" i="46"/>
  <c r="JQ8" i="46"/>
  <c r="OJ8" i="46"/>
  <c r="PM8" i="46"/>
  <c r="EJ9" i="46"/>
  <c r="HI9" i="46"/>
  <c r="IP9" i="46"/>
  <c r="OC9" i="46"/>
  <c r="EL10" i="46"/>
  <c r="IB10" i="46"/>
  <c r="NO10" i="46"/>
  <c r="PR10" i="46"/>
  <c r="EV11" i="46"/>
  <c r="JE11" i="46"/>
  <c r="PT11" i="46"/>
  <c r="DW12" i="46"/>
  <c r="PU12" i="46"/>
  <c r="FI13" i="46"/>
  <c r="PM13" i="46"/>
  <c r="PG14" i="46"/>
  <c r="DW15" i="46"/>
  <c r="HR15" i="46"/>
  <c r="OA15" i="46"/>
  <c r="DS1" i="46"/>
  <c r="EA1" i="46"/>
  <c r="EI1" i="46"/>
  <c r="EQ1" i="46"/>
  <c r="EZ1" i="46"/>
  <c r="FH1" i="46"/>
  <c r="FP1" i="46"/>
  <c r="FX1" i="46"/>
  <c r="GF1" i="46"/>
  <c r="GN1" i="46"/>
  <c r="GV1" i="46"/>
  <c r="HD1" i="46"/>
  <c r="HM1" i="46"/>
  <c r="HU1" i="46"/>
  <c r="IC1" i="46"/>
  <c r="IK1" i="46"/>
  <c r="IT1" i="46"/>
  <c r="JB1" i="46"/>
  <c r="JJ1" i="46"/>
  <c r="JR1" i="46"/>
  <c r="NN1" i="46"/>
  <c r="NV1" i="46"/>
  <c r="OD1" i="46"/>
  <c r="OL1" i="46"/>
  <c r="OU1" i="46"/>
  <c r="PC1" i="46"/>
  <c r="PK1" i="46"/>
  <c r="PS1" i="46"/>
  <c r="KQ16" i="46"/>
  <c r="KI16" i="46"/>
  <c r="KA16" i="46"/>
  <c r="KQ15" i="46"/>
  <c r="KI15" i="46"/>
  <c r="KA15" i="46"/>
  <c r="KQ14" i="46"/>
  <c r="KI14" i="46"/>
  <c r="KA14" i="46"/>
  <c r="KQ13" i="46"/>
  <c r="KI13" i="46"/>
  <c r="KA13" i="46"/>
  <c r="KQ12" i="46"/>
  <c r="KI12" i="46"/>
  <c r="KA12" i="46"/>
  <c r="KQ11" i="46"/>
  <c r="KI11" i="46"/>
  <c r="KA11" i="46"/>
  <c r="KQ10" i="46"/>
  <c r="KI10" i="46"/>
  <c r="KA10" i="46"/>
  <c r="KX16" i="46"/>
  <c r="KP16" i="46"/>
  <c r="KH16" i="46"/>
  <c r="JZ16" i="46"/>
  <c r="KX15" i="46"/>
  <c r="KP15" i="46"/>
  <c r="KH15" i="46"/>
  <c r="JZ15" i="46"/>
  <c r="KX14" i="46"/>
  <c r="KP14" i="46"/>
  <c r="KH14" i="46"/>
  <c r="JZ14" i="46"/>
  <c r="KX13" i="46"/>
  <c r="KP13" i="46"/>
  <c r="KH13" i="46"/>
  <c r="JZ13" i="46"/>
  <c r="KX12" i="46"/>
  <c r="KP12" i="46"/>
  <c r="KH12" i="46"/>
  <c r="JZ12" i="46"/>
  <c r="KX11" i="46"/>
  <c r="KP11" i="46"/>
  <c r="KW16" i="46"/>
  <c r="KO16" i="46"/>
  <c r="KG16" i="46"/>
  <c r="JY16" i="46"/>
  <c r="KW15" i="46"/>
  <c r="KO15" i="46"/>
  <c r="KG15" i="46"/>
  <c r="JY15" i="46"/>
  <c r="KW14" i="46"/>
  <c r="KO14" i="46"/>
  <c r="KG14" i="46"/>
  <c r="JY14" i="46"/>
  <c r="KW13" i="46"/>
  <c r="KO13" i="46"/>
  <c r="KG13" i="46"/>
  <c r="JY13" i="46"/>
  <c r="KW12" i="46"/>
  <c r="KO12" i="46"/>
  <c r="KG12" i="46"/>
  <c r="JY12" i="46"/>
  <c r="KS16" i="46"/>
  <c r="KK16" i="46"/>
  <c r="KC16" i="46"/>
  <c r="JU16" i="46"/>
  <c r="KS15" i="46"/>
  <c r="KK15" i="46"/>
  <c r="KC15" i="46"/>
  <c r="JU15" i="46"/>
  <c r="KU16" i="46"/>
  <c r="KE16" i="46"/>
  <c r="KN15" i="46"/>
  <c r="JX15" i="46"/>
  <c r="KM14" i="46"/>
  <c r="KB14" i="46"/>
  <c r="KN13" i="46"/>
  <c r="KC13" i="46"/>
  <c r="KR12" i="46"/>
  <c r="KD12" i="46"/>
  <c r="KV11" i="46"/>
  <c r="KL11" i="46"/>
  <c r="KC11" i="46"/>
  <c r="JT11" i="46"/>
  <c r="KX10" i="46"/>
  <c r="KO10" i="46"/>
  <c r="KF10" i="46"/>
  <c r="JW10" i="46"/>
  <c r="KW9" i="46"/>
  <c r="KO9" i="46"/>
  <c r="KG9" i="46"/>
  <c r="JY9" i="46"/>
  <c r="KT16" i="46"/>
  <c r="KD16" i="46"/>
  <c r="KM15" i="46"/>
  <c r="JW15" i="46"/>
  <c r="KL14" i="46"/>
  <c r="JX14" i="46"/>
  <c r="KM13" i="46"/>
  <c r="KB13" i="46"/>
  <c r="KN12" i="46"/>
  <c r="KC12" i="46"/>
  <c r="KU11" i="46"/>
  <c r="KK11" i="46"/>
  <c r="KB11" i="46"/>
  <c r="KW10" i="46"/>
  <c r="KN10" i="46"/>
  <c r="KE10" i="46"/>
  <c r="JV10" i="46"/>
  <c r="KR16" i="46"/>
  <c r="KB16" i="46"/>
  <c r="KL15" i="46"/>
  <c r="JV15" i="46"/>
  <c r="KV14" i="46"/>
  <c r="KK14" i="46"/>
  <c r="JW14" i="46"/>
  <c r="KL13" i="46"/>
  <c r="JX13" i="46"/>
  <c r="KM12" i="46"/>
  <c r="KB12" i="46"/>
  <c r="KT11" i="46"/>
  <c r="KJ11" i="46"/>
  <c r="JZ11" i="46"/>
  <c r="KV10" i="46"/>
  <c r="KM10" i="46"/>
  <c r="KD10" i="46"/>
  <c r="JU10" i="46"/>
  <c r="KJ16" i="46"/>
  <c r="JT16" i="46"/>
  <c r="KT15" i="46"/>
  <c r="KD15" i="46"/>
  <c r="KR14" i="46"/>
  <c r="KD14" i="46"/>
  <c r="KS13" i="46"/>
  <c r="KE13" i="46"/>
  <c r="JT13" i="46"/>
  <c r="KT12" i="46"/>
  <c r="KF12" i="46"/>
  <c r="JU12" i="46"/>
  <c r="KN11" i="46"/>
  <c r="KE11" i="46"/>
  <c r="JV11" i="46"/>
  <c r="KR10" i="46"/>
  <c r="KH10" i="46"/>
  <c r="JY10" i="46"/>
  <c r="KQ9" i="46"/>
  <c r="KI9" i="46"/>
  <c r="KA9" i="46"/>
  <c r="KQ8" i="46"/>
  <c r="KI8" i="46"/>
  <c r="KA8" i="46"/>
  <c r="DQ7" i="46"/>
  <c r="DY7" i="46"/>
  <c r="EG7" i="46"/>
  <c r="EO7" i="46"/>
  <c r="EX7" i="46"/>
  <c r="FF7" i="46"/>
  <c r="FN7" i="46"/>
  <c r="FV7" i="46"/>
  <c r="GE7" i="46"/>
  <c r="GM7" i="46"/>
  <c r="GU7" i="46"/>
  <c r="HC7" i="46"/>
  <c r="HL7" i="46"/>
  <c r="HT7" i="46"/>
  <c r="IB7" i="46"/>
  <c r="IJ7" i="46"/>
  <c r="IS7" i="46"/>
  <c r="JA7" i="46"/>
  <c r="JI7" i="46"/>
  <c r="JQ7" i="46"/>
  <c r="JZ7" i="46"/>
  <c r="KH7" i="46"/>
  <c r="KP7" i="46"/>
  <c r="KX7" i="46"/>
  <c r="LG7" i="46"/>
  <c r="LO7" i="46"/>
  <c r="LW7" i="46"/>
  <c r="NM7" i="46"/>
  <c r="NU7" i="46"/>
  <c r="OC7" i="46"/>
  <c r="OK7" i="46"/>
  <c r="OT7" i="46"/>
  <c r="PB7" i="46"/>
  <c r="PJ7" i="46"/>
  <c r="PR7" i="46"/>
  <c r="CJ8" i="46"/>
  <c r="CR8" i="46"/>
  <c r="CZ8" i="46"/>
  <c r="DH8" i="46"/>
  <c r="DQ8" i="46"/>
  <c r="DY8" i="46"/>
  <c r="EG8" i="46"/>
  <c r="EO8" i="46"/>
  <c r="EX8" i="46"/>
  <c r="FF8" i="46"/>
  <c r="FN8" i="46"/>
  <c r="FV8" i="46"/>
  <c r="GE8" i="46"/>
  <c r="GM8" i="46"/>
  <c r="GU8" i="46"/>
  <c r="HC8" i="46"/>
  <c r="HL8" i="46"/>
  <c r="HT8" i="46"/>
  <c r="IB8" i="46"/>
  <c r="IJ8" i="46"/>
  <c r="IS8" i="46"/>
  <c r="JA8" i="46"/>
  <c r="JI8" i="46"/>
  <c r="JT8" i="46"/>
  <c r="KC8" i="46"/>
  <c r="KL8" i="46"/>
  <c r="KU8" i="46"/>
  <c r="LE8" i="46"/>
  <c r="LN8" i="46"/>
  <c r="LW8" i="46"/>
  <c r="MH8" i="46"/>
  <c r="MQ8" i="46"/>
  <c r="MZ8" i="46"/>
  <c r="NI8" i="46"/>
  <c r="NS8" i="46"/>
  <c r="OB8" i="46"/>
  <c r="OK8" i="46"/>
  <c r="OV8" i="46"/>
  <c r="PE8" i="46"/>
  <c r="PN8" i="46"/>
  <c r="CT9" i="46"/>
  <c r="DD9" i="46"/>
  <c r="DN9" i="46"/>
  <c r="EA9" i="46"/>
  <c r="EK9" i="46"/>
  <c r="EV9" i="46"/>
  <c r="FH9" i="46"/>
  <c r="FR9" i="46"/>
  <c r="GC9" i="46"/>
  <c r="GO9" i="46"/>
  <c r="GY9" i="46"/>
  <c r="HJ9" i="46"/>
  <c r="HV9" i="46"/>
  <c r="IF9" i="46"/>
  <c r="IQ9" i="46"/>
  <c r="JC9" i="46"/>
  <c r="JM9" i="46"/>
  <c r="JX9" i="46"/>
  <c r="KJ9" i="46"/>
  <c r="KT9" i="46"/>
  <c r="LE9" i="46"/>
  <c r="LQ9" i="46"/>
  <c r="MA9" i="46"/>
  <c r="ML9" i="46"/>
  <c r="MX9" i="46"/>
  <c r="NH9" i="46"/>
  <c r="NS9" i="46"/>
  <c r="OE9" i="46"/>
  <c r="OO9" i="46"/>
  <c r="OZ9" i="46"/>
  <c r="PL9" i="46"/>
  <c r="PV9" i="46"/>
  <c r="CJ10" i="46"/>
  <c r="CU10" i="46"/>
  <c r="DE10" i="46"/>
  <c r="DQ10" i="46"/>
  <c r="EB10" i="46"/>
  <c r="EO10" i="46"/>
  <c r="FB10" i="46"/>
  <c r="FP10" i="46"/>
  <c r="GB10" i="46"/>
  <c r="GP10" i="46"/>
  <c r="HC10" i="46"/>
  <c r="HP10" i="46"/>
  <c r="IE10" i="46"/>
  <c r="IR10" i="46"/>
  <c r="JH10" i="46"/>
  <c r="JZ10" i="46"/>
  <c r="KS10" i="46"/>
  <c r="LL10" i="46"/>
  <c r="MD10" i="46"/>
  <c r="MX10" i="46"/>
  <c r="NQ10" i="46"/>
  <c r="OI10" i="46"/>
  <c r="PB10" i="46"/>
  <c r="PU10" i="46"/>
  <c r="CR11" i="46"/>
  <c r="DK11" i="46"/>
  <c r="ED11" i="46"/>
  <c r="EW11" i="46"/>
  <c r="FP11" i="46"/>
  <c r="GI11" i="46"/>
  <c r="HA11" i="46"/>
  <c r="HT11" i="46"/>
  <c r="IN11" i="46"/>
  <c r="JF11" i="46"/>
  <c r="JY11" i="46"/>
  <c r="KS11" i="46"/>
  <c r="LN11" i="46"/>
  <c r="MK11" i="46"/>
  <c r="NG11" i="46"/>
  <c r="OB11" i="46"/>
  <c r="OY11" i="46"/>
  <c r="PU11" i="46"/>
  <c r="DD12" i="46"/>
  <c r="EA12" i="46"/>
  <c r="EV12" i="46"/>
  <c r="FS12" i="46"/>
  <c r="GS12" i="46"/>
  <c r="HV12" i="46"/>
  <c r="IV12" i="46"/>
  <c r="JV12" i="46"/>
  <c r="KU12" i="46"/>
  <c r="LU12" i="46"/>
  <c r="MX12" i="46"/>
  <c r="NX12" i="46"/>
  <c r="OX12" i="46"/>
  <c r="CN13" i="46"/>
  <c r="DM13" i="46"/>
  <c r="EM13" i="46"/>
  <c r="FP13" i="46"/>
  <c r="GP13" i="46"/>
  <c r="HP13" i="46"/>
  <c r="IP13" i="46"/>
  <c r="JO13" i="46"/>
  <c r="KR13" i="46"/>
  <c r="LR13" i="46"/>
  <c r="MR13" i="46"/>
  <c r="NR13" i="46"/>
  <c r="OR13" i="46"/>
  <c r="PT13" i="46"/>
  <c r="DD14" i="46"/>
  <c r="ED14" i="46"/>
  <c r="FD14" i="46"/>
  <c r="GG14" i="46"/>
  <c r="HF14" i="46"/>
  <c r="IF14" i="46"/>
  <c r="JF14" i="46"/>
  <c r="KF14" i="46"/>
  <c r="LI14" i="46"/>
  <c r="MI14" i="46"/>
  <c r="NH14" i="46"/>
  <c r="OH14" i="46"/>
  <c r="PH14" i="46"/>
  <c r="CT15" i="46"/>
  <c r="EA15" i="46"/>
  <c r="FH15" i="46"/>
  <c r="GO15" i="46"/>
  <c r="HV15" i="46"/>
  <c r="JC15" i="46"/>
  <c r="KJ15" i="46"/>
  <c r="LQ15" i="46"/>
  <c r="MX15" i="46"/>
  <c r="OE15" i="46"/>
  <c r="PL15" i="46"/>
  <c r="DM16" i="46"/>
  <c r="ET16" i="46"/>
  <c r="GB16" i="46"/>
  <c r="HI16" i="46"/>
  <c r="IP16" i="46"/>
  <c r="JW16" i="46"/>
  <c r="LD16" i="46"/>
  <c r="MK16" i="46"/>
  <c r="NR16" i="46"/>
  <c r="OY16" i="46"/>
  <c r="DQ1" i="46"/>
  <c r="EO1" i="46"/>
  <c r="NL1" i="46"/>
  <c r="EE7" i="46"/>
  <c r="HZ7" i="46"/>
  <c r="IH7" i="46"/>
  <c r="HR8" i="46"/>
  <c r="IH8" i="46"/>
  <c r="NZ8" i="46"/>
  <c r="DW9" i="46"/>
  <c r="HR9" i="46"/>
  <c r="DY10" i="46"/>
  <c r="HY10" i="46"/>
  <c r="OB10" i="46"/>
  <c r="EE13" i="46"/>
  <c r="HH13" i="46"/>
  <c r="IG13" i="46"/>
  <c r="OI13" i="46"/>
  <c r="DV15" i="46"/>
  <c r="HQ15" i="46"/>
  <c r="IH16" i="46"/>
  <c r="DZ1" i="46"/>
  <c r="EY1" i="46"/>
  <c r="FO1" i="46"/>
  <c r="HL1" i="46"/>
  <c r="NM1" i="46"/>
  <c r="NU1" i="46"/>
  <c r="OC1" i="46"/>
  <c r="OK1" i="46"/>
  <c r="OT1" i="46"/>
  <c r="PB1" i="46"/>
  <c r="PJ1" i="46"/>
  <c r="PR1" i="46"/>
  <c r="JR16" i="46"/>
  <c r="JJ16" i="46"/>
  <c r="JB16" i="46"/>
  <c r="IT16" i="46"/>
  <c r="JR15" i="46"/>
  <c r="JJ15" i="46"/>
  <c r="JB15" i="46"/>
  <c r="IT15" i="46"/>
  <c r="JR14" i="46"/>
  <c r="JJ14" i="46"/>
  <c r="JB14" i="46"/>
  <c r="IT14" i="46"/>
  <c r="JR13" i="46"/>
  <c r="JJ13" i="46"/>
  <c r="JB13" i="46"/>
  <c r="IT13" i="46"/>
  <c r="JR12" i="46"/>
  <c r="JJ12" i="46"/>
  <c r="JB12" i="46"/>
  <c r="IT12" i="46"/>
  <c r="JR11" i="46"/>
  <c r="JJ11" i="46"/>
  <c r="JB11" i="46"/>
  <c r="IT11" i="46"/>
  <c r="JR10" i="46"/>
  <c r="JJ10" i="46"/>
  <c r="JB10" i="46"/>
  <c r="IT10" i="46"/>
  <c r="JQ16" i="46"/>
  <c r="JI16" i="46"/>
  <c r="JA16" i="46"/>
  <c r="IS16" i="46"/>
  <c r="JQ15" i="46"/>
  <c r="JI15" i="46"/>
  <c r="JA15" i="46"/>
  <c r="IS15" i="46"/>
  <c r="JQ14" i="46"/>
  <c r="JI14" i="46"/>
  <c r="JA14" i="46"/>
  <c r="IS14" i="46"/>
  <c r="JQ13" i="46"/>
  <c r="JI13" i="46"/>
  <c r="JA13" i="46"/>
  <c r="IS13" i="46"/>
  <c r="JQ12" i="46"/>
  <c r="JI12" i="46"/>
  <c r="JA12" i="46"/>
  <c r="IS12" i="46"/>
  <c r="JP16" i="46"/>
  <c r="JH16" i="46"/>
  <c r="IZ16" i="46"/>
  <c r="IR16" i="46"/>
  <c r="JP15" i="46"/>
  <c r="JH15" i="46"/>
  <c r="IZ15" i="46"/>
  <c r="IR15" i="46"/>
  <c r="JP14" i="46"/>
  <c r="JH14" i="46"/>
  <c r="IZ14" i="46"/>
  <c r="IR14" i="46"/>
  <c r="JP13" i="46"/>
  <c r="JH13" i="46"/>
  <c r="IZ13" i="46"/>
  <c r="IR13" i="46"/>
  <c r="JP12" i="46"/>
  <c r="JH12" i="46"/>
  <c r="IZ12" i="46"/>
  <c r="IR12" i="46"/>
  <c r="JL16" i="46"/>
  <c r="JD16" i="46"/>
  <c r="IV16" i="46"/>
  <c r="IN16" i="46"/>
  <c r="JL15" i="46"/>
  <c r="JD15" i="46"/>
  <c r="IV15" i="46"/>
  <c r="IN15" i="46"/>
  <c r="JN16" i="46"/>
  <c r="IX16" i="46"/>
  <c r="JG15" i="46"/>
  <c r="IQ15" i="46"/>
  <c r="JM14" i="46"/>
  <c r="IY14" i="46"/>
  <c r="IN14" i="46"/>
  <c r="JN13" i="46"/>
  <c r="JC13" i="46"/>
  <c r="IO13" i="46"/>
  <c r="JO12" i="46"/>
  <c r="JD12" i="46"/>
  <c r="IP12" i="46"/>
  <c r="JI11" i="46"/>
  <c r="IZ11" i="46"/>
  <c r="IQ11" i="46"/>
  <c r="JM10" i="46"/>
  <c r="JD10" i="46"/>
  <c r="IU10" i="46"/>
  <c r="JP9" i="46"/>
  <c r="JH9" i="46"/>
  <c r="IZ9" i="46"/>
  <c r="IR9" i="46"/>
  <c r="JM16" i="46"/>
  <c r="IW16" i="46"/>
  <c r="JF15" i="46"/>
  <c r="IP15" i="46"/>
  <c r="JL14" i="46"/>
  <c r="IX14" i="46"/>
  <c r="JM13" i="46"/>
  <c r="IY13" i="46"/>
  <c r="IN13" i="46"/>
  <c r="JN12" i="46"/>
  <c r="JC12" i="46"/>
  <c r="IO12" i="46"/>
  <c r="JQ11" i="46"/>
  <c r="JH11" i="46"/>
  <c r="IY11" i="46"/>
  <c r="IP11" i="46"/>
  <c r="JL10" i="46"/>
  <c r="JC10" i="46"/>
  <c r="IS10" i="46"/>
  <c r="JK16" i="46"/>
  <c r="IU16" i="46"/>
  <c r="JE15" i="46"/>
  <c r="IO15" i="46"/>
  <c r="JK14" i="46"/>
  <c r="IW14" i="46"/>
  <c r="JL13" i="46"/>
  <c r="IX13" i="46"/>
  <c r="JM12" i="46"/>
  <c r="IY12" i="46"/>
  <c r="IN12" i="46"/>
  <c r="JP11" i="46"/>
  <c r="JG11" i="46"/>
  <c r="IX11" i="46"/>
  <c r="IO11" i="46"/>
  <c r="JC16" i="46"/>
  <c r="JM15" i="46"/>
  <c r="IW15" i="46"/>
  <c r="JO14" i="46"/>
  <c r="JD14" i="46"/>
  <c r="IP14" i="46"/>
  <c r="JE13" i="46"/>
  <c r="IQ13" i="46"/>
  <c r="JF12" i="46"/>
  <c r="IU12" i="46"/>
  <c r="JL11" i="46"/>
  <c r="JC11" i="46"/>
  <c r="IS11" i="46"/>
  <c r="JO10" i="46"/>
  <c r="JF10" i="46"/>
  <c r="IW10" i="46"/>
  <c r="IN10" i="46"/>
  <c r="JR9" i="46"/>
  <c r="JJ9" i="46"/>
  <c r="JB9" i="46"/>
  <c r="IT9" i="46"/>
  <c r="JR8" i="46"/>
  <c r="JJ8" i="46"/>
  <c r="EF7" i="46"/>
  <c r="FE7" i="46"/>
  <c r="FU7" i="46"/>
  <c r="HS7" i="46"/>
  <c r="IR7" i="46"/>
  <c r="OB7" i="46"/>
  <c r="PA7" i="46"/>
  <c r="PQ7" i="46"/>
  <c r="EF8" i="46"/>
  <c r="FE8" i="46"/>
  <c r="FU8" i="46"/>
  <c r="HK8" i="46"/>
  <c r="II8" i="46"/>
  <c r="JH8" i="46"/>
  <c r="NR8" i="46"/>
  <c r="OT8" i="46"/>
  <c r="PV8" i="46"/>
  <c r="FF9" i="46"/>
  <c r="HT9" i="46"/>
  <c r="JA9" i="46"/>
  <c r="NR9" i="46"/>
  <c r="OY9" i="46"/>
  <c r="PU9" i="46"/>
  <c r="FA10" i="46"/>
  <c r="FZ10" i="46"/>
  <c r="HO10" i="46"/>
  <c r="JG10" i="46"/>
  <c r="OG10" i="46"/>
  <c r="EC11" i="46"/>
  <c r="FN11" i="46"/>
  <c r="HS11" i="46"/>
  <c r="OX11" i="46"/>
  <c r="IQ12" i="46"/>
  <c r="NS12" i="46"/>
  <c r="EI13" i="46"/>
  <c r="IH13" i="46"/>
  <c r="EC14" i="46"/>
  <c r="JE14" i="46"/>
  <c r="PH15" i="46"/>
  <c r="ES16" i="46"/>
  <c r="HH16" i="46"/>
  <c r="IO16" i="46"/>
  <c r="NQ16" i="46"/>
  <c r="OX16" i="46"/>
  <c r="DT1" i="46"/>
  <c r="EB1" i="46"/>
  <c r="EJ1" i="46"/>
  <c r="ER1" i="46"/>
  <c r="FA1" i="46"/>
  <c r="FI1" i="46"/>
  <c r="FQ1" i="46"/>
  <c r="FY1" i="46"/>
  <c r="GG1" i="46"/>
  <c r="GO1" i="46"/>
  <c r="GW1" i="46"/>
  <c r="HE1" i="46"/>
  <c r="HN1" i="46"/>
  <c r="HV1" i="46"/>
  <c r="ID1" i="46"/>
  <c r="IL1" i="46"/>
  <c r="IU1" i="46"/>
  <c r="JC1" i="46"/>
  <c r="JK1" i="46"/>
  <c r="NO1" i="46"/>
  <c r="NW1" i="46"/>
  <c r="OE1" i="46"/>
  <c r="OM1" i="46"/>
  <c r="OV1" i="46"/>
  <c r="PD1" i="46"/>
  <c r="PL1" i="46"/>
  <c r="PT1" i="46"/>
  <c r="LX16" i="46"/>
  <c r="LP16" i="46"/>
  <c r="LH16" i="46"/>
  <c r="KZ16" i="46"/>
  <c r="LX15" i="46"/>
  <c r="LP15" i="46"/>
  <c r="LH15" i="46"/>
  <c r="KZ15" i="46"/>
  <c r="LX14" i="46"/>
  <c r="LP14" i="46"/>
  <c r="LH14" i="46"/>
  <c r="KZ14" i="46"/>
  <c r="LX13" i="46"/>
  <c r="LP13" i="46"/>
  <c r="LH13" i="46"/>
  <c r="KZ13" i="46"/>
  <c r="LX12" i="46"/>
  <c r="LP12" i="46"/>
  <c r="LH12" i="46"/>
  <c r="KZ12" i="46"/>
  <c r="LX11" i="46"/>
  <c r="LP11" i="46"/>
  <c r="LH11" i="46"/>
  <c r="KZ11" i="46"/>
  <c r="LX10" i="46"/>
  <c r="LP10" i="46"/>
  <c r="LH10" i="46"/>
  <c r="KZ10" i="46"/>
  <c r="LW16" i="46"/>
  <c r="LO16" i="46"/>
  <c r="LG16" i="46"/>
  <c r="LW15" i="46"/>
  <c r="LO15" i="46"/>
  <c r="LG15" i="46"/>
  <c r="LW14" i="46"/>
  <c r="LO14" i="46"/>
  <c r="LG14" i="46"/>
  <c r="LW13" i="46"/>
  <c r="LO13" i="46"/>
  <c r="LG13" i="46"/>
  <c r="LW12" i="46"/>
  <c r="LO12" i="46"/>
  <c r="LG12" i="46"/>
  <c r="LW11" i="46"/>
  <c r="LO11" i="46"/>
  <c r="LG11" i="46"/>
  <c r="MD16" i="46"/>
  <c r="LV16" i="46"/>
  <c r="LN16" i="46"/>
  <c r="LF16" i="46"/>
  <c r="MD15" i="46"/>
  <c r="LV15" i="46"/>
  <c r="LN15" i="46"/>
  <c r="LF15" i="46"/>
  <c r="MD14" i="46"/>
  <c r="LV14" i="46"/>
  <c r="LN14" i="46"/>
  <c r="LF14" i="46"/>
  <c r="MD13" i="46"/>
  <c r="LV13" i="46"/>
  <c r="LN13" i="46"/>
  <c r="LF13" i="46"/>
  <c r="MD12" i="46"/>
  <c r="LV12" i="46"/>
  <c r="LN12" i="46"/>
  <c r="LF12" i="46"/>
  <c r="LZ16" i="46"/>
  <c r="LR16" i="46"/>
  <c r="LJ16" i="46"/>
  <c r="LB16" i="46"/>
  <c r="LZ15" i="46"/>
  <c r="LR15" i="46"/>
  <c r="LJ15" i="46"/>
  <c r="LB15" i="46"/>
  <c r="MB16" i="46"/>
  <c r="LL16" i="46"/>
  <c r="LU15" i="46"/>
  <c r="LE15" i="46"/>
  <c r="MA14" i="46"/>
  <c r="LM14" i="46"/>
  <c r="LB14" i="46"/>
  <c r="MB13" i="46"/>
  <c r="LQ13" i="46"/>
  <c r="LC13" i="46"/>
  <c r="MC12" i="46"/>
  <c r="LR12" i="46"/>
  <c r="LD12" i="46"/>
  <c r="MC11" i="46"/>
  <c r="LS11" i="46"/>
  <c r="LI11" i="46"/>
  <c r="MA10" i="46"/>
  <c r="LR10" i="46"/>
  <c r="LI10" i="46"/>
  <c r="MD9" i="46"/>
  <c r="LV9" i="46"/>
  <c r="LN9" i="46"/>
  <c r="LF9" i="46"/>
  <c r="MA16" i="46"/>
  <c r="LK16" i="46"/>
  <c r="LT15" i="46"/>
  <c r="LD15" i="46"/>
  <c r="LZ14" i="46"/>
  <c r="LL14" i="46"/>
  <c r="LA14" i="46"/>
  <c r="MA13" i="46"/>
  <c r="LM13" i="46"/>
  <c r="LB13" i="46"/>
  <c r="MB12" i="46"/>
  <c r="LQ12" i="46"/>
  <c r="LC12" i="46"/>
  <c r="MB11" i="46"/>
  <c r="LR11" i="46"/>
  <c r="LF11" i="46"/>
  <c r="LZ10" i="46"/>
  <c r="LQ10" i="46"/>
  <c r="LG10" i="46"/>
  <c r="LY16" i="46"/>
  <c r="LI16" i="46"/>
  <c r="LS15" i="46"/>
  <c r="LC15" i="46"/>
  <c r="LY14" i="46"/>
  <c r="LK14" i="46"/>
  <c r="LZ13" i="46"/>
  <c r="LL13" i="46"/>
  <c r="LA13" i="46"/>
  <c r="MA12" i="46"/>
  <c r="LM12" i="46"/>
  <c r="LB12" i="46"/>
  <c r="MA11" i="46"/>
  <c r="LQ11" i="46"/>
  <c r="LE11" i="46"/>
  <c r="LY10" i="46"/>
  <c r="LO10" i="46"/>
  <c r="LF10" i="46"/>
  <c r="LQ16" i="46"/>
  <c r="LA16" i="46"/>
  <c r="MA15" i="46"/>
  <c r="LK15" i="46"/>
  <c r="MC14" i="46"/>
  <c r="LR14" i="46"/>
  <c r="LD14" i="46"/>
  <c r="LS13" i="46"/>
  <c r="LE13" i="46"/>
  <c r="LT12" i="46"/>
  <c r="LI12" i="46"/>
  <c r="LU11" i="46"/>
  <c r="LK11" i="46"/>
  <c r="LA11" i="46"/>
  <c r="MC10" i="46"/>
  <c r="LT10" i="46"/>
  <c r="LK10" i="46"/>
  <c r="LB10" i="46"/>
  <c r="LX9" i="46"/>
  <c r="LP9" i="46"/>
  <c r="LH9" i="46"/>
  <c r="KZ9" i="46"/>
  <c r="LX8" i="46"/>
  <c r="LP8" i="46"/>
  <c r="LH8" i="46"/>
  <c r="KZ8" i="46"/>
  <c r="DR7" i="46"/>
  <c r="DZ7" i="46"/>
  <c r="EH7" i="46"/>
  <c r="EP7" i="46"/>
  <c r="EY7" i="46"/>
  <c r="FG7" i="46"/>
  <c r="FO7" i="46"/>
  <c r="FW7" i="46"/>
  <c r="GF7" i="46"/>
  <c r="GN7" i="46"/>
  <c r="GV7" i="46"/>
  <c r="HD7" i="46"/>
  <c r="HM7" i="46"/>
  <c r="HU7" i="46"/>
  <c r="IC7" i="46"/>
  <c r="IK7" i="46"/>
  <c r="IT7" i="46"/>
  <c r="JB7" i="46"/>
  <c r="JJ7" i="46"/>
  <c r="JR7" i="46"/>
  <c r="KA7" i="46"/>
  <c r="KI7" i="46"/>
  <c r="KQ7" i="46"/>
  <c r="KZ7" i="46"/>
  <c r="LH7" i="46"/>
  <c r="LP7" i="46"/>
  <c r="LX7" i="46"/>
  <c r="MG7" i="46"/>
  <c r="MO7" i="46"/>
  <c r="MW7" i="46"/>
  <c r="NE7" i="46"/>
  <c r="NN7" i="46"/>
  <c r="NV7" i="46"/>
  <c r="OD7" i="46"/>
  <c r="OL7" i="46"/>
  <c r="OU7" i="46"/>
  <c r="PC7" i="46"/>
  <c r="PK7" i="46"/>
  <c r="PS7" i="46"/>
  <c r="CK8" i="46"/>
  <c r="CS8" i="46"/>
  <c r="DA8" i="46"/>
  <c r="DI8" i="46"/>
  <c r="DR8" i="46"/>
  <c r="DZ8" i="46"/>
  <c r="EH8" i="46"/>
  <c r="EP8" i="46"/>
  <c r="EY8" i="46"/>
  <c r="FG8" i="46"/>
  <c r="FO8" i="46"/>
  <c r="FW8" i="46"/>
  <c r="GF8" i="46"/>
  <c r="GN8" i="46"/>
  <c r="GV8" i="46"/>
  <c r="HD8" i="46"/>
  <c r="HM8" i="46"/>
  <c r="HU8" i="46"/>
  <c r="IC8" i="46"/>
  <c r="IK8" i="46"/>
  <c r="IT8" i="46"/>
  <c r="JB8" i="46"/>
  <c r="JK8" i="46"/>
  <c r="JU8" i="46"/>
  <c r="KD8" i="46"/>
  <c r="KM8" i="46"/>
  <c r="KV8" i="46"/>
  <c r="LF8" i="46"/>
  <c r="LO8" i="46"/>
  <c r="LY8" i="46"/>
  <c r="MI8" i="46"/>
  <c r="MR8" i="46"/>
  <c r="NA8" i="46"/>
  <c r="NJ8" i="46"/>
  <c r="NT8" i="46"/>
  <c r="OC8" i="46"/>
  <c r="OM8" i="46"/>
  <c r="OW8" i="46"/>
  <c r="PF8" i="46"/>
  <c r="PO8" i="46"/>
  <c r="CJ9" i="46"/>
  <c r="CU9" i="46"/>
  <c r="DE9" i="46"/>
  <c r="DQ9" i="46"/>
  <c r="EB9" i="46"/>
  <c r="EL9" i="46"/>
  <c r="EX9" i="46"/>
  <c r="FI9" i="46"/>
  <c r="FS9" i="46"/>
  <c r="GE9" i="46"/>
  <c r="GP9" i="46"/>
  <c r="GZ9" i="46"/>
  <c r="HL9" i="46"/>
  <c r="HW9" i="46"/>
  <c r="IG9" i="46"/>
  <c r="IS9" i="46"/>
  <c r="JD9" i="46"/>
  <c r="JN9" i="46"/>
  <c r="JZ9" i="46"/>
  <c r="KK9" i="46"/>
  <c r="KU9" i="46"/>
  <c r="LG9" i="46"/>
  <c r="LR9" i="46"/>
  <c r="MB9" i="46"/>
  <c r="MN9" i="46"/>
  <c r="MY9" i="46"/>
  <c r="NI9" i="46"/>
  <c r="NU9" i="46"/>
  <c r="OF9" i="46"/>
  <c r="OP9" i="46"/>
  <c r="PB9" i="46"/>
  <c r="PM9" i="46"/>
  <c r="CL10" i="46"/>
  <c r="CV10" i="46"/>
  <c r="DF10" i="46"/>
  <c r="DS10" i="46"/>
  <c r="EC10" i="46"/>
  <c r="EQ10" i="46"/>
  <c r="FC10" i="46"/>
  <c r="FQ10" i="46"/>
  <c r="GE10" i="46"/>
  <c r="GQ10" i="46"/>
  <c r="HE10" i="46"/>
  <c r="HQ10" i="46"/>
  <c r="IF10" i="46"/>
  <c r="IV10" i="46"/>
  <c r="JI10" i="46"/>
  <c r="KB10" i="46"/>
  <c r="KT10" i="46"/>
  <c r="LM10" i="46"/>
  <c r="MF10" i="46"/>
  <c r="MY10" i="46"/>
  <c r="NR10" i="46"/>
  <c r="OJ10" i="46"/>
  <c r="PD10" i="46"/>
  <c r="PV10" i="46"/>
  <c r="CW11" i="46"/>
  <c r="DP11" i="46"/>
  <c r="EI11" i="46"/>
  <c r="FB11" i="46"/>
  <c r="FT11" i="46"/>
  <c r="GM11" i="46"/>
  <c r="HF11" i="46"/>
  <c r="HY11" i="46"/>
  <c r="IR11" i="46"/>
  <c r="JK11" i="46"/>
  <c r="KD11" i="46"/>
  <c r="KW11" i="46"/>
  <c r="LT11" i="46"/>
  <c r="MQ11" i="46"/>
  <c r="NL11" i="46"/>
  <c r="OH11" i="46"/>
  <c r="PE11" i="46"/>
  <c r="DE12" i="46"/>
  <c r="EB12" i="46"/>
  <c r="EW12" i="46"/>
  <c r="FT12" i="46"/>
  <c r="GW12" i="46"/>
  <c r="HW12" i="46"/>
  <c r="IW12" i="46"/>
  <c r="JW12" i="46"/>
  <c r="KV12" i="46"/>
  <c r="LY12" i="46"/>
  <c r="MY12" i="46"/>
  <c r="NY12" i="46"/>
  <c r="OY12" i="46"/>
  <c r="CP13" i="46"/>
  <c r="DS13" i="46"/>
  <c r="ER13" i="46"/>
  <c r="FR13" i="46"/>
  <c r="GR13" i="46"/>
  <c r="HR13" i="46"/>
  <c r="IU13" i="46"/>
  <c r="JU13" i="46"/>
  <c r="KT13" i="46"/>
  <c r="LT13" i="46"/>
  <c r="MT13" i="46"/>
  <c r="NW13" i="46"/>
  <c r="OW13" i="46"/>
  <c r="PV13" i="46"/>
  <c r="DE14" i="46"/>
  <c r="EE14" i="46"/>
  <c r="FH14" i="46"/>
  <c r="GH14" i="46"/>
  <c r="HH14" i="46"/>
  <c r="IG14" i="46"/>
  <c r="JG14" i="46"/>
  <c r="KJ14" i="46"/>
  <c r="LJ14" i="46"/>
  <c r="MJ14" i="46"/>
  <c r="NI14" i="46"/>
  <c r="OI14" i="46"/>
  <c r="PL14" i="46"/>
  <c r="DB15" i="46"/>
  <c r="EI15" i="46"/>
  <c r="FP15" i="46"/>
  <c r="GW15" i="46"/>
  <c r="ID15" i="46"/>
  <c r="JK15" i="46"/>
  <c r="KR15" i="46"/>
  <c r="LY15" i="46"/>
  <c r="NF15" i="46"/>
  <c r="OM15" i="46"/>
  <c r="PT15" i="46"/>
  <c r="DN16" i="46"/>
  <c r="EV16" i="46"/>
  <c r="GC16" i="46"/>
  <c r="HJ16" i="46"/>
  <c r="IQ16" i="46"/>
  <c r="JX16" i="46"/>
  <c r="LE16" i="46"/>
  <c r="ML16" i="46"/>
  <c r="NS16" i="46"/>
  <c r="OZ16" i="46"/>
  <c r="EG1" i="46"/>
  <c r="NT1" i="46"/>
  <c r="OB1" i="46"/>
  <c r="OJ1" i="46"/>
  <c r="IK16" i="46"/>
  <c r="IC16" i="46"/>
  <c r="HU16" i="46"/>
  <c r="HM16" i="46"/>
  <c r="IK15" i="46"/>
  <c r="IC15" i="46"/>
  <c r="HU15" i="46"/>
  <c r="HM15" i="46"/>
  <c r="IK14" i="46"/>
  <c r="IC14" i="46"/>
  <c r="HU14" i="46"/>
  <c r="HM14" i="46"/>
  <c r="IK13" i="46"/>
  <c r="IC13" i="46"/>
  <c r="HU13" i="46"/>
  <c r="HM13" i="46"/>
  <c r="IK12" i="46"/>
  <c r="IC12" i="46"/>
  <c r="HU12" i="46"/>
  <c r="HM12" i="46"/>
  <c r="IK11" i="46"/>
  <c r="IC11" i="46"/>
  <c r="HU11" i="46"/>
  <c r="HM11" i="46"/>
  <c r="IK10" i="46"/>
  <c r="IC10" i="46"/>
  <c r="IJ16" i="46"/>
  <c r="IB16" i="46"/>
  <c r="HT16" i="46"/>
  <c r="HL16" i="46"/>
  <c r="IJ15" i="46"/>
  <c r="IB15" i="46"/>
  <c r="HT15" i="46"/>
  <c r="HL15" i="46"/>
  <c r="IJ14" i="46"/>
  <c r="IB14" i="46"/>
  <c r="HT14" i="46"/>
  <c r="HL14" i="46"/>
  <c r="IJ13" i="46"/>
  <c r="IB13" i="46"/>
  <c r="HT13" i="46"/>
  <c r="HL13" i="46"/>
  <c r="IJ12" i="46"/>
  <c r="IB12" i="46"/>
  <c r="HT12" i="46"/>
  <c r="HL12" i="46"/>
  <c r="II16" i="46"/>
  <c r="IA16" i="46"/>
  <c r="HS16" i="46"/>
  <c r="HK16" i="46"/>
  <c r="II15" i="46"/>
  <c r="IA15" i="46"/>
  <c r="HS15" i="46"/>
  <c r="HK15" i="46"/>
  <c r="II14" i="46"/>
  <c r="IA14" i="46"/>
  <c r="HS14" i="46"/>
  <c r="HK14" i="46"/>
  <c r="II13" i="46"/>
  <c r="IA13" i="46"/>
  <c r="HS13" i="46"/>
  <c r="HK13" i="46"/>
  <c r="II12" i="46"/>
  <c r="IA12" i="46"/>
  <c r="HS12" i="46"/>
  <c r="HK12" i="46"/>
  <c r="IE16" i="46"/>
  <c r="HW16" i="46"/>
  <c r="HO16" i="46"/>
  <c r="IE15" i="46"/>
  <c r="HW15" i="46"/>
  <c r="HO15" i="46"/>
  <c r="IG16" i="46"/>
  <c r="HQ16" i="46"/>
  <c r="HZ15" i="46"/>
  <c r="HJ15" i="46"/>
  <c r="HY14" i="46"/>
  <c r="HN14" i="46"/>
  <c r="HZ13" i="46"/>
  <c r="HO13" i="46"/>
  <c r="ID12" i="46"/>
  <c r="HP12" i="46"/>
  <c r="IG11" i="46"/>
  <c r="HX11" i="46"/>
  <c r="HO11" i="46"/>
  <c r="IJ10" i="46"/>
  <c r="IA10" i="46"/>
  <c r="HS10" i="46"/>
  <c r="HK10" i="46"/>
  <c r="II9" i="46"/>
  <c r="IA9" i="46"/>
  <c r="HS9" i="46"/>
  <c r="HK9" i="46"/>
  <c r="IF16" i="46"/>
  <c r="HP16" i="46"/>
  <c r="HY15" i="46"/>
  <c r="HI15" i="46"/>
  <c r="IL14" i="46"/>
  <c r="HX14" i="46"/>
  <c r="HJ14" i="46"/>
  <c r="HY13" i="46"/>
  <c r="HN13" i="46"/>
  <c r="HZ12" i="46"/>
  <c r="HO12" i="46"/>
  <c r="IF11" i="46"/>
  <c r="HW11" i="46"/>
  <c r="HN11" i="46"/>
  <c r="II10" i="46"/>
  <c r="HZ10" i="46"/>
  <c r="HR10" i="46"/>
  <c r="HJ10" i="46"/>
  <c r="ID16" i="46"/>
  <c r="HN16" i="46"/>
  <c r="HX15" i="46"/>
  <c r="HH15" i="46"/>
  <c r="IH14" i="46"/>
  <c r="HW14" i="46"/>
  <c r="HI14" i="46"/>
  <c r="IL13" i="46"/>
  <c r="HX13" i="46"/>
  <c r="HJ13" i="46"/>
  <c r="HY12" i="46"/>
  <c r="HN12" i="46"/>
  <c r="IE11" i="46"/>
  <c r="HV11" i="46"/>
  <c r="HL11" i="46"/>
  <c r="IL16" i="46"/>
  <c r="HV16" i="46"/>
  <c r="IF15" i="46"/>
  <c r="HP15" i="46"/>
  <c r="ID14" i="46"/>
  <c r="HP14" i="46"/>
  <c r="IE13" i="46"/>
  <c r="HQ13" i="46"/>
  <c r="IF12" i="46"/>
  <c r="HR12" i="46"/>
  <c r="II11" i="46"/>
  <c r="HZ11" i="46"/>
  <c r="HQ11" i="46"/>
  <c r="HH11" i="46"/>
  <c r="ID10" i="46"/>
  <c r="HU10" i="46"/>
  <c r="HM10" i="46"/>
  <c r="IK9" i="46"/>
  <c r="IC9" i="46"/>
  <c r="HU9" i="46"/>
  <c r="HM9" i="46"/>
  <c r="DW7" i="46"/>
  <c r="EM7" i="46"/>
  <c r="HJ7" i="46"/>
  <c r="OA7" i="46"/>
  <c r="OI7" i="46"/>
  <c r="EE8" i="46"/>
  <c r="HZ8" i="46"/>
  <c r="EI9" i="46"/>
  <c r="ES9" i="46"/>
  <c r="HH9" i="46"/>
  <c r="NQ9" i="46"/>
  <c r="ET11" i="46"/>
  <c r="IJ11" i="46"/>
  <c r="DS12" i="46"/>
  <c r="IL12" i="46"/>
  <c r="NO12" i="46"/>
  <c r="EA14" i="46"/>
  <c r="HZ14" i="46"/>
  <c r="OE14" i="46"/>
  <c r="NZ15" i="46"/>
  <c r="EM16" i="46"/>
  <c r="DR1" i="46"/>
  <c r="EH1" i="46"/>
  <c r="IB1" i="46"/>
  <c r="DX7" i="46"/>
  <c r="EW7" i="46"/>
  <c r="IA7" i="46"/>
  <c r="IZ7" i="46"/>
  <c r="NT7" i="46"/>
  <c r="OS7" i="46"/>
  <c r="PI7" i="46"/>
  <c r="DP8" i="46"/>
  <c r="EN8" i="46"/>
  <c r="IA8" i="46"/>
  <c r="OA8" i="46"/>
  <c r="PD8" i="46"/>
  <c r="DY9" i="46"/>
  <c r="ET9" i="46"/>
  <c r="FQ9" i="46"/>
  <c r="IE9" i="46"/>
  <c r="JL9" i="46"/>
  <c r="ON9" i="46"/>
  <c r="PJ9" i="46"/>
  <c r="EA10" i="46"/>
  <c r="FN10" i="46"/>
  <c r="IQ10" i="46"/>
  <c r="OZ10" i="46"/>
  <c r="IL11" i="46"/>
  <c r="OA11" i="46"/>
  <c r="ES12" i="46"/>
  <c r="FQ12" i="46"/>
  <c r="HQ12" i="46"/>
  <c r="OV12" i="46"/>
  <c r="HI13" i="46"/>
  <c r="JK13" i="46"/>
  <c r="OM13" i="46"/>
  <c r="FC14" i="46"/>
  <c r="IE14" i="46"/>
  <c r="OG14" i="46"/>
  <c r="FD15" i="46"/>
  <c r="IY15" i="46"/>
  <c r="FZ16" i="46"/>
  <c r="DU1" i="46"/>
  <c r="EC1" i="46"/>
  <c r="EK1" i="46"/>
  <c r="ES1" i="46"/>
  <c r="FB1" i="46"/>
  <c r="FJ1" i="46"/>
  <c r="FR1" i="46"/>
  <c r="FZ1" i="46"/>
  <c r="GH1" i="46"/>
  <c r="GP1" i="46"/>
  <c r="GX1" i="46"/>
  <c r="HF1" i="46"/>
  <c r="HO1" i="46"/>
  <c r="HW1" i="46"/>
  <c r="IE1" i="46"/>
  <c r="IN1" i="46"/>
  <c r="IV1" i="46"/>
  <c r="JD1" i="46"/>
  <c r="JL1" i="46"/>
  <c r="JU1" i="46"/>
  <c r="KC1" i="46"/>
  <c r="KK1" i="46"/>
  <c r="KS1" i="46"/>
  <c r="LB1" i="46"/>
  <c r="LJ1" i="46"/>
  <c r="LR1" i="46"/>
  <c r="LZ1" i="46"/>
  <c r="NP1" i="46"/>
  <c r="NX1" i="46"/>
  <c r="OF1" i="46"/>
  <c r="ON1" i="46"/>
  <c r="OW1" i="46"/>
  <c r="PE1" i="46"/>
  <c r="PM1" i="46"/>
  <c r="PU1" i="46"/>
  <c r="DI16" i="46"/>
  <c r="DA16" i="46"/>
  <c r="CS16" i="46"/>
  <c r="CK16" i="46"/>
  <c r="DI15" i="46"/>
  <c r="DA15" i="46"/>
  <c r="CS15" i="46"/>
  <c r="CK15" i="46"/>
  <c r="DI14" i="46"/>
  <c r="DA14" i="46"/>
  <c r="CS14" i="46"/>
  <c r="CK14" i="46"/>
  <c r="DI13" i="46"/>
  <c r="DA13" i="46"/>
  <c r="CS13" i="46"/>
  <c r="CK13" i="46"/>
  <c r="DI12" i="46"/>
  <c r="DA12" i="46"/>
  <c r="CS12" i="46"/>
  <c r="CK12" i="46"/>
  <c r="DI11" i="46"/>
  <c r="DA11" i="46"/>
  <c r="CS11" i="46"/>
  <c r="CK11" i="46"/>
  <c r="DH16" i="46"/>
  <c r="CZ16" i="46"/>
  <c r="CR16" i="46"/>
  <c r="CJ16" i="46"/>
  <c r="DH15" i="46"/>
  <c r="CZ15" i="46"/>
  <c r="CR15" i="46"/>
  <c r="CJ15" i="46"/>
  <c r="DH14" i="46"/>
  <c r="CZ14" i="46"/>
  <c r="CR14" i="46"/>
  <c r="CJ14" i="46"/>
  <c r="DH13" i="46"/>
  <c r="CZ13" i="46"/>
  <c r="CR13" i="46"/>
  <c r="CJ13" i="46"/>
  <c r="DH12" i="46"/>
  <c r="CZ12" i="46"/>
  <c r="CR12" i="46"/>
  <c r="CJ12" i="46"/>
  <c r="DG16" i="46"/>
  <c r="CY16" i="46"/>
  <c r="CQ16" i="46"/>
  <c r="DG15" i="46"/>
  <c r="CY15" i="46"/>
  <c r="CQ15" i="46"/>
  <c r="DG14" i="46"/>
  <c r="CY14" i="46"/>
  <c r="CQ14" i="46"/>
  <c r="DG13" i="46"/>
  <c r="CY13" i="46"/>
  <c r="CQ13" i="46"/>
  <c r="DK16" i="46"/>
  <c r="DC16" i="46"/>
  <c r="CU16" i="46"/>
  <c r="CM16" i="46"/>
  <c r="DK15" i="46"/>
  <c r="DC15" i="46"/>
  <c r="CU15" i="46"/>
  <c r="CM15" i="46"/>
  <c r="DE16" i="46"/>
  <c r="CO16" i="46"/>
  <c r="DN15" i="46"/>
  <c r="CX15" i="46"/>
  <c r="DK14" i="46"/>
  <c r="CW14" i="46"/>
  <c r="CL14" i="46"/>
  <c r="DL13" i="46"/>
  <c r="CX13" i="46"/>
  <c r="CM13" i="46"/>
  <c r="DK12" i="46"/>
  <c r="CY12" i="46"/>
  <c r="CO12" i="46"/>
  <c r="DN11" i="46"/>
  <c r="DE11" i="46"/>
  <c r="CV11" i="46"/>
  <c r="CM11" i="46"/>
  <c r="DG10" i="46"/>
  <c r="CY10" i="46"/>
  <c r="CQ10" i="46"/>
  <c r="DG9" i="46"/>
  <c r="CY9" i="46"/>
  <c r="CQ9" i="46"/>
  <c r="DD16" i="46"/>
  <c r="CN16" i="46"/>
  <c r="DM15" i="46"/>
  <c r="CW15" i="46"/>
  <c r="DJ14" i="46"/>
  <c r="CV14" i="46"/>
  <c r="DK13" i="46"/>
  <c r="CW13" i="46"/>
  <c r="CL13" i="46"/>
  <c r="DJ12" i="46"/>
  <c r="CX12" i="46"/>
  <c r="CN12" i="46"/>
  <c r="DM11" i="46"/>
  <c r="DD11" i="46"/>
  <c r="CU11" i="46"/>
  <c r="CL11" i="46"/>
  <c r="DB16" i="46"/>
  <c r="CL16" i="46"/>
  <c r="DL15" i="46"/>
  <c r="CV15" i="46"/>
  <c r="DF14" i="46"/>
  <c r="CU14" i="46"/>
  <c r="DJ13" i="46"/>
  <c r="CV13" i="46"/>
  <c r="DG12" i="46"/>
  <c r="CW12" i="46"/>
  <c r="CM12" i="46"/>
  <c r="DL11" i="46"/>
  <c r="DC11" i="46"/>
  <c r="CT11" i="46"/>
  <c r="CJ11" i="46"/>
  <c r="DJ16" i="46"/>
  <c r="CT16" i="46"/>
  <c r="DD15" i="46"/>
  <c r="CN15" i="46"/>
  <c r="DM14" i="46"/>
  <c r="DB14" i="46"/>
  <c r="CN14" i="46"/>
  <c r="DN13" i="46"/>
  <c r="DC13" i="46"/>
  <c r="CO13" i="46"/>
  <c r="DM12" i="46"/>
  <c r="DC12" i="46"/>
  <c r="CQ12" i="46"/>
  <c r="DG11" i="46"/>
  <c r="CX11" i="46"/>
  <c r="CO11" i="46"/>
  <c r="DI10" i="46"/>
  <c r="DA10" i="46"/>
  <c r="CS10" i="46"/>
  <c r="CK10" i="46"/>
  <c r="DI9" i="46"/>
  <c r="DA9" i="46"/>
  <c r="CS9" i="46"/>
  <c r="CK9" i="46"/>
  <c r="NE16" i="46"/>
  <c r="MW16" i="46"/>
  <c r="MO16" i="46"/>
  <c r="MG16" i="46"/>
  <c r="NE15" i="46"/>
  <c r="MW15" i="46"/>
  <c r="MO15" i="46"/>
  <c r="MG15" i="46"/>
  <c r="NE14" i="46"/>
  <c r="MW14" i="46"/>
  <c r="MO14" i="46"/>
  <c r="MG14" i="46"/>
  <c r="NE13" i="46"/>
  <c r="MW13" i="46"/>
  <c r="MO13" i="46"/>
  <c r="MG13" i="46"/>
  <c r="NE12" i="46"/>
  <c r="MW12" i="46"/>
  <c r="MO12" i="46"/>
  <c r="MG12" i="46"/>
  <c r="NE11" i="46"/>
  <c r="MW11" i="46"/>
  <c r="MO11" i="46"/>
  <c r="MG11" i="46"/>
  <c r="NE10" i="46"/>
  <c r="MW10" i="46"/>
  <c r="MO10" i="46"/>
  <c r="MG10" i="46"/>
  <c r="ND16" i="46"/>
  <c r="MV16" i="46"/>
  <c r="MN16" i="46"/>
  <c r="MF16" i="46"/>
  <c r="ND15" i="46"/>
  <c r="MV15" i="46"/>
  <c r="MN15" i="46"/>
  <c r="MF15" i="46"/>
  <c r="ND14" i="46"/>
  <c r="MV14" i="46"/>
  <c r="MN14" i="46"/>
  <c r="MF14" i="46"/>
  <c r="ND13" i="46"/>
  <c r="MV13" i="46"/>
  <c r="MN13" i="46"/>
  <c r="MF13" i="46"/>
  <c r="ND12" i="46"/>
  <c r="MV12" i="46"/>
  <c r="MN12" i="46"/>
  <c r="MF12" i="46"/>
  <c r="ND11" i="46"/>
  <c r="MV11" i="46"/>
  <c r="MN11" i="46"/>
  <c r="MF11" i="46"/>
  <c r="NC16" i="46"/>
  <c r="MU16" i="46"/>
  <c r="MM16" i="46"/>
  <c r="NC15" i="46"/>
  <c r="MU15" i="46"/>
  <c r="MM15" i="46"/>
  <c r="NC14" i="46"/>
  <c r="MU14" i="46"/>
  <c r="MM14" i="46"/>
  <c r="NC13" i="46"/>
  <c r="MU13" i="46"/>
  <c r="MM13" i="46"/>
  <c r="NC12" i="46"/>
  <c r="MU12" i="46"/>
  <c r="MM12" i="46"/>
  <c r="NG16" i="46"/>
  <c r="MY16" i="46"/>
  <c r="MQ16" i="46"/>
  <c r="MI16" i="46"/>
  <c r="NG15" i="46"/>
  <c r="MY15" i="46"/>
  <c r="MQ15" i="46"/>
  <c r="MI15" i="46"/>
  <c r="NI16" i="46"/>
  <c r="MS16" i="46"/>
  <c r="NB15" i="46"/>
  <c r="ML15" i="46"/>
  <c r="NA14" i="46"/>
  <c r="MP14" i="46"/>
  <c r="NB13" i="46"/>
  <c r="MQ13" i="46"/>
  <c r="NF12" i="46"/>
  <c r="MR12" i="46"/>
  <c r="NJ11" i="46"/>
  <c r="MZ11" i="46"/>
  <c r="MP11" i="46"/>
  <c r="NC10" i="46"/>
  <c r="MT10" i="46"/>
  <c r="MK10" i="46"/>
  <c r="NC9" i="46"/>
  <c r="MU9" i="46"/>
  <c r="MM9" i="46"/>
  <c r="NH16" i="46"/>
  <c r="MR16" i="46"/>
  <c r="NA15" i="46"/>
  <c r="MK15" i="46"/>
  <c r="MZ14" i="46"/>
  <c r="ML14" i="46"/>
  <c r="NA13" i="46"/>
  <c r="MP13" i="46"/>
  <c r="NB12" i="46"/>
  <c r="MQ12" i="46"/>
  <c r="NI11" i="46"/>
  <c r="MY11" i="46"/>
  <c r="MM11" i="46"/>
  <c r="NB10" i="46"/>
  <c r="MS10" i="46"/>
  <c r="MJ10" i="46"/>
  <c r="NF16" i="46"/>
  <c r="MP16" i="46"/>
  <c r="MZ15" i="46"/>
  <c r="MJ15" i="46"/>
  <c r="NJ14" i="46"/>
  <c r="MY14" i="46"/>
  <c r="MK14" i="46"/>
  <c r="MZ13" i="46"/>
  <c r="ML13" i="46"/>
  <c r="NA12" i="46"/>
  <c r="MP12" i="46"/>
  <c r="NH11" i="46"/>
  <c r="MX11" i="46"/>
  <c r="ML11" i="46"/>
  <c r="NJ10" i="46"/>
  <c r="NA10" i="46"/>
  <c r="MR10" i="46"/>
  <c r="MI10" i="46"/>
  <c r="MX16" i="46"/>
  <c r="MH16" i="46"/>
  <c r="NH15" i="46"/>
  <c r="MR15" i="46"/>
  <c r="NF14" i="46"/>
  <c r="MR14" i="46"/>
  <c r="NG13" i="46"/>
  <c r="MS13" i="46"/>
  <c r="MH13" i="46"/>
  <c r="NH12" i="46"/>
  <c r="MT12" i="46"/>
  <c r="MI12" i="46"/>
  <c r="NB11" i="46"/>
  <c r="MR11" i="46"/>
  <c r="MH11" i="46"/>
  <c r="NF10" i="46"/>
  <c r="MV10" i="46"/>
  <c r="MM10" i="46"/>
  <c r="NE9" i="46"/>
  <c r="MW9" i="46"/>
  <c r="MO9" i="46"/>
  <c r="MG9" i="46"/>
  <c r="NE8" i="46"/>
  <c r="MW8" i="46"/>
  <c r="MO8" i="46"/>
  <c r="MG8" i="46"/>
  <c r="CL7" i="46"/>
  <c r="CT7" i="46"/>
  <c r="DB7" i="46"/>
  <c r="DJ7" i="46"/>
  <c r="DS7" i="46"/>
  <c r="EA7" i="46"/>
  <c r="EI7" i="46"/>
  <c r="EQ7" i="46"/>
  <c r="EZ7" i="46"/>
  <c r="FH7" i="46"/>
  <c r="FP7" i="46"/>
  <c r="FX7" i="46"/>
  <c r="GG7" i="46"/>
  <c r="GO7" i="46"/>
  <c r="GW7" i="46"/>
  <c r="HE7" i="46"/>
  <c r="HN7" i="46"/>
  <c r="HV7" i="46"/>
  <c r="ID7" i="46"/>
  <c r="IL7" i="46"/>
  <c r="IU7" i="46"/>
  <c r="JC7" i="46"/>
  <c r="JK7" i="46"/>
  <c r="JT7" i="46"/>
  <c r="KB7" i="46"/>
  <c r="KJ7" i="46"/>
  <c r="KR7" i="46"/>
  <c r="LA7" i="46"/>
  <c r="LI7" i="46"/>
  <c r="LQ7" i="46"/>
  <c r="LY7" i="46"/>
  <c r="MH7" i="46"/>
  <c r="MP7" i="46"/>
  <c r="MX7" i="46"/>
  <c r="NF7" i="46"/>
  <c r="NO7" i="46"/>
  <c r="NW7" i="46"/>
  <c r="OE7" i="46"/>
  <c r="OM7" i="46"/>
  <c r="OV7" i="46"/>
  <c r="PD7" i="46"/>
  <c r="PL7" i="46"/>
  <c r="PT7" i="46"/>
  <c r="CL8" i="46"/>
  <c r="CT8" i="46"/>
  <c r="DB8" i="46"/>
  <c r="DJ8" i="46"/>
  <c r="DS8" i="46"/>
  <c r="EA8" i="46"/>
  <c r="EI8" i="46"/>
  <c r="EQ8" i="46"/>
  <c r="EZ8" i="46"/>
  <c r="FH8" i="46"/>
  <c r="FP8" i="46"/>
  <c r="FX8" i="46"/>
  <c r="GG8" i="46"/>
  <c r="GO8" i="46"/>
  <c r="GW8" i="46"/>
  <c r="HE8" i="46"/>
  <c r="HN8" i="46"/>
  <c r="HV8" i="46"/>
  <c r="ID8" i="46"/>
  <c r="IL8" i="46"/>
  <c r="IU8" i="46"/>
  <c r="JC8" i="46"/>
  <c r="JL8" i="46"/>
  <c r="JV8" i="46"/>
  <c r="KE8" i="46"/>
  <c r="KN8" i="46"/>
  <c r="KW8" i="46"/>
  <c r="LG8" i="46"/>
  <c r="LQ8" i="46"/>
  <c r="LZ8" i="46"/>
  <c r="MJ8" i="46"/>
  <c r="MS8" i="46"/>
  <c r="NB8" i="46"/>
  <c r="NL8" i="46"/>
  <c r="NU8" i="46"/>
  <c r="OE8" i="46"/>
  <c r="ON8" i="46"/>
  <c r="OX8" i="46"/>
  <c r="PG8" i="46"/>
  <c r="PP8" i="46"/>
  <c r="CL9" i="46"/>
  <c r="CV9" i="46"/>
  <c r="DF9" i="46"/>
  <c r="DS9" i="46"/>
  <c r="EC9" i="46"/>
  <c r="EM9" i="46"/>
  <c r="EZ9" i="46"/>
  <c r="FJ9" i="46"/>
  <c r="FT9" i="46"/>
  <c r="GG9" i="46"/>
  <c r="GQ9" i="46"/>
  <c r="HA9" i="46"/>
  <c r="HN9" i="46"/>
  <c r="HX9" i="46"/>
  <c r="IH9" i="46"/>
  <c r="IU9" i="46"/>
  <c r="JE9" i="46"/>
  <c r="JO9" i="46"/>
  <c r="KB9" i="46"/>
  <c r="KL9" i="46"/>
  <c r="KV9" i="46"/>
  <c r="LI9" i="46"/>
  <c r="LS9" i="46"/>
  <c r="MC9" i="46"/>
  <c r="MP9" i="46"/>
  <c r="MZ9" i="46"/>
  <c r="NJ9" i="46"/>
  <c r="NW9" i="46"/>
  <c r="OG9" i="46"/>
  <c r="OR9" i="46"/>
  <c r="PD9" i="46"/>
  <c r="PN9" i="46"/>
  <c r="CM10" i="46"/>
  <c r="CW10" i="46"/>
  <c r="DH10" i="46"/>
  <c r="DT10" i="46"/>
  <c r="ED10" i="46"/>
  <c r="ER10" i="46"/>
  <c r="FF10" i="46"/>
  <c r="FR10" i="46"/>
  <c r="GG10" i="46"/>
  <c r="GR10" i="46"/>
  <c r="HF10" i="46"/>
  <c r="HT10" i="46"/>
  <c r="IG10" i="46"/>
  <c r="IX10" i="46"/>
  <c r="JK10" i="46"/>
  <c r="KC10" i="46"/>
  <c r="KU10" i="46"/>
  <c r="LN10" i="46"/>
  <c r="MH10" i="46"/>
  <c r="MZ10" i="46"/>
  <c r="NS10" i="46"/>
  <c r="OK10" i="46"/>
  <c r="PE10" i="46"/>
  <c r="CY11" i="46"/>
  <c r="DS11" i="46"/>
  <c r="EK11" i="46"/>
  <c r="FD11" i="46"/>
  <c r="FV11" i="46"/>
  <c r="GP11" i="46"/>
  <c r="HI11" i="46"/>
  <c r="IA11" i="46"/>
  <c r="IU11" i="46"/>
  <c r="JM11" i="46"/>
  <c r="KF11" i="46"/>
  <c r="LB11" i="46"/>
  <c r="LV11" i="46"/>
  <c r="MS11" i="46"/>
  <c r="NP11" i="46"/>
  <c r="OJ11" i="46"/>
  <c r="PG11" i="46"/>
  <c r="CL12" i="46"/>
  <c r="DF12" i="46"/>
  <c r="EC12" i="46"/>
  <c r="EZ12" i="46"/>
  <c r="FX12" i="46"/>
  <c r="GX12" i="46"/>
  <c r="HX12" i="46"/>
  <c r="IX12" i="46"/>
  <c r="JX12" i="46"/>
  <c r="LA12" i="46"/>
  <c r="LZ12" i="46"/>
  <c r="MZ12" i="46"/>
  <c r="NZ12" i="46"/>
  <c r="OZ12" i="46"/>
  <c r="CT13" i="46"/>
  <c r="DT13" i="46"/>
  <c r="ES13" i="46"/>
  <c r="FS13" i="46"/>
  <c r="GS13" i="46"/>
  <c r="HV13" i="46"/>
  <c r="IV13" i="46"/>
  <c r="JV13" i="46"/>
  <c r="KU13" i="46"/>
  <c r="LU13" i="46"/>
  <c r="MX13" i="46"/>
  <c r="NX13" i="46"/>
  <c r="OX13" i="46"/>
  <c r="CM14" i="46"/>
  <c r="DL14" i="46"/>
  <c r="EL14" i="46"/>
  <c r="FL14" i="46"/>
  <c r="GO14" i="46"/>
  <c r="HO14" i="46"/>
  <c r="IO14" i="46"/>
  <c r="JN14" i="46"/>
  <c r="KN14" i="46"/>
  <c r="LQ14" i="46"/>
  <c r="MQ14" i="46"/>
  <c r="NQ14" i="46"/>
  <c r="OP14" i="46"/>
  <c r="PP14" i="46"/>
  <c r="DE15" i="46"/>
  <c r="EL15" i="46"/>
  <c r="FS15" i="46"/>
  <c r="GZ15" i="46"/>
  <c r="IG15" i="46"/>
  <c r="JN15" i="46"/>
  <c r="KU15" i="46"/>
  <c r="MB15" i="46"/>
  <c r="NI15" i="46"/>
  <c r="OP15" i="46"/>
  <c r="CP16" i="46"/>
  <c r="DW16" i="46"/>
  <c r="FD16" i="46"/>
  <c r="GK16" i="46"/>
  <c r="HR16" i="46"/>
  <c r="IY16" i="46"/>
  <c r="KF16" i="46"/>
  <c r="LM16" i="46"/>
  <c r="MT16" i="46"/>
  <c r="OA16" i="46"/>
  <c r="PH16" i="46"/>
  <c r="KH8" i="45"/>
  <c r="KH9" i="45"/>
  <c r="KP10" i="45"/>
  <c r="JV11" i="45"/>
  <c r="KW11" i="45"/>
  <c r="KP13" i="45"/>
  <c r="KF16" i="45"/>
  <c r="MB16" i="45"/>
  <c r="LT16" i="45"/>
  <c r="LL16" i="45"/>
  <c r="LD16" i="45"/>
  <c r="MB15" i="45"/>
  <c r="LT15" i="45"/>
  <c r="LL15" i="45"/>
  <c r="LD15" i="45"/>
  <c r="MB14" i="45"/>
  <c r="LT14" i="45"/>
  <c r="LL14" i="45"/>
  <c r="LD14" i="45"/>
  <c r="MA16" i="45"/>
  <c r="LS16" i="45"/>
  <c r="LK16" i="45"/>
  <c r="LC16" i="45"/>
  <c r="MA15" i="45"/>
  <c r="LS15" i="45"/>
  <c r="LK15" i="45"/>
  <c r="LC15" i="45"/>
  <c r="LY16" i="45"/>
  <c r="LQ16" i="45"/>
  <c r="LI16" i="45"/>
  <c r="LA16" i="45"/>
  <c r="LY15" i="45"/>
  <c r="LQ15" i="45"/>
  <c r="LI15" i="45"/>
  <c r="LA15" i="45"/>
  <c r="LY14" i="45"/>
  <c r="LQ14" i="45"/>
  <c r="LI14" i="45"/>
  <c r="LA14" i="45"/>
  <c r="LX16" i="45"/>
  <c r="LP16" i="45"/>
  <c r="LH16" i="45"/>
  <c r="KZ16" i="45"/>
  <c r="LX15" i="45"/>
  <c r="LP15" i="45"/>
  <c r="LH15" i="45"/>
  <c r="KZ15" i="45"/>
  <c r="LX14" i="45"/>
  <c r="LP14" i="45"/>
  <c r="LH14" i="45"/>
  <c r="KZ14" i="45"/>
  <c r="LX13" i="45"/>
  <c r="LP13" i="45"/>
  <c r="LH13" i="45"/>
  <c r="KZ13" i="45"/>
  <c r="LZ16" i="45"/>
  <c r="LJ16" i="45"/>
  <c r="LR15" i="45"/>
  <c r="LB15" i="45"/>
  <c r="MA14" i="45"/>
  <c r="LN14" i="45"/>
  <c r="LB14" i="45"/>
  <c r="LW13" i="45"/>
  <c r="LN13" i="45"/>
  <c r="LE13" i="45"/>
  <c r="MB12" i="45"/>
  <c r="LT12" i="45"/>
  <c r="LL12" i="45"/>
  <c r="LD12" i="45"/>
  <c r="LW16" i="45"/>
  <c r="LG16" i="45"/>
  <c r="LO15" i="45"/>
  <c r="LZ14" i="45"/>
  <c r="LM14" i="45"/>
  <c r="LV13" i="45"/>
  <c r="LM13" i="45"/>
  <c r="LD13" i="45"/>
  <c r="MA12" i="45"/>
  <c r="LS12" i="45"/>
  <c r="LK12" i="45"/>
  <c r="LC12" i="45"/>
  <c r="LU16" i="45"/>
  <c r="LE16" i="45"/>
  <c r="MC15" i="45"/>
  <c r="LM15" i="45"/>
  <c r="LV14" i="45"/>
  <c r="LJ14" i="45"/>
  <c r="MC13" i="45"/>
  <c r="LT13" i="45"/>
  <c r="LK13" i="45"/>
  <c r="LB13" i="45"/>
  <c r="LY12" i="45"/>
  <c r="LQ12" i="45"/>
  <c r="LI12" i="45"/>
  <c r="LA12" i="45"/>
  <c r="LO16" i="45"/>
  <c r="LW15" i="45"/>
  <c r="LG15" i="45"/>
  <c r="LS14" i="45"/>
  <c r="LF14" i="45"/>
  <c r="MA13" i="45"/>
  <c r="LR13" i="45"/>
  <c r="LI13" i="45"/>
  <c r="LW12" i="45"/>
  <c r="LO12" i="45"/>
  <c r="LG12" i="45"/>
  <c r="LW11" i="45"/>
  <c r="LO11" i="45"/>
  <c r="LG11" i="45"/>
  <c r="KQ7" i="45"/>
  <c r="KI8" i="45"/>
  <c r="LP8" i="45"/>
  <c r="LH9" i="45"/>
  <c r="KA10" i="45"/>
  <c r="KO11" i="45"/>
  <c r="LQ11" i="45"/>
  <c r="KN12" i="45"/>
  <c r="JZ13" i="45"/>
  <c r="KP14" i="45"/>
  <c r="KS15" i="45"/>
  <c r="KG16" i="45"/>
  <c r="KH1" i="45"/>
  <c r="KX1" i="45"/>
  <c r="DM16" i="45"/>
  <c r="DE16" i="45"/>
  <c r="CW16" i="45"/>
  <c r="CO16" i="45"/>
  <c r="DM15" i="45"/>
  <c r="DE15" i="45"/>
  <c r="CW15" i="45"/>
  <c r="CO15" i="45"/>
  <c r="DM14" i="45"/>
  <c r="DE14" i="45"/>
  <c r="CW14" i="45"/>
  <c r="CO14" i="45"/>
  <c r="DL16" i="45"/>
  <c r="DD16" i="45"/>
  <c r="CV16" i="45"/>
  <c r="CN16" i="45"/>
  <c r="DL15" i="45"/>
  <c r="DD15" i="45"/>
  <c r="CV15" i="45"/>
  <c r="CN15" i="45"/>
  <c r="DJ16" i="45"/>
  <c r="DB16" i="45"/>
  <c r="CT16" i="45"/>
  <c r="CL16" i="45"/>
  <c r="DJ15" i="45"/>
  <c r="DB15" i="45"/>
  <c r="CT15" i="45"/>
  <c r="CL15" i="45"/>
  <c r="DJ14" i="45"/>
  <c r="DB14" i="45"/>
  <c r="CT14" i="45"/>
  <c r="CL14" i="45"/>
  <c r="DI16" i="45"/>
  <c r="DA16" i="45"/>
  <c r="CS16" i="45"/>
  <c r="CK16" i="45"/>
  <c r="DI15" i="45"/>
  <c r="DA15" i="45"/>
  <c r="CS15" i="45"/>
  <c r="CK15" i="45"/>
  <c r="DI14" i="45"/>
  <c r="DA14" i="45"/>
  <c r="CS14" i="45"/>
  <c r="CK14" i="45"/>
  <c r="DK16" i="45"/>
  <c r="CU16" i="45"/>
  <c r="DC15" i="45"/>
  <c r="CM15" i="45"/>
  <c r="DC14" i="45"/>
  <c r="CP14" i="45"/>
  <c r="DM13" i="45"/>
  <c r="DE13" i="45"/>
  <c r="CW13" i="45"/>
  <c r="CO13" i="45"/>
  <c r="DM12" i="45"/>
  <c r="DE12" i="45"/>
  <c r="CW12" i="45"/>
  <c r="CO12" i="45"/>
  <c r="DH16" i="45"/>
  <c r="CR16" i="45"/>
  <c r="CZ15" i="45"/>
  <c r="CJ15" i="45"/>
  <c r="CZ14" i="45"/>
  <c r="CN14" i="45"/>
  <c r="DL13" i="45"/>
  <c r="DD13" i="45"/>
  <c r="CV13" i="45"/>
  <c r="CN13" i="45"/>
  <c r="DF16" i="45"/>
  <c r="CP16" i="45"/>
  <c r="CX15" i="45"/>
  <c r="DK14" i="45"/>
  <c r="CX14" i="45"/>
  <c r="CJ14" i="45"/>
  <c r="DJ13" i="45"/>
  <c r="DB13" i="45"/>
  <c r="CT13" i="45"/>
  <c r="CL13" i="45"/>
  <c r="DJ12" i="45"/>
  <c r="DB12" i="45"/>
  <c r="CT12" i="45"/>
  <c r="CL12" i="45"/>
  <c r="CZ16" i="45"/>
  <c r="CJ16" i="45"/>
  <c r="DH15" i="45"/>
  <c r="CR15" i="45"/>
  <c r="DG14" i="45"/>
  <c r="CU14" i="45"/>
  <c r="DH13" i="45"/>
  <c r="CZ13" i="45"/>
  <c r="CR13" i="45"/>
  <c r="CJ13" i="45"/>
  <c r="DH12" i="45"/>
  <c r="CZ12" i="45"/>
  <c r="CR12" i="45"/>
  <c r="CJ12" i="45"/>
  <c r="DH11" i="45"/>
  <c r="CZ11" i="45"/>
  <c r="CR11" i="45"/>
  <c r="CJ11" i="45"/>
  <c r="CL7" i="45"/>
  <c r="DB7" i="45"/>
  <c r="DJ7" i="45"/>
  <c r="JT7" i="45"/>
  <c r="KJ7" i="45"/>
  <c r="LA7" i="45"/>
  <c r="LQ7" i="45"/>
  <c r="MH7" i="45"/>
  <c r="MX7" i="45"/>
  <c r="CT8" i="45"/>
  <c r="DJ8" i="45"/>
  <c r="GO8" i="45"/>
  <c r="JT8" i="45"/>
  <c r="KJ8" i="45"/>
  <c r="LA8" i="45"/>
  <c r="LQ8" i="45"/>
  <c r="MH8" i="45"/>
  <c r="MX8" i="45"/>
  <c r="NF8" i="45"/>
  <c r="CL9" i="45"/>
  <c r="DB9" i="45"/>
  <c r="GG9" i="45"/>
  <c r="GW9" i="45"/>
  <c r="HE9" i="45"/>
  <c r="KB9" i="45"/>
  <c r="KR9" i="45"/>
  <c r="LI9" i="45"/>
  <c r="LY9" i="45"/>
  <c r="MP9" i="45"/>
  <c r="NF9" i="45"/>
  <c r="CT10" i="45"/>
  <c r="DJ10" i="45"/>
  <c r="GO10" i="45"/>
  <c r="KB10" i="45"/>
  <c r="KR10" i="45"/>
  <c r="LI10" i="45"/>
  <c r="LY10" i="45"/>
  <c r="MP10" i="45"/>
  <c r="NG10" i="45"/>
  <c r="CQ11" i="45"/>
  <c r="DJ11" i="45"/>
  <c r="GQ11" i="45"/>
  <c r="JX11" i="45"/>
  <c r="KQ11" i="45"/>
  <c r="LI11" i="45"/>
  <c r="MA11" i="45"/>
  <c r="MT11" i="45"/>
  <c r="NC11" i="45"/>
  <c r="DI12" i="45"/>
  <c r="GV12" i="45"/>
  <c r="KO12" i="45"/>
  <c r="LE12" i="45"/>
  <c r="ML12" i="45"/>
  <c r="NB12" i="45"/>
  <c r="GB13" i="45"/>
  <c r="KD13" i="45"/>
  <c r="LL13" i="45"/>
  <c r="DH14" i="45"/>
  <c r="GY14" i="45"/>
  <c r="JU14" i="45"/>
  <c r="LR14" i="45"/>
  <c r="MU14" i="45"/>
  <c r="LN16" i="45"/>
  <c r="CL1" i="45"/>
  <c r="CT1" i="45"/>
  <c r="DB1" i="45"/>
  <c r="DJ1" i="45"/>
  <c r="GF1" i="45"/>
  <c r="GN1" i="45"/>
  <c r="GV1" i="45"/>
  <c r="HD1" i="45"/>
  <c r="KA1" i="45"/>
  <c r="KI1" i="45"/>
  <c r="KQ1" i="45"/>
  <c r="KZ1" i="45"/>
  <c r="LH1" i="45"/>
  <c r="LP1" i="45"/>
  <c r="LX1" i="45"/>
  <c r="MG1" i="45"/>
  <c r="MO1" i="45"/>
  <c r="MW1" i="45"/>
  <c r="NE1" i="45"/>
  <c r="EL16" i="45"/>
  <c r="ED16" i="45"/>
  <c r="DV16" i="45"/>
  <c r="EL15" i="45"/>
  <c r="ED15" i="45"/>
  <c r="DV15" i="45"/>
  <c r="EL14" i="45"/>
  <c r="ED14" i="45"/>
  <c r="DV14" i="45"/>
  <c r="ES16" i="45"/>
  <c r="EK16" i="45"/>
  <c r="EC16" i="45"/>
  <c r="DU16" i="45"/>
  <c r="ES15" i="45"/>
  <c r="EK15" i="45"/>
  <c r="EC15" i="45"/>
  <c r="DU15" i="45"/>
  <c r="EQ16" i="45"/>
  <c r="EI16" i="45"/>
  <c r="EA16" i="45"/>
  <c r="DS16" i="45"/>
  <c r="EQ15" i="45"/>
  <c r="EI15" i="45"/>
  <c r="EA15" i="45"/>
  <c r="DS15" i="45"/>
  <c r="EQ14" i="45"/>
  <c r="EI14" i="45"/>
  <c r="EA14" i="45"/>
  <c r="DS14" i="45"/>
  <c r="EP16" i="45"/>
  <c r="EH16" i="45"/>
  <c r="DZ16" i="45"/>
  <c r="DR16" i="45"/>
  <c r="EP15" i="45"/>
  <c r="EH15" i="45"/>
  <c r="DZ15" i="45"/>
  <c r="DR15" i="45"/>
  <c r="EP14" i="45"/>
  <c r="EH14" i="45"/>
  <c r="DZ14" i="45"/>
  <c r="DR14" i="45"/>
  <c r="ER16" i="45"/>
  <c r="EB16" i="45"/>
  <c r="EJ15" i="45"/>
  <c r="DT15" i="45"/>
  <c r="EO14" i="45"/>
  <c r="EC14" i="45"/>
  <c r="DP14" i="45"/>
  <c r="EL13" i="45"/>
  <c r="ED13" i="45"/>
  <c r="DV13" i="45"/>
  <c r="EL12" i="45"/>
  <c r="ED12" i="45"/>
  <c r="DV12" i="45"/>
  <c r="EO16" i="45"/>
  <c r="DY16" i="45"/>
  <c r="EG15" i="45"/>
  <c r="DQ15" i="45"/>
  <c r="EN14" i="45"/>
  <c r="EB14" i="45"/>
  <c r="ES13" i="45"/>
  <c r="EK13" i="45"/>
  <c r="EC13" i="45"/>
  <c r="DU13" i="45"/>
  <c r="ES12" i="45"/>
  <c r="EK12" i="45"/>
  <c r="EC12" i="45"/>
  <c r="EM16" i="45"/>
  <c r="DW16" i="45"/>
  <c r="EE15" i="45"/>
  <c r="EK14" i="45"/>
  <c r="DX14" i="45"/>
  <c r="EQ13" i="45"/>
  <c r="EI13" i="45"/>
  <c r="EA13" i="45"/>
  <c r="DS13" i="45"/>
  <c r="EQ12" i="45"/>
  <c r="EI12" i="45"/>
  <c r="EA12" i="45"/>
  <c r="DS12" i="45"/>
  <c r="EG16" i="45"/>
  <c r="DQ16" i="45"/>
  <c r="EO15" i="45"/>
  <c r="DY15" i="45"/>
  <c r="EG14" i="45"/>
  <c r="DU14" i="45"/>
  <c r="EO13" i="45"/>
  <c r="EG13" i="45"/>
  <c r="DY13" i="45"/>
  <c r="DQ13" i="45"/>
  <c r="EO12" i="45"/>
  <c r="EG12" i="45"/>
  <c r="DY12" i="45"/>
  <c r="DQ12" i="45"/>
  <c r="EO11" i="45"/>
  <c r="EG11" i="45"/>
  <c r="DY11" i="45"/>
  <c r="DQ11" i="45"/>
  <c r="OH16" i="45"/>
  <c r="NZ16" i="45"/>
  <c r="NR16" i="45"/>
  <c r="OH15" i="45"/>
  <c r="NZ15" i="45"/>
  <c r="NR15" i="45"/>
  <c r="OH14" i="45"/>
  <c r="NZ14" i="45"/>
  <c r="NR14" i="45"/>
  <c r="OO16" i="45"/>
  <c r="OG16" i="45"/>
  <c r="NY16" i="45"/>
  <c r="NQ16" i="45"/>
  <c r="OO15" i="45"/>
  <c r="OG15" i="45"/>
  <c r="NY15" i="45"/>
  <c r="NQ15" i="45"/>
  <c r="OO14" i="45"/>
  <c r="OG14" i="45"/>
  <c r="NY14" i="45"/>
  <c r="NQ14" i="45"/>
  <c r="OM16" i="45"/>
  <c r="OE16" i="45"/>
  <c r="NW16" i="45"/>
  <c r="NO16" i="45"/>
  <c r="OM15" i="45"/>
  <c r="OE15" i="45"/>
  <c r="NW15" i="45"/>
  <c r="NO15" i="45"/>
  <c r="OM14" i="45"/>
  <c r="OE14" i="45"/>
  <c r="NW14" i="45"/>
  <c r="NO14" i="45"/>
  <c r="OL16" i="45"/>
  <c r="OD16" i="45"/>
  <c r="NV16" i="45"/>
  <c r="NN16" i="45"/>
  <c r="OL15" i="45"/>
  <c r="OD15" i="45"/>
  <c r="NV15" i="45"/>
  <c r="NN15" i="45"/>
  <c r="OL14" i="45"/>
  <c r="OD14" i="45"/>
  <c r="NV14" i="45"/>
  <c r="NN14" i="45"/>
  <c r="OL13" i="45"/>
  <c r="OD13" i="45"/>
  <c r="NV13" i="45"/>
  <c r="NN13" i="45"/>
  <c r="ON16" i="45"/>
  <c r="NX16" i="45"/>
  <c r="OF15" i="45"/>
  <c r="NP15" i="45"/>
  <c r="ON14" i="45"/>
  <c r="NX14" i="45"/>
  <c r="OK13" i="45"/>
  <c r="OB13" i="45"/>
  <c r="NS13" i="45"/>
  <c r="OH12" i="45"/>
  <c r="NZ12" i="45"/>
  <c r="NR12" i="45"/>
  <c r="OK16" i="45"/>
  <c r="NU16" i="45"/>
  <c r="OC15" i="45"/>
  <c r="NM15" i="45"/>
  <c r="OK14" i="45"/>
  <c r="NU14" i="45"/>
  <c r="OJ13" i="45"/>
  <c r="OA13" i="45"/>
  <c r="NR13" i="45"/>
  <c r="OO12" i="45"/>
  <c r="OG12" i="45"/>
  <c r="NY12" i="45"/>
  <c r="NQ12" i="45"/>
  <c r="OI16" i="45"/>
  <c r="NS16" i="45"/>
  <c r="OA15" i="45"/>
  <c r="OI14" i="45"/>
  <c r="NS14" i="45"/>
  <c r="OH13" i="45"/>
  <c r="NY13" i="45"/>
  <c r="NP13" i="45"/>
  <c r="OM12" i="45"/>
  <c r="OE12" i="45"/>
  <c r="NW12" i="45"/>
  <c r="NO12" i="45"/>
  <c r="OC16" i="45"/>
  <c r="NM16" i="45"/>
  <c r="OK15" i="45"/>
  <c r="NU15" i="45"/>
  <c r="OC14" i="45"/>
  <c r="NM14" i="45"/>
  <c r="OO13" i="45"/>
  <c r="OF13" i="45"/>
  <c r="NW13" i="45"/>
  <c r="NM13" i="45"/>
  <c r="OK12" i="45"/>
  <c r="OC12" i="45"/>
  <c r="NU12" i="45"/>
  <c r="NM12" i="45"/>
  <c r="OK11" i="45"/>
  <c r="OC11" i="45"/>
  <c r="NU11" i="45"/>
  <c r="NM11" i="45"/>
  <c r="OK10" i="45"/>
  <c r="OC10" i="45"/>
  <c r="NU10" i="45"/>
  <c r="NM10" i="45"/>
  <c r="CM7" i="45"/>
  <c r="CU7" i="45"/>
  <c r="DC7" i="45"/>
  <c r="DK7" i="45"/>
  <c r="DT7" i="45"/>
  <c r="EB7" i="45"/>
  <c r="EJ7" i="45"/>
  <c r="ER7" i="45"/>
  <c r="GH7" i="45"/>
  <c r="GP7" i="45"/>
  <c r="GX7" i="45"/>
  <c r="HO7" i="45"/>
  <c r="HW7" i="45"/>
  <c r="IE7" i="45"/>
  <c r="JU7" i="45"/>
  <c r="KC7" i="45"/>
  <c r="KK7" i="45"/>
  <c r="KS7" i="45"/>
  <c r="LB7" i="45"/>
  <c r="LJ7" i="45"/>
  <c r="LR7" i="45"/>
  <c r="LZ7" i="45"/>
  <c r="MI7" i="45"/>
  <c r="MQ7" i="45"/>
  <c r="MY7" i="45"/>
  <c r="NG7" i="45"/>
  <c r="NP7" i="45"/>
  <c r="NX7" i="45"/>
  <c r="OF7" i="45"/>
  <c r="ON7" i="45"/>
  <c r="OW7" i="45"/>
  <c r="PE7" i="45"/>
  <c r="PM7" i="45"/>
  <c r="PU7" i="45"/>
  <c r="CM8" i="45"/>
  <c r="CU8" i="45"/>
  <c r="DC8" i="45"/>
  <c r="DK8" i="45"/>
  <c r="DT8" i="45"/>
  <c r="EB8" i="45"/>
  <c r="EJ8" i="45"/>
  <c r="ER8" i="45"/>
  <c r="FA8" i="45"/>
  <c r="FI8" i="45"/>
  <c r="FQ8" i="45"/>
  <c r="FY8" i="45"/>
  <c r="GH8" i="45"/>
  <c r="GP8" i="45"/>
  <c r="GX8" i="45"/>
  <c r="HO8" i="45"/>
  <c r="HW8" i="45"/>
  <c r="IE8" i="45"/>
  <c r="IN8" i="45"/>
  <c r="IV8" i="45"/>
  <c r="JD8" i="45"/>
  <c r="JL8" i="45"/>
  <c r="JU8" i="45"/>
  <c r="KC8" i="45"/>
  <c r="KK8" i="45"/>
  <c r="KS8" i="45"/>
  <c r="LB8" i="45"/>
  <c r="LJ8" i="45"/>
  <c r="LR8" i="45"/>
  <c r="LZ8" i="45"/>
  <c r="MI8" i="45"/>
  <c r="MQ8" i="45"/>
  <c r="MY8" i="45"/>
  <c r="NG8" i="45"/>
  <c r="NP8" i="45"/>
  <c r="NX8" i="45"/>
  <c r="OF8" i="45"/>
  <c r="ON8" i="45"/>
  <c r="OW8" i="45"/>
  <c r="PE8" i="45"/>
  <c r="PM8" i="45"/>
  <c r="PU8" i="45"/>
  <c r="CM9" i="45"/>
  <c r="CU9" i="45"/>
  <c r="DC9" i="45"/>
  <c r="DK9" i="45"/>
  <c r="DT9" i="45"/>
  <c r="EB9" i="45"/>
  <c r="EJ9" i="45"/>
  <c r="ER9" i="45"/>
  <c r="FA9" i="45"/>
  <c r="FI9" i="45"/>
  <c r="FQ9" i="45"/>
  <c r="FY9" i="45"/>
  <c r="GH9" i="45"/>
  <c r="GP9" i="45"/>
  <c r="GX9" i="45"/>
  <c r="HO9" i="45"/>
  <c r="HW9" i="45"/>
  <c r="IE9" i="45"/>
  <c r="IN9" i="45"/>
  <c r="IV9" i="45"/>
  <c r="JD9" i="45"/>
  <c r="JL9" i="45"/>
  <c r="JU9" i="45"/>
  <c r="KC9" i="45"/>
  <c r="KK9" i="45"/>
  <c r="KS9" i="45"/>
  <c r="LB9" i="45"/>
  <c r="LJ9" i="45"/>
  <c r="LR9" i="45"/>
  <c r="LZ9" i="45"/>
  <c r="MI9" i="45"/>
  <c r="MQ9" i="45"/>
  <c r="MY9" i="45"/>
  <c r="NG9" i="45"/>
  <c r="NP9" i="45"/>
  <c r="NX9" i="45"/>
  <c r="OF9" i="45"/>
  <c r="ON9" i="45"/>
  <c r="OW9" i="45"/>
  <c r="PE9" i="45"/>
  <c r="PM9" i="45"/>
  <c r="PU9" i="45"/>
  <c r="CM10" i="45"/>
  <c r="CU10" i="45"/>
  <c r="DC10" i="45"/>
  <c r="DK10" i="45"/>
  <c r="DT10" i="45"/>
  <c r="EB10" i="45"/>
  <c r="EJ10" i="45"/>
  <c r="ER10" i="45"/>
  <c r="FA10" i="45"/>
  <c r="FI10" i="45"/>
  <c r="FQ10" i="45"/>
  <c r="FY10" i="45"/>
  <c r="GH10" i="45"/>
  <c r="GP10" i="45"/>
  <c r="GX10" i="45"/>
  <c r="HO10" i="45"/>
  <c r="HW10" i="45"/>
  <c r="IE10" i="45"/>
  <c r="IN10" i="45"/>
  <c r="IV10" i="45"/>
  <c r="JD10" i="45"/>
  <c r="JL10" i="45"/>
  <c r="JU10" i="45"/>
  <c r="KC10" i="45"/>
  <c r="KK10" i="45"/>
  <c r="KS10" i="45"/>
  <c r="LB10" i="45"/>
  <c r="LJ10" i="45"/>
  <c r="LR10" i="45"/>
  <c r="LZ10" i="45"/>
  <c r="MI10" i="45"/>
  <c r="MQ10" i="45"/>
  <c r="MY10" i="45"/>
  <c r="NH10" i="45"/>
  <c r="NR10" i="45"/>
  <c r="OA10" i="45"/>
  <c r="OJ10" i="45"/>
  <c r="OU10" i="45"/>
  <c r="PD10" i="45"/>
  <c r="PM10" i="45"/>
  <c r="CS11" i="45"/>
  <c r="DB11" i="45"/>
  <c r="DK11" i="45"/>
  <c r="DU11" i="45"/>
  <c r="ED11" i="45"/>
  <c r="EM11" i="45"/>
  <c r="EW11" i="45"/>
  <c r="FG11" i="45"/>
  <c r="FP11" i="45"/>
  <c r="FY11" i="45"/>
  <c r="GI11" i="45"/>
  <c r="GR11" i="45"/>
  <c r="HA11" i="45"/>
  <c r="HK11" i="45"/>
  <c r="HU11" i="45"/>
  <c r="ID11" i="45"/>
  <c r="IN11" i="45"/>
  <c r="IW11" i="45"/>
  <c r="JF11" i="45"/>
  <c r="JO11" i="45"/>
  <c r="JY11" i="45"/>
  <c r="KI11" i="45"/>
  <c r="KR11" i="45"/>
  <c r="LA11" i="45"/>
  <c r="LJ11" i="45"/>
  <c r="LS11" i="45"/>
  <c r="MB11" i="45"/>
  <c r="ML11" i="45"/>
  <c r="MU11" i="45"/>
  <c r="NE11" i="45"/>
  <c r="NO11" i="45"/>
  <c r="NX11" i="45"/>
  <c r="OG11" i="45"/>
  <c r="OZ11" i="45"/>
  <c r="PK11" i="45"/>
  <c r="PU11" i="45"/>
  <c r="CK12" i="45"/>
  <c r="CX12" i="45"/>
  <c r="DK12" i="45"/>
  <c r="DX12" i="45"/>
  <c r="EN12" i="45"/>
  <c r="FD12" i="45"/>
  <c r="FT12" i="45"/>
  <c r="GH12" i="45"/>
  <c r="GX12" i="45"/>
  <c r="HO12" i="45"/>
  <c r="IE12" i="45"/>
  <c r="IT12" i="45"/>
  <c r="JJ12" i="45"/>
  <c r="KA12" i="45"/>
  <c r="KQ12" i="45"/>
  <c r="LF12" i="45"/>
  <c r="LV12" i="45"/>
  <c r="MM12" i="45"/>
  <c r="NC12" i="45"/>
  <c r="NT12" i="45"/>
  <c r="OJ12" i="45"/>
  <c r="OZ12" i="45"/>
  <c r="PP12" i="45"/>
  <c r="CK13" i="45"/>
  <c r="DA13" i="45"/>
  <c r="DR13" i="45"/>
  <c r="EH13" i="45"/>
  <c r="EW13" i="45"/>
  <c r="FM13" i="45"/>
  <c r="GE13" i="45"/>
  <c r="GX13" i="45"/>
  <c r="HN13" i="45"/>
  <c r="IF13" i="45"/>
  <c r="IW13" i="45"/>
  <c r="JO13" i="45"/>
  <c r="KE13" i="45"/>
  <c r="KW13" i="45"/>
  <c r="LO13" i="45"/>
  <c r="MI13" i="45"/>
  <c r="NA13" i="45"/>
  <c r="NT13" i="45"/>
  <c r="OM13" i="45"/>
  <c r="PF13" i="45"/>
  <c r="CM14" i="45"/>
  <c r="DL14" i="45"/>
  <c r="EJ14" i="45"/>
  <c r="FE14" i="45"/>
  <c r="GD14" i="45"/>
  <c r="HC14" i="45"/>
  <c r="IE14" i="45"/>
  <c r="JD14" i="45"/>
  <c r="JX14" i="45"/>
  <c r="KW14" i="45"/>
  <c r="LU14" i="45"/>
  <c r="MY14" i="45"/>
  <c r="OF14" i="45"/>
  <c r="PJ14" i="45"/>
  <c r="CY15" i="45"/>
  <c r="EB15" i="45"/>
  <c r="FD15" i="45"/>
  <c r="GH15" i="45"/>
  <c r="HO15" i="45"/>
  <c r="IS15" i="45"/>
  <c r="JX15" i="45"/>
  <c r="ON15" i="45"/>
  <c r="PP15" i="45"/>
  <c r="FY16" i="45"/>
  <c r="HC16" i="45"/>
  <c r="IJ16" i="45"/>
  <c r="JP16" i="45"/>
  <c r="KO16" i="45"/>
  <c r="LR16" i="45"/>
  <c r="MY16" i="45"/>
  <c r="OF16" i="45"/>
  <c r="PJ16" i="45"/>
  <c r="KU16" i="45"/>
  <c r="KM16" i="45"/>
  <c r="KE16" i="45"/>
  <c r="JW16" i="45"/>
  <c r="KU15" i="45"/>
  <c r="KM15" i="45"/>
  <c r="KE15" i="45"/>
  <c r="JW15" i="45"/>
  <c r="KU14" i="45"/>
  <c r="KM14" i="45"/>
  <c r="KE14" i="45"/>
  <c r="JW14" i="45"/>
  <c r="KT16" i="45"/>
  <c r="KL16" i="45"/>
  <c r="KD16" i="45"/>
  <c r="JV16" i="45"/>
  <c r="KT15" i="45"/>
  <c r="KL15" i="45"/>
  <c r="KD15" i="45"/>
  <c r="JV15" i="45"/>
  <c r="KR16" i="45"/>
  <c r="KJ16" i="45"/>
  <c r="KB16" i="45"/>
  <c r="JT16" i="45"/>
  <c r="KR15" i="45"/>
  <c r="KJ15" i="45"/>
  <c r="KB15" i="45"/>
  <c r="JT15" i="45"/>
  <c r="KR14" i="45"/>
  <c r="KJ14" i="45"/>
  <c r="KB14" i="45"/>
  <c r="JT14" i="45"/>
  <c r="KQ16" i="45"/>
  <c r="KI16" i="45"/>
  <c r="KA16" i="45"/>
  <c r="KQ15" i="45"/>
  <c r="KI15" i="45"/>
  <c r="KA15" i="45"/>
  <c r="KQ14" i="45"/>
  <c r="KI14" i="45"/>
  <c r="KA14" i="45"/>
  <c r="KQ13" i="45"/>
  <c r="KI13" i="45"/>
  <c r="KA13" i="45"/>
  <c r="KS16" i="45"/>
  <c r="KC16" i="45"/>
  <c r="KK15" i="45"/>
  <c r="JU15" i="45"/>
  <c r="KN14" i="45"/>
  <c r="JZ14" i="45"/>
  <c r="KU13" i="45"/>
  <c r="KL13" i="45"/>
  <c r="KC13" i="45"/>
  <c r="JT13" i="45"/>
  <c r="KU12" i="45"/>
  <c r="KM12" i="45"/>
  <c r="KE12" i="45"/>
  <c r="JW12" i="45"/>
  <c r="KP16" i="45"/>
  <c r="JZ16" i="45"/>
  <c r="KH15" i="45"/>
  <c r="KL14" i="45"/>
  <c r="JY14" i="45"/>
  <c r="KT13" i="45"/>
  <c r="KK13" i="45"/>
  <c r="KB13" i="45"/>
  <c r="KT12" i="45"/>
  <c r="KL12" i="45"/>
  <c r="KD12" i="45"/>
  <c r="JV12" i="45"/>
  <c r="KN16" i="45"/>
  <c r="JX16" i="45"/>
  <c r="KV15" i="45"/>
  <c r="KF15" i="45"/>
  <c r="KV14" i="45"/>
  <c r="KH14" i="45"/>
  <c r="JV14" i="45"/>
  <c r="KR13" i="45"/>
  <c r="KH13" i="45"/>
  <c r="JY13" i="45"/>
  <c r="KR12" i="45"/>
  <c r="KJ12" i="45"/>
  <c r="KB12" i="45"/>
  <c r="JT12" i="45"/>
  <c r="KH16" i="45"/>
  <c r="KP15" i="45"/>
  <c r="JZ15" i="45"/>
  <c r="KS14" i="45"/>
  <c r="KF14" i="45"/>
  <c r="KO13" i="45"/>
  <c r="KF13" i="45"/>
  <c r="JW13" i="45"/>
  <c r="KP12" i="45"/>
  <c r="KH12" i="45"/>
  <c r="JZ12" i="45"/>
  <c r="KP11" i="45"/>
  <c r="KH11" i="45"/>
  <c r="JZ11" i="45"/>
  <c r="KH7" i="45"/>
  <c r="KP8" i="45"/>
  <c r="KP9" i="45"/>
  <c r="KH10" i="45"/>
  <c r="KN11" i="45"/>
  <c r="KK12" i="45"/>
  <c r="JX13" i="45"/>
  <c r="KO14" i="45"/>
  <c r="JY1" i="45"/>
  <c r="KW1" i="45"/>
  <c r="KZ7" i="45"/>
  <c r="LX7" i="45"/>
  <c r="KZ8" i="45"/>
  <c r="LX8" i="45"/>
  <c r="KQ9" i="45"/>
  <c r="LX9" i="45"/>
  <c r="KQ10" i="45"/>
  <c r="LX10" i="45"/>
  <c r="JZ1" i="45"/>
  <c r="KP1" i="45"/>
  <c r="LG1" i="45"/>
  <c r="LO1" i="45"/>
  <c r="LW1" i="45"/>
  <c r="NI16" i="45"/>
  <c r="NA16" i="45"/>
  <c r="MS16" i="45"/>
  <c r="MK16" i="45"/>
  <c r="NI15" i="45"/>
  <c r="NA15" i="45"/>
  <c r="MS15" i="45"/>
  <c r="MK15" i="45"/>
  <c r="NI14" i="45"/>
  <c r="NA14" i="45"/>
  <c r="MS14" i="45"/>
  <c r="MK14" i="45"/>
  <c r="NH16" i="45"/>
  <c r="MZ16" i="45"/>
  <c r="MR16" i="45"/>
  <c r="MJ16" i="45"/>
  <c r="NH15" i="45"/>
  <c r="MZ15" i="45"/>
  <c r="MR15" i="45"/>
  <c r="MJ15" i="45"/>
  <c r="NH14" i="45"/>
  <c r="MZ14" i="45"/>
  <c r="MR14" i="45"/>
  <c r="MJ14" i="45"/>
  <c r="NF16" i="45"/>
  <c r="MX16" i="45"/>
  <c r="MP16" i="45"/>
  <c r="MH16" i="45"/>
  <c r="NF15" i="45"/>
  <c r="MX15" i="45"/>
  <c r="MP15" i="45"/>
  <c r="MH15" i="45"/>
  <c r="NF14" i="45"/>
  <c r="MX14" i="45"/>
  <c r="MP14" i="45"/>
  <c r="MH14" i="45"/>
  <c r="NE16" i="45"/>
  <c r="MW16" i="45"/>
  <c r="MO16" i="45"/>
  <c r="MG16" i="45"/>
  <c r="NE15" i="45"/>
  <c r="MW15" i="45"/>
  <c r="MO15" i="45"/>
  <c r="MG15" i="45"/>
  <c r="NE14" i="45"/>
  <c r="MW14" i="45"/>
  <c r="MO14" i="45"/>
  <c r="MG14" i="45"/>
  <c r="NE13" i="45"/>
  <c r="MW13" i="45"/>
  <c r="MO13" i="45"/>
  <c r="MG13" i="45"/>
  <c r="NG16" i="45"/>
  <c r="MQ16" i="45"/>
  <c r="MY15" i="45"/>
  <c r="MI15" i="45"/>
  <c r="NG14" i="45"/>
  <c r="MQ14" i="45"/>
  <c r="NI13" i="45"/>
  <c r="MZ13" i="45"/>
  <c r="MQ13" i="45"/>
  <c r="MH13" i="45"/>
  <c r="NI12" i="45"/>
  <c r="NA12" i="45"/>
  <c r="MS12" i="45"/>
  <c r="MK12" i="45"/>
  <c r="ND16" i="45"/>
  <c r="MN16" i="45"/>
  <c r="MV15" i="45"/>
  <c r="MF15" i="45"/>
  <c r="ND14" i="45"/>
  <c r="MN14" i="45"/>
  <c r="NH13" i="45"/>
  <c r="MY13" i="45"/>
  <c r="MP13" i="45"/>
  <c r="MF13" i="45"/>
  <c r="NH12" i="45"/>
  <c r="MZ12" i="45"/>
  <c r="MR12" i="45"/>
  <c r="MJ12" i="45"/>
  <c r="NB16" i="45"/>
  <c r="ML16" i="45"/>
  <c r="MT15" i="45"/>
  <c r="NB14" i="45"/>
  <c r="ML14" i="45"/>
  <c r="NF13" i="45"/>
  <c r="MV13" i="45"/>
  <c r="MM13" i="45"/>
  <c r="NF12" i="45"/>
  <c r="MX12" i="45"/>
  <c r="MP12" i="45"/>
  <c r="MH12" i="45"/>
  <c r="MV16" i="45"/>
  <c r="MF16" i="45"/>
  <c r="ND15" i="45"/>
  <c r="MN15" i="45"/>
  <c r="MV14" i="45"/>
  <c r="MF14" i="45"/>
  <c r="NC13" i="45"/>
  <c r="MT13" i="45"/>
  <c r="MK13" i="45"/>
  <c r="ND12" i="45"/>
  <c r="MV12" i="45"/>
  <c r="MN12" i="45"/>
  <c r="MF12" i="45"/>
  <c r="ND11" i="45"/>
  <c r="MV11" i="45"/>
  <c r="MN11" i="45"/>
  <c r="MF11" i="45"/>
  <c r="ND10" i="45"/>
  <c r="CT7" i="45"/>
  <c r="KB7" i="45"/>
  <c r="KR7" i="45"/>
  <c r="LI7" i="45"/>
  <c r="LY7" i="45"/>
  <c r="MP7" i="45"/>
  <c r="NF7" i="45"/>
  <c r="CL8" i="45"/>
  <c r="DB8" i="45"/>
  <c r="GG8" i="45"/>
  <c r="GW8" i="45"/>
  <c r="HE8" i="45"/>
  <c r="KB8" i="45"/>
  <c r="KR8" i="45"/>
  <c r="LI8" i="45"/>
  <c r="LY8" i="45"/>
  <c r="MP8" i="45"/>
  <c r="CT9" i="45"/>
  <c r="DJ9" i="45"/>
  <c r="GO9" i="45"/>
  <c r="JT9" i="45"/>
  <c r="KJ9" i="45"/>
  <c r="LA9" i="45"/>
  <c r="LQ9" i="45"/>
  <c r="MH9" i="45"/>
  <c r="MX9" i="45"/>
  <c r="CL10" i="45"/>
  <c r="DB10" i="45"/>
  <c r="GG10" i="45"/>
  <c r="GW10" i="45"/>
  <c r="HE10" i="45"/>
  <c r="JT10" i="45"/>
  <c r="KJ10" i="45"/>
  <c r="LA10" i="45"/>
  <c r="LQ10" i="45"/>
  <c r="MH10" i="45"/>
  <c r="MX10" i="45"/>
  <c r="DA11" i="45"/>
  <c r="GH11" i="45"/>
  <c r="GZ11" i="45"/>
  <c r="KG11" i="45"/>
  <c r="KZ11" i="45"/>
  <c r="LR11" i="45"/>
  <c r="MK11" i="45"/>
  <c r="CV12" i="45"/>
  <c r="GF12" i="45"/>
  <c r="JY12" i="45"/>
  <c r="LU12" i="45"/>
  <c r="CY13" i="45"/>
  <c r="GT13" i="45"/>
  <c r="KV13" i="45"/>
  <c r="MX13" i="45"/>
  <c r="KT14" i="45"/>
  <c r="CU15" i="45"/>
  <c r="GE15" i="45"/>
  <c r="KW15" i="45"/>
  <c r="LZ15" i="45"/>
  <c r="NG15" i="45"/>
  <c r="DG16" i="45"/>
  <c r="GX16" i="45"/>
  <c r="KK16" i="45"/>
  <c r="MU16" i="45"/>
  <c r="CM1" i="45"/>
  <c r="CU1" i="45"/>
  <c r="DC1" i="45"/>
  <c r="DK1" i="45"/>
  <c r="GG1" i="45"/>
  <c r="GO1" i="45"/>
  <c r="GW1" i="45"/>
  <c r="HE1" i="45"/>
  <c r="HN1" i="45"/>
  <c r="HV1" i="45"/>
  <c r="ID1" i="45"/>
  <c r="IL1" i="45"/>
  <c r="JT1" i="45"/>
  <c r="KB1" i="45"/>
  <c r="KJ1" i="45"/>
  <c r="KR1" i="45"/>
  <c r="LA1" i="45"/>
  <c r="LI1" i="45"/>
  <c r="LQ1" i="45"/>
  <c r="LY1" i="45"/>
  <c r="MH1" i="45"/>
  <c r="MP1" i="45"/>
  <c r="MX1" i="45"/>
  <c r="NF1" i="45"/>
  <c r="NO1" i="45"/>
  <c r="NW1" i="45"/>
  <c r="OE1" i="45"/>
  <c r="OM1" i="45"/>
  <c r="FS16" i="45"/>
  <c r="FK16" i="45"/>
  <c r="FC16" i="45"/>
  <c r="FS15" i="45"/>
  <c r="FK15" i="45"/>
  <c r="FC15" i="45"/>
  <c r="FS14" i="45"/>
  <c r="FK14" i="45"/>
  <c r="FC14" i="45"/>
  <c r="FR16" i="45"/>
  <c r="FJ16" i="45"/>
  <c r="FB16" i="45"/>
  <c r="FR15" i="45"/>
  <c r="FJ15" i="45"/>
  <c r="FB15" i="45"/>
  <c r="FX16" i="45"/>
  <c r="FP16" i="45"/>
  <c r="FH16" i="45"/>
  <c r="EZ16" i="45"/>
  <c r="FX15" i="45"/>
  <c r="FP15" i="45"/>
  <c r="FH15" i="45"/>
  <c r="EZ15" i="45"/>
  <c r="FX14" i="45"/>
  <c r="FP14" i="45"/>
  <c r="FH14" i="45"/>
  <c r="EZ14" i="45"/>
  <c r="FW16" i="45"/>
  <c r="FO16" i="45"/>
  <c r="FG16" i="45"/>
  <c r="EY16" i="45"/>
  <c r="FW15" i="45"/>
  <c r="FO15" i="45"/>
  <c r="FG15" i="45"/>
  <c r="EY15" i="45"/>
  <c r="FW14" i="45"/>
  <c r="FO14" i="45"/>
  <c r="FG14" i="45"/>
  <c r="EY14" i="45"/>
  <c r="FW13" i="45"/>
  <c r="FO13" i="45"/>
  <c r="FV16" i="45"/>
  <c r="FF16" i="45"/>
  <c r="FN15" i="45"/>
  <c r="EX15" i="45"/>
  <c r="FN14" i="45"/>
  <c r="FB14" i="45"/>
  <c r="FT13" i="45"/>
  <c r="FK13" i="45"/>
  <c r="FC13" i="45"/>
  <c r="FS12" i="45"/>
  <c r="FK12" i="45"/>
  <c r="FC12" i="45"/>
  <c r="FU16" i="45"/>
  <c r="FE16" i="45"/>
  <c r="FM15" i="45"/>
  <c r="EW15" i="45"/>
  <c r="FM14" i="45"/>
  <c r="FA14" i="45"/>
  <c r="FS13" i="45"/>
  <c r="FJ13" i="45"/>
  <c r="FB13" i="45"/>
  <c r="FR12" i="45"/>
  <c r="FJ12" i="45"/>
  <c r="FB12" i="45"/>
  <c r="FQ16" i="45"/>
  <c r="FA16" i="45"/>
  <c r="FY15" i="45"/>
  <c r="FI15" i="45"/>
  <c r="FV14" i="45"/>
  <c r="FJ14" i="45"/>
  <c r="EW14" i="45"/>
  <c r="FQ13" i="45"/>
  <c r="FH13" i="45"/>
  <c r="EZ13" i="45"/>
  <c r="FX12" i="45"/>
  <c r="FP12" i="45"/>
  <c r="FH12" i="45"/>
  <c r="EZ12" i="45"/>
  <c r="FM16" i="45"/>
  <c r="EW16" i="45"/>
  <c r="FU15" i="45"/>
  <c r="FE15" i="45"/>
  <c r="FT14" i="45"/>
  <c r="FF14" i="45"/>
  <c r="FX13" i="45"/>
  <c r="FN13" i="45"/>
  <c r="FF13" i="45"/>
  <c r="EX13" i="45"/>
  <c r="FV12" i="45"/>
  <c r="FN12" i="45"/>
  <c r="FF12" i="45"/>
  <c r="EX12" i="45"/>
  <c r="FV11" i="45"/>
  <c r="FN11" i="45"/>
  <c r="FF11" i="45"/>
  <c r="EX11" i="45"/>
  <c r="PO16" i="45"/>
  <c r="PG16" i="45"/>
  <c r="OY16" i="45"/>
  <c r="PO15" i="45"/>
  <c r="PG15" i="45"/>
  <c r="OY15" i="45"/>
  <c r="PO14" i="45"/>
  <c r="PG14" i="45"/>
  <c r="OY14" i="45"/>
  <c r="PO13" i="45"/>
  <c r="PN16" i="45"/>
  <c r="PF16" i="45"/>
  <c r="OX16" i="45"/>
  <c r="PN15" i="45"/>
  <c r="PF15" i="45"/>
  <c r="OX15" i="45"/>
  <c r="PN14" i="45"/>
  <c r="PF14" i="45"/>
  <c r="OX14" i="45"/>
  <c r="PT16" i="45"/>
  <c r="PL16" i="45"/>
  <c r="PD16" i="45"/>
  <c r="OV16" i="45"/>
  <c r="PT15" i="45"/>
  <c r="PL15" i="45"/>
  <c r="PD15" i="45"/>
  <c r="OV15" i="45"/>
  <c r="PT14" i="45"/>
  <c r="PL14" i="45"/>
  <c r="PD14" i="45"/>
  <c r="OV14" i="45"/>
  <c r="PS16" i="45"/>
  <c r="PK16" i="45"/>
  <c r="PC16" i="45"/>
  <c r="OU16" i="45"/>
  <c r="PS15" i="45"/>
  <c r="PK15" i="45"/>
  <c r="PC15" i="45"/>
  <c r="OU15" i="45"/>
  <c r="PS14" i="45"/>
  <c r="PK14" i="45"/>
  <c r="PC14" i="45"/>
  <c r="OU14" i="45"/>
  <c r="PS13" i="45"/>
  <c r="PK13" i="45"/>
  <c r="PC13" i="45"/>
  <c r="OU13" i="45"/>
  <c r="PR16" i="45"/>
  <c r="PB16" i="45"/>
  <c r="PJ15" i="45"/>
  <c r="OT15" i="45"/>
  <c r="PR14" i="45"/>
  <c r="PB14" i="45"/>
  <c r="PN13" i="45"/>
  <c r="PE13" i="45"/>
  <c r="OV13" i="45"/>
  <c r="PO12" i="45"/>
  <c r="PG12" i="45"/>
  <c r="OY12" i="45"/>
  <c r="PO11" i="45"/>
  <c r="PG11" i="45"/>
  <c r="PQ16" i="45"/>
  <c r="PA16" i="45"/>
  <c r="PI15" i="45"/>
  <c r="OS15" i="45"/>
  <c r="PQ14" i="45"/>
  <c r="PA14" i="45"/>
  <c r="PM13" i="45"/>
  <c r="PD13" i="45"/>
  <c r="OT13" i="45"/>
  <c r="PN12" i="45"/>
  <c r="PF12" i="45"/>
  <c r="OX12" i="45"/>
  <c r="PM16" i="45"/>
  <c r="OW16" i="45"/>
  <c r="PU15" i="45"/>
  <c r="PE15" i="45"/>
  <c r="PM14" i="45"/>
  <c r="OW14" i="45"/>
  <c r="PU13" i="45"/>
  <c r="PJ13" i="45"/>
  <c r="PA13" i="45"/>
  <c r="OR13" i="45"/>
  <c r="PT12" i="45"/>
  <c r="PL12" i="45"/>
  <c r="PD12" i="45"/>
  <c r="OV12" i="45"/>
  <c r="PI16" i="45"/>
  <c r="OS16" i="45"/>
  <c r="PQ15" i="45"/>
  <c r="PA15" i="45"/>
  <c r="PI14" i="45"/>
  <c r="OS14" i="45"/>
  <c r="PR13" i="45"/>
  <c r="PH13" i="45"/>
  <c r="OY13" i="45"/>
  <c r="PR12" i="45"/>
  <c r="PJ12" i="45"/>
  <c r="PB12" i="45"/>
  <c r="OT12" i="45"/>
  <c r="PR11" i="45"/>
  <c r="PJ11" i="45"/>
  <c r="PB11" i="45"/>
  <c r="OT11" i="45"/>
  <c r="PR10" i="45"/>
  <c r="PJ10" i="45"/>
  <c r="PB10" i="45"/>
  <c r="OT10" i="45"/>
  <c r="CN7" i="45"/>
  <c r="CV7" i="45"/>
  <c r="DD7" i="45"/>
  <c r="DL7" i="45"/>
  <c r="DU7" i="45"/>
  <c r="EC7" i="45"/>
  <c r="EK7" i="45"/>
  <c r="ES7" i="45"/>
  <c r="FB7" i="45"/>
  <c r="FJ7" i="45"/>
  <c r="FR7" i="45"/>
  <c r="GI7" i="45"/>
  <c r="GQ7" i="45"/>
  <c r="GY7" i="45"/>
  <c r="HH7" i="45"/>
  <c r="HP7" i="45"/>
  <c r="HX7" i="45"/>
  <c r="IF7" i="45"/>
  <c r="IO7" i="45"/>
  <c r="IW7" i="45"/>
  <c r="JE7" i="45"/>
  <c r="JM7" i="45"/>
  <c r="JV7" i="45"/>
  <c r="KD7" i="45"/>
  <c r="KL7" i="45"/>
  <c r="KT7" i="45"/>
  <c r="LC7" i="45"/>
  <c r="LK7" i="45"/>
  <c r="LS7" i="45"/>
  <c r="MA7" i="45"/>
  <c r="MJ7" i="45"/>
  <c r="MR7" i="45"/>
  <c r="MZ7" i="45"/>
  <c r="NH7" i="45"/>
  <c r="NQ7" i="45"/>
  <c r="NY7" i="45"/>
  <c r="OG7" i="45"/>
  <c r="OO7" i="45"/>
  <c r="OX7" i="45"/>
  <c r="PF7" i="45"/>
  <c r="PN7" i="45"/>
  <c r="CN8" i="45"/>
  <c r="CV8" i="45"/>
  <c r="DD8" i="45"/>
  <c r="DL8" i="45"/>
  <c r="DU8" i="45"/>
  <c r="EC8" i="45"/>
  <c r="EK8" i="45"/>
  <c r="ES8" i="45"/>
  <c r="FB8" i="45"/>
  <c r="FJ8" i="45"/>
  <c r="FR8" i="45"/>
  <c r="GI8" i="45"/>
  <c r="GQ8" i="45"/>
  <c r="GY8" i="45"/>
  <c r="HH8" i="45"/>
  <c r="HP8" i="45"/>
  <c r="HX8" i="45"/>
  <c r="IF8" i="45"/>
  <c r="IO8" i="45"/>
  <c r="IW8" i="45"/>
  <c r="JE8" i="45"/>
  <c r="JM8" i="45"/>
  <c r="JV8" i="45"/>
  <c r="KD8" i="45"/>
  <c r="KL8" i="45"/>
  <c r="KT8" i="45"/>
  <c r="LC8" i="45"/>
  <c r="LK8" i="45"/>
  <c r="LS8" i="45"/>
  <c r="MA8" i="45"/>
  <c r="MJ8" i="45"/>
  <c r="MR8" i="45"/>
  <c r="MZ8" i="45"/>
  <c r="NH8" i="45"/>
  <c r="NQ8" i="45"/>
  <c r="NY8" i="45"/>
  <c r="OG8" i="45"/>
  <c r="OO8" i="45"/>
  <c r="OX8" i="45"/>
  <c r="PF8" i="45"/>
  <c r="PN8" i="45"/>
  <c r="CN9" i="45"/>
  <c r="CV9" i="45"/>
  <c r="DD9" i="45"/>
  <c r="DL9" i="45"/>
  <c r="DU9" i="45"/>
  <c r="EC9" i="45"/>
  <c r="EK9" i="45"/>
  <c r="ES9" i="45"/>
  <c r="FB9" i="45"/>
  <c r="FJ9" i="45"/>
  <c r="FR9" i="45"/>
  <c r="GI9" i="45"/>
  <c r="GQ9" i="45"/>
  <c r="GY9" i="45"/>
  <c r="HH9" i="45"/>
  <c r="HP9" i="45"/>
  <c r="HX9" i="45"/>
  <c r="IF9" i="45"/>
  <c r="IO9" i="45"/>
  <c r="IW9" i="45"/>
  <c r="JE9" i="45"/>
  <c r="JM9" i="45"/>
  <c r="JV9" i="45"/>
  <c r="KD9" i="45"/>
  <c r="KL9" i="45"/>
  <c r="KT9" i="45"/>
  <c r="LC9" i="45"/>
  <c r="LK9" i="45"/>
  <c r="LS9" i="45"/>
  <c r="MA9" i="45"/>
  <c r="MJ9" i="45"/>
  <c r="MR9" i="45"/>
  <c r="MZ9" i="45"/>
  <c r="NH9" i="45"/>
  <c r="NQ9" i="45"/>
  <c r="NY9" i="45"/>
  <c r="OG9" i="45"/>
  <c r="OO9" i="45"/>
  <c r="OX9" i="45"/>
  <c r="PF9" i="45"/>
  <c r="PN9" i="45"/>
  <c r="CN10" i="45"/>
  <c r="CV10" i="45"/>
  <c r="DD10" i="45"/>
  <c r="DL10" i="45"/>
  <c r="DU10" i="45"/>
  <c r="EC10" i="45"/>
  <c r="EK10" i="45"/>
  <c r="ES10" i="45"/>
  <c r="FB10" i="45"/>
  <c r="FJ10" i="45"/>
  <c r="FR10" i="45"/>
  <c r="GI10" i="45"/>
  <c r="GQ10" i="45"/>
  <c r="GY10" i="45"/>
  <c r="HH10" i="45"/>
  <c r="HP10" i="45"/>
  <c r="HX10" i="45"/>
  <c r="IF10" i="45"/>
  <c r="IO10" i="45"/>
  <c r="IW10" i="45"/>
  <c r="JE10" i="45"/>
  <c r="JM10" i="45"/>
  <c r="JV10" i="45"/>
  <c r="KD10" i="45"/>
  <c r="KL10" i="45"/>
  <c r="KT10" i="45"/>
  <c r="LC10" i="45"/>
  <c r="LK10" i="45"/>
  <c r="LS10" i="45"/>
  <c r="MA10" i="45"/>
  <c r="MJ10" i="45"/>
  <c r="MR10" i="45"/>
  <c r="MZ10" i="45"/>
  <c r="NI10" i="45"/>
  <c r="NS10" i="45"/>
  <c r="OB10" i="45"/>
  <c r="OL10" i="45"/>
  <c r="OV10" i="45"/>
  <c r="PE10" i="45"/>
  <c r="PN10" i="45"/>
  <c r="CK11" i="45"/>
  <c r="CT11" i="45"/>
  <c r="DC11" i="45"/>
  <c r="DL11" i="45"/>
  <c r="DV11" i="45"/>
  <c r="EE11" i="45"/>
  <c r="EN11" i="45"/>
  <c r="EY11" i="45"/>
  <c r="FH11" i="45"/>
  <c r="FQ11" i="45"/>
  <c r="GJ11" i="45"/>
  <c r="GS11" i="45"/>
  <c r="HB11" i="45"/>
  <c r="HM11" i="45"/>
  <c r="HV11" i="45"/>
  <c r="IE11" i="45"/>
  <c r="IO11" i="45"/>
  <c r="IX11" i="45"/>
  <c r="JG11" i="45"/>
  <c r="JP11" i="45"/>
  <c r="KA11" i="45"/>
  <c r="KJ11" i="45"/>
  <c r="KS11" i="45"/>
  <c r="LB11" i="45"/>
  <c r="LK11" i="45"/>
  <c r="LT11" i="45"/>
  <c r="MC11" i="45"/>
  <c r="MM11" i="45"/>
  <c r="MW11" i="45"/>
  <c r="NF11" i="45"/>
  <c r="NP11" i="45"/>
  <c r="NY11" i="45"/>
  <c r="OH11" i="45"/>
  <c r="OR11" i="45"/>
  <c r="PA11" i="45"/>
  <c r="PL11" i="45"/>
  <c r="AR12" i="45"/>
  <c r="CM12" i="45"/>
  <c r="CY12" i="45"/>
  <c r="DL12" i="45"/>
  <c r="DZ12" i="45"/>
  <c r="EP12" i="45"/>
  <c r="FE12" i="45"/>
  <c r="FU12" i="45"/>
  <c r="GK12" i="45"/>
  <c r="HA12" i="45"/>
  <c r="HR12" i="45"/>
  <c r="IH12" i="45"/>
  <c r="IV12" i="45"/>
  <c r="JL12" i="45"/>
  <c r="KC12" i="45"/>
  <c r="KS12" i="45"/>
  <c r="LH12" i="45"/>
  <c r="LX12" i="45"/>
  <c r="MO12" i="45"/>
  <c r="NE12" i="45"/>
  <c r="NV12" i="45"/>
  <c r="OL12" i="45"/>
  <c r="PA12" i="45"/>
  <c r="PQ12" i="45"/>
  <c r="AR13" i="45"/>
  <c r="CM13" i="45"/>
  <c r="DC13" i="45"/>
  <c r="DT13" i="45"/>
  <c r="EJ13" i="45"/>
  <c r="EY13" i="45"/>
  <c r="FP13" i="45"/>
  <c r="GG13" i="45"/>
  <c r="GY13" i="45"/>
  <c r="HQ13" i="45"/>
  <c r="II13" i="45"/>
  <c r="IY13" i="45"/>
  <c r="JQ13" i="45"/>
  <c r="KG13" i="45"/>
  <c r="LQ13" i="45"/>
  <c r="MJ13" i="45"/>
  <c r="NB13" i="45"/>
  <c r="NU13" i="45"/>
  <c r="ON13" i="45"/>
  <c r="PG13" i="45"/>
  <c r="CQ14" i="45"/>
  <c r="EM14" i="45"/>
  <c r="FI14" i="45"/>
  <c r="GE14" i="45"/>
  <c r="IF14" i="45"/>
  <c r="JE14" i="45"/>
  <c r="KC14" i="45"/>
  <c r="LW14" i="45"/>
  <c r="NC14" i="45"/>
  <c r="OJ14" i="45"/>
  <c r="PP14" i="45"/>
  <c r="DF15" i="45"/>
  <c r="EF15" i="45"/>
  <c r="FF15" i="45"/>
  <c r="GL15" i="45"/>
  <c r="HS15" i="45"/>
  <c r="IY15" i="45"/>
  <c r="JY15" i="45"/>
  <c r="LE15" i="45"/>
  <c r="ML15" i="45"/>
  <c r="NL15" i="45"/>
  <c r="PR15" i="45"/>
  <c r="DP16" i="45"/>
  <c r="EV16" i="45"/>
  <c r="JQ16" i="45"/>
  <c r="KV16" i="45"/>
  <c r="LV16" i="45"/>
  <c r="NC16" i="45"/>
  <c r="OJ16" i="45"/>
  <c r="PP16" i="45"/>
  <c r="JZ7" i="45"/>
  <c r="JZ8" i="45"/>
  <c r="JZ9" i="45"/>
  <c r="KE11" i="45"/>
  <c r="JU12" i="45"/>
  <c r="KO1" i="45"/>
  <c r="KI7" i="45"/>
  <c r="LP7" i="45"/>
  <c r="KA8" i="45"/>
  <c r="LH8" i="45"/>
  <c r="KA9" i="45"/>
  <c r="KZ9" i="45"/>
  <c r="KI10" i="45"/>
  <c r="LH10" i="45"/>
  <c r="LP10" i="45"/>
  <c r="JW11" i="45"/>
  <c r="LH11" i="45"/>
  <c r="LZ11" i="45"/>
  <c r="LR12" i="45"/>
  <c r="LJ13" i="45"/>
  <c r="LO14" i="45"/>
  <c r="LM16" i="45"/>
  <c r="KC1" i="45"/>
  <c r="KS1" i="45"/>
  <c r="LJ1" i="45"/>
  <c r="LZ1" i="45"/>
  <c r="MY1" i="45"/>
  <c r="CW7" i="45"/>
  <c r="GJ7" i="45"/>
  <c r="GZ7" i="45"/>
  <c r="KE7" i="45"/>
  <c r="KU7" i="45"/>
  <c r="LL7" i="45"/>
  <c r="MB7" i="45"/>
  <c r="MS7" i="45"/>
  <c r="CW8" i="45"/>
  <c r="GJ8" i="45"/>
  <c r="GZ8" i="45"/>
  <c r="KE8" i="45"/>
  <c r="KU8" i="45"/>
  <c r="LL8" i="45"/>
  <c r="MB8" i="45"/>
  <c r="MS8" i="45"/>
  <c r="CW9" i="45"/>
  <c r="GB9" i="45"/>
  <c r="GR9" i="45"/>
  <c r="JW9" i="45"/>
  <c r="KE9" i="45"/>
  <c r="KU9" i="45"/>
  <c r="LL9" i="45"/>
  <c r="MB9" i="45"/>
  <c r="MS9" i="45"/>
  <c r="CO10" i="45"/>
  <c r="DE10" i="45"/>
  <c r="DM10" i="45"/>
  <c r="GB10" i="45"/>
  <c r="GR10" i="45"/>
  <c r="JW10" i="45"/>
  <c r="KM10" i="45"/>
  <c r="LD10" i="45"/>
  <c r="LT10" i="45"/>
  <c r="MK10" i="45"/>
  <c r="NA10" i="45"/>
  <c r="CU11" i="45"/>
  <c r="DM11" i="45"/>
  <c r="GK11" i="45"/>
  <c r="HD11" i="45"/>
  <c r="KB11" i="45"/>
  <c r="KT11" i="45"/>
  <c r="LC11" i="45"/>
  <c r="LU11" i="45"/>
  <c r="MO11" i="45"/>
  <c r="NG11" i="45"/>
  <c r="DA12" i="45"/>
  <c r="GL12" i="45"/>
  <c r="KV12" i="45"/>
  <c r="MQ12" i="45"/>
  <c r="DF13" i="45"/>
  <c r="HA13" i="45"/>
  <c r="KJ13" i="45"/>
  <c r="LA13" i="45"/>
  <c r="ML13" i="45"/>
  <c r="ND13" i="45"/>
  <c r="LC14" i="45"/>
  <c r="MC14" i="45"/>
  <c r="DG15" i="45"/>
  <c r="GP15" i="45"/>
  <c r="LF15" i="45"/>
  <c r="GD16" i="45"/>
  <c r="MC16" i="45"/>
  <c r="CO1" i="45"/>
  <c r="CW1" i="45"/>
  <c r="DE1" i="45"/>
  <c r="DM1" i="45"/>
  <c r="GI1" i="45"/>
  <c r="GQ1" i="45"/>
  <c r="GY1" i="45"/>
  <c r="JV1" i="45"/>
  <c r="KD1" i="45"/>
  <c r="KL1" i="45"/>
  <c r="KT1" i="45"/>
  <c r="LC1" i="45"/>
  <c r="LK1" i="45"/>
  <c r="LS1" i="45"/>
  <c r="MA1" i="45"/>
  <c r="MJ1" i="45"/>
  <c r="MR1" i="45"/>
  <c r="MZ1" i="45"/>
  <c r="NH1" i="45"/>
  <c r="IG16" i="45"/>
  <c r="HY16" i="45"/>
  <c r="HQ16" i="45"/>
  <c r="HI16" i="45"/>
  <c r="IG15" i="45"/>
  <c r="HY15" i="45"/>
  <c r="HQ15" i="45"/>
  <c r="HI15" i="45"/>
  <c r="IG14" i="45"/>
  <c r="HY14" i="45"/>
  <c r="HQ14" i="45"/>
  <c r="HI14" i="45"/>
  <c r="IF16" i="45"/>
  <c r="HX16" i="45"/>
  <c r="HP16" i="45"/>
  <c r="HH16" i="45"/>
  <c r="IF15" i="45"/>
  <c r="HX15" i="45"/>
  <c r="HP15" i="45"/>
  <c r="HH15" i="45"/>
  <c r="ID16" i="45"/>
  <c r="HV16" i="45"/>
  <c r="HN16" i="45"/>
  <c r="ID15" i="45"/>
  <c r="HV15" i="45"/>
  <c r="HN15" i="45"/>
  <c r="ID14" i="45"/>
  <c r="HV14" i="45"/>
  <c r="HN14" i="45"/>
  <c r="IK16" i="45"/>
  <c r="IC16" i="45"/>
  <c r="HU16" i="45"/>
  <c r="HM16" i="45"/>
  <c r="IK15" i="45"/>
  <c r="IC15" i="45"/>
  <c r="HU15" i="45"/>
  <c r="HM15" i="45"/>
  <c r="IK14" i="45"/>
  <c r="IC14" i="45"/>
  <c r="HU14" i="45"/>
  <c r="HM14" i="45"/>
  <c r="IK13" i="45"/>
  <c r="IC13" i="45"/>
  <c r="HU13" i="45"/>
  <c r="HM13" i="45"/>
  <c r="II16" i="45"/>
  <c r="HS16" i="45"/>
  <c r="IA15" i="45"/>
  <c r="HK15" i="45"/>
  <c r="IB14" i="45"/>
  <c r="HP14" i="45"/>
  <c r="IH13" i="45"/>
  <c r="HY13" i="45"/>
  <c r="HP13" i="45"/>
  <c r="IG12" i="45"/>
  <c r="HY12" i="45"/>
  <c r="HQ12" i="45"/>
  <c r="HI12" i="45"/>
  <c r="IH16" i="45"/>
  <c r="HR16" i="45"/>
  <c r="HZ15" i="45"/>
  <c r="HJ15" i="45"/>
  <c r="IA14" i="45"/>
  <c r="HO14" i="45"/>
  <c r="IG13" i="45"/>
  <c r="HX13" i="45"/>
  <c r="HO13" i="45"/>
  <c r="IF12" i="45"/>
  <c r="HX12" i="45"/>
  <c r="HP12" i="45"/>
  <c r="HH12" i="45"/>
  <c r="IB16" i="45"/>
  <c r="HL16" i="45"/>
  <c r="IJ15" i="45"/>
  <c r="HT15" i="45"/>
  <c r="IJ14" i="45"/>
  <c r="HX14" i="45"/>
  <c r="HK14" i="45"/>
  <c r="IE13" i="45"/>
  <c r="HV13" i="45"/>
  <c r="HL13" i="45"/>
  <c r="ID12" i="45"/>
  <c r="HV12" i="45"/>
  <c r="HN12" i="45"/>
  <c r="HZ16" i="45"/>
  <c r="HJ16" i="45"/>
  <c r="IH15" i="45"/>
  <c r="HR15" i="45"/>
  <c r="IH14" i="45"/>
  <c r="HT14" i="45"/>
  <c r="HH14" i="45"/>
  <c r="IB13" i="45"/>
  <c r="HS13" i="45"/>
  <c r="HJ13" i="45"/>
  <c r="IJ12" i="45"/>
  <c r="IB12" i="45"/>
  <c r="HT12" i="45"/>
  <c r="HL12" i="45"/>
  <c r="IJ11" i="45"/>
  <c r="IB11" i="45"/>
  <c r="HT11" i="45"/>
  <c r="HL11" i="45"/>
  <c r="CP7" i="45"/>
  <c r="CX7" i="45"/>
  <c r="DF7" i="45"/>
  <c r="DW7" i="45"/>
  <c r="EE7" i="45"/>
  <c r="EM7" i="45"/>
  <c r="GC7" i="45"/>
  <c r="GK7" i="45"/>
  <c r="GS7" i="45"/>
  <c r="HA7" i="45"/>
  <c r="HJ7" i="45"/>
  <c r="HR7" i="45"/>
  <c r="HZ7" i="45"/>
  <c r="IH7" i="45"/>
  <c r="JX7" i="45"/>
  <c r="KF7" i="45"/>
  <c r="KN7" i="45"/>
  <c r="KV7" i="45"/>
  <c r="LE7" i="45"/>
  <c r="LM7" i="45"/>
  <c r="LU7" i="45"/>
  <c r="MC7" i="45"/>
  <c r="ML7" i="45"/>
  <c r="MT7" i="45"/>
  <c r="NB7" i="45"/>
  <c r="NS7" i="45"/>
  <c r="OA7" i="45"/>
  <c r="OI7" i="45"/>
  <c r="PH7" i="45"/>
  <c r="PP7" i="45"/>
  <c r="CP8" i="45"/>
  <c r="CX8" i="45"/>
  <c r="DF8" i="45"/>
  <c r="DW8" i="45"/>
  <c r="EE8" i="45"/>
  <c r="EM8" i="45"/>
  <c r="EV8" i="45"/>
  <c r="FD8" i="45"/>
  <c r="FL8" i="45"/>
  <c r="FT8" i="45"/>
  <c r="GC8" i="45"/>
  <c r="GK8" i="45"/>
  <c r="GS8" i="45"/>
  <c r="HA8" i="45"/>
  <c r="HJ8" i="45"/>
  <c r="HR8" i="45"/>
  <c r="HZ8" i="45"/>
  <c r="IH8" i="45"/>
  <c r="IQ8" i="45"/>
  <c r="IY8" i="45"/>
  <c r="JG8" i="45"/>
  <c r="JO8" i="45"/>
  <c r="JX8" i="45"/>
  <c r="KF8" i="45"/>
  <c r="KN8" i="45"/>
  <c r="KV8" i="45"/>
  <c r="LE8" i="45"/>
  <c r="LM8" i="45"/>
  <c r="LU8" i="45"/>
  <c r="MC8" i="45"/>
  <c r="ML8" i="45"/>
  <c r="MT8" i="45"/>
  <c r="NB8" i="45"/>
  <c r="NS8" i="45"/>
  <c r="OA8" i="45"/>
  <c r="OI8" i="45"/>
  <c r="OR8" i="45"/>
  <c r="OZ8" i="45"/>
  <c r="PH8" i="45"/>
  <c r="PP8" i="45"/>
  <c r="CP9" i="45"/>
  <c r="CX9" i="45"/>
  <c r="DF9" i="45"/>
  <c r="DW9" i="45"/>
  <c r="EE9" i="45"/>
  <c r="EM9" i="45"/>
  <c r="EV9" i="45"/>
  <c r="FD9" i="45"/>
  <c r="FL9" i="45"/>
  <c r="FT9" i="45"/>
  <c r="GC9" i="45"/>
  <c r="GK9" i="45"/>
  <c r="GS9" i="45"/>
  <c r="HA9" i="45"/>
  <c r="HJ9" i="45"/>
  <c r="HR9" i="45"/>
  <c r="HZ9" i="45"/>
  <c r="IH9" i="45"/>
  <c r="IQ9" i="45"/>
  <c r="IY9" i="45"/>
  <c r="JG9" i="45"/>
  <c r="JO9" i="45"/>
  <c r="JX9" i="45"/>
  <c r="KF9" i="45"/>
  <c r="KN9" i="45"/>
  <c r="KV9" i="45"/>
  <c r="LE9" i="45"/>
  <c r="LM9" i="45"/>
  <c r="LU9" i="45"/>
  <c r="MC9" i="45"/>
  <c r="ML9" i="45"/>
  <c r="MT9" i="45"/>
  <c r="NB9" i="45"/>
  <c r="NS9" i="45"/>
  <c r="OA9" i="45"/>
  <c r="OI9" i="45"/>
  <c r="OR9" i="45"/>
  <c r="OZ9" i="45"/>
  <c r="PH9" i="45"/>
  <c r="PP9" i="45"/>
  <c r="CP10" i="45"/>
  <c r="CX10" i="45"/>
  <c r="DF10" i="45"/>
  <c r="DW10" i="45"/>
  <c r="EE10" i="45"/>
  <c r="EM10" i="45"/>
  <c r="EV10" i="45"/>
  <c r="FD10" i="45"/>
  <c r="FL10" i="45"/>
  <c r="FT10" i="45"/>
  <c r="GC10" i="45"/>
  <c r="GK10" i="45"/>
  <c r="GS10" i="45"/>
  <c r="HA10" i="45"/>
  <c r="HJ10" i="45"/>
  <c r="HR10" i="45"/>
  <c r="HZ10" i="45"/>
  <c r="IH10" i="45"/>
  <c r="IQ10" i="45"/>
  <c r="IY10" i="45"/>
  <c r="JG10" i="45"/>
  <c r="JO10" i="45"/>
  <c r="JX10" i="45"/>
  <c r="KF10" i="45"/>
  <c r="KN10" i="45"/>
  <c r="KV10" i="45"/>
  <c r="LE10" i="45"/>
  <c r="LM10" i="45"/>
  <c r="LU10" i="45"/>
  <c r="MC10" i="45"/>
  <c r="ML10" i="45"/>
  <c r="MT10" i="45"/>
  <c r="NB10" i="45"/>
  <c r="NL10" i="45"/>
  <c r="NV10" i="45"/>
  <c r="OE10" i="45"/>
  <c r="ON10" i="45"/>
  <c r="OX10" i="45"/>
  <c r="PG10" i="45"/>
  <c r="PP10" i="45"/>
  <c r="CM11" i="45"/>
  <c r="CV11" i="45"/>
  <c r="DE11" i="45"/>
  <c r="DX11" i="45"/>
  <c r="EH11" i="45"/>
  <c r="EQ11" i="45"/>
  <c r="FA11" i="45"/>
  <c r="FJ11" i="45"/>
  <c r="FS11" i="45"/>
  <c r="GC11" i="45"/>
  <c r="GL11" i="45"/>
  <c r="GV11" i="45"/>
  <c r="HE11" i="45"/>
  <c r="HO11" i="45"/>
  <c r="HX11" i="45"/>
  <c r="IG11" i="45"/>
  <c r="IQ11" i="45"/>
  <c r="IZ11" i="45"/>
  <c r="JJ11" i="45"/>
  <c r="JT11" i="45"/>
  <c r="KC11" i="45"/>
  <c r="KL11" i="45"/>
  <c r="KU11" i="45"/>
  <c r="LD11" i="45"/>
  <c r="LM11" i="45"/>
  <c r="LV11" i="45"/>
  <c r="MG11" i="45"/>
  <c r="MP11" i="45"/>
  <c r="MY11" i="45"/>
  <c r="NH11" i="45"/>
  <c r="NR11" i="45"/>
  <c r="OA11" i="45"/>
  <c r="OJ11" i="45"/>
  <c r="OU11" i="45"/>
  <c r="PD11" i="45"/>
  <c r="PN11" i="45"/>
  <c r="CP12" i="45"/>
  <c r="DC12" i="45"/>
  <c r="DP12" i="45"/>
  <c r="EE12" i="45"/>
  <c r="FI12" i="45"/>
  <c r="FY12" i="45"/>
  <c r="GN12" i="45"/>
  <c r="HD12" i="45"/>
  <c r="HU12" i="45"/>
  <c r="IK12" i="45"/>
  <c r="IZ12" i="45"/>
  <c r="JP12" i="45"/>
  <c r="KG12" i="45"/>
  <c r="KW12" i="45"/>
  <c r="LM12" i="45"/>
  <c r="MC12" i="45"/>
  <c r="MT12" i="45"/>
  <c r="OA12" i="45"/>
  <c r="PE12" i="45"/>
  <c r="PU12" i="45"/>
  <c r="CQ13" i="45"/>
  <c r="DG13" i="45"/>
  <c r="DX13" i="45"/>
  <c r="EN13" i="45"/>
  <c r="FD13" i="45"/>
  <c r="FU13" i="45"/>
  <c r="GK13" i="45"/>
  <c r="HC13" i="45"/>
  <c r="HT13" i="45"/>
  <c r="JD13" i="45"/>
  <c r="JU13" i="45"/>
  <c r="KM13" i="45"/>
  <c r="LC13" i="45"/>
  <c r="LU13" i="45"/>
  <c r="MN13" i="45"/>
  <c r="NG13" i="45"/>
  <c r="NZ13" i="45"/>
  <c r="OS13" i="45"/>
  <c r="PL13" i="45"/>
  <c r="CV14" i="45"/>
  <c r="DT14" i="45"/>
  <c r="ES14" i="45"/>
  <c r="FQ14" i="45"/>
  <c r="GL14" i="45"/>
  <c r="HL14" i="45"/>
  <c r="JL14" i="45"/>
  <c r="KG14" i="45"/>
  <c r="LE14" i="45"/>
  <c r="NL14" i="45"/>
  <c r="OR14" i="45"/>
  <c r="DK15" i="45"/>
  <c r="EN15" i="45"/>
  <c r="FQ15" i="45"/>
  <c r="GU15" i="45"/>
  <c r="IB15" i="45"/>
  <c r="JH15" i="45"/>
  <c r="KG15" i="45"/>
  <c r="LJ15" i="45"/>
  <c r="MQ15" i="45"/>
  <c r="NT15" i="45"/>
  <c r="OW15" i="45"/>
  <c r="CQ16" i="45"/>
  <c r="DX16" i="45"/>
  <c r="FD16" i="45"/>
  <c r="GH16" i="45"/>
  <c r="HO16" i="45"/>
  <c r="IS16" i="45"/>
  <c r="JU16" i="45"/>
  <c r="NL16" i="45"/>
  <c r="OR16" i="45"/>
  <c r="KP7" i="45"/>
  <c r="JZ10" i="45"/>
  <c r="KO15" i="45"/>
  <c r="KG1" i="45"/>
  <c r="KA7" i="45"/>
  <c r="LH7" i="45"/>
  <c r="KQ8" i="45"/>
  <c r="KI9" i="45"/>
  <c r="LP9" i="45"/>
  <c r="KZ10" i="45"/>
  <c r="KF11" i="45"/>
  <c r="JX12" i="45"/>
  <c r="LB12" i="45"/>
  <c r="KS13" i="45"/>
  <c r="MB13" i="45"/>
  <c r="LV15" i="45"/>
  <c r="JU1" i="45"/>
  <c r="KK1" i="45"/>
  <c r="LB1" i="45"/>
  <c r="LR1" i="45"/>
  <c r="MI1" i="45"/>
  <c r="MQ1" i="45"/>
  <c r="NG1" i="45"/>
  <c r="GZ16" i="45"/>
  <c r="GR16" i="45"/>
  <c r="GJ16" i="45"/>
  <c r="GB16" i="45"/>
  <c r="GZ15" i="45"/>
  <c r="GR15" i="45"/>
  <c r="GJ15" i="45"/>
  <c r="GB15" i="45"/>
  <c r="GZ14" i="45"/>
  <c r="GR14" i="45"/>
  <c r="GJ14" i="45"/>
  <c r="GB14" i="45"/>
  <c r="GY16" i="45"/>
  <c r="GQ16" i="45"/>
  <c r="GI16" i="45"/>
  <c r="GY15" i="45"/>
  <c r="GQ15" i="45"/>
  <c r="GI15" i="45"/>
  <c r="HE16" i="45"/>
  <c r="GW16" i="45"/>
  <c r="GO16" i="45"/>
  <c r="GG16" i="45"/>
  <c r="HE15" i="45"/>
  <c r="GW15" i="45"/>
  <c r="GO15" i="45"/>
  <c r="GG15" i="45"/>
  <c r="HE14" i="45"/>
  <c r="GW14" i="45"/>
  <c r="GO14" i="45"/>
  <c r="GG14" i="45"/>
  <c r="HD16" i="45"/>
  <c r="GV16" i="45"/>
  <c r="GN16" i="45"/>
  <c r="GF16" i="45"/>
  <c r="HD15" i="45"/>
  <c r="GV15" i="45"/>
  <c r="GN15" i="45"/>
  <c r="GF15" i="45"/>
  <c r="HD14" i="45"/>
  <c r="GV14" i="45"/>
  <c r="GN14" i="45"/>
  <c r="GF14" i="45"/>
  <c r="HD13" i="45"/>
  <c r="GV13" i="45"/>
  <c r="GN13" i="45"/>
  <c r="GF13" i="45"/>
  <c r="HB16" i="45"/>
  <c r="GL16" i="45"/>
  <c r="GT15" i="45"/>
  <c r="GD15" i="45"/>
  <c r="HB14" i="45"/>
  <c r="GP14" i="45"/>
  <c r="GC14" i="45"/>
  <c r="GW13" i="45"/>
  <c r="GM13" i="45"/>
  <c r="GD13" i="45"/>
  <c r="GZ12" i="45"/>
  <c r="GR12" i="45"/>
  <c r="GJ12" i="45"/>
  <c r="GB12" i="45"/>
  <c r="HA16" i="45"/>
  <c r="GK16" i="45"/>
  <c r="GS15" i="45"/>
  <c r="GC15" i="45"/>
  <c r="HA14" i="45"/>
  <c r="GM14" i="45"/>
  <c r="HE13" i="45"/>
  <c r="GU13" i="45"/>
  <c r="GL13" i="45"/>
  <c r="GC13" i="45"/>
  <c r="GY12" i="45"/>
  <c r="GQ12" i="45"/>
  <c r="GI12" i="45"/>
  <c r="GU16" i="45"/>
  <c r="GE16" i="45"/>
  <c r="HC15" i="45"/>
  <c r="GM15" i="45"/>
  <c r="GX14" i="45"/>
  <c r="GK14" i="45"/>
  <c r="HB13" i="45"/>
  <c r="GS13" i="45"/>
  <c r="GJ13" i="45"/>
  <c r="HE12" i="45"/>
  <c r="GW12" i="45"/>
  <c r="GO12" i="45"/>
  <c r="GG12" i="45"/>
  <c r="GS16" i="45"/>
  <c r="GC16" i="45"/>
  <c r="HA15" i="45"/>
  <c r="GK15" i="45"/>
  <c r="GT14" i="45"/>
  <c r="GH14" i="45"/>
  <c r="GZ13" i="45"/>
  <c r="GQ13" i="45"/>
  <c r="GH13" i="45"/>
  <c r="HC12" i="45"/>
  <c r="GU12" i="45"/>
  <c r="GM12" i="45"/>
  <c r="GE12" i="45"/>
  <c r="HC11" i="45"/>
  <c r="GU11" i="45"/>
  <c r="GM11" i="45"/>
  <c r="GE11" i="45"/>
  <c r="CO7" i="45"/>
  <c r="DE7" i="45"/>
  <c r="DM7" i="45"/>
  <c r="GB7" i="45"/>
  <c r="GR7" i="45"/>
  <c r="JW7" i="45"/>
  <c r="KM7" i="45"/>
  <c r="LD7" i="45"/>
  <c r="LT7" i="45"/>
  <c r="MK7" i="45"/>
  <c r="NA7" i="45"/>
  <c r="NI7" i="45"/>
  <c r="CO8" i="45"/>
  <c r="DE8" i="45"/>
  <c r="DM8" i="45"/>
  <c r="GB8" i="45"/>
  <c r="GR8" i="45"/>
  <c r="JW8" i="45"/>
  <c r="KM8" i="45"/>
  <c r="LD8" i="45"/>
  <c r="LT8" i="45"/>
  <c r="MK8" i="45"/>
  <c r="NA8" i="45"/>
  <c r="NI8" i="45"/>
  <c r="CO9" i="45"/>
  <c r="DE9" i="45"/>
  <c r="DM9" i="45"/>
  <c r="GJ9" i="45"/>
  <c r="GZ9" i="45"/>
  <c r="KM9" i="45"/>
  <c r="LD9" i="45"/>
  <c r="LT9" i="45"/>
  <c r="MK9" i="45"/>
  <c r="NA9" i="45"/>
  <c r="NI9" i="45"/>
  <c r="CW10" i="45"/>
  <c r="GJ10" i="45"/>
  <c r="GZ10" i="45"/>
  <c r="KE10" i="45"/>
  <c r="KU10" i="45"/>
  <c r="LL10" i="45"/>
  <c r="MB10" i="45"/>
  <c r="MS10" i="45"/>
  <c r="CL11" i="45"/>
  <c r="DD11" i="45"/>
  <c r="GB11" i="45"/>
  <c r="GT11" i="45"/>
  <c r="KK11" i="45"/>
  <c r="LL11" i="45"/>
  <c r="MX11" i="45"/>
  <c r="CN12" i="45"/>
  <c r="HB12" i="45"/>
  <c r="KF12" i="45"/>
  <c r="LJ12" i="45"/>
  <c r="LZ12" i="45"/>
  <c r="NG12" i="45"/>
  <c r="CP13" i="45"/>
  <c r="GI13" i="45"/>
  <c r="LS13" i="45"/>
  <c r="CR14" i="45"/>
  <c r="GI14" i="45"/>
  <c r="KD14" i="45"/>
  <c r="KC15" i="45"/>
  <c r="MM15" i="45"/>
  <c r="CM16" i="45"/>
  <c r="KW16" i="45"/>
  <c r="CP1" i="45"/>
  <c r="CX1" i="45"/>
  <c r="DF1" i="45"/>
  <c r="DN1" i="45"/>
  <c r="GB1" i="45"/>
  <c r="GJ1" i="45"/>
  <c r="GR1" i="45"/>
  <c r="GZ1" i="45"/>
  <c r="HI1" i="45"/>
  <c r="HQ1" i="45"/>
  <c r="HY1" i="45"/>
  <c r="IG1" i="45"/>
  <c r="JW1" i="45"/>
  <c r="KE1" i="45"/>
  <c r="KM1" i="45"/>
  <c r="KU1" i="45"/>
  <c r="LD1" i="45"/>
  <c r="LL1" i="45"/>
  <c r="LT1" i="45"/>
  <c r="MB1" i="45"/>
  <c r="MK1" i="45"/>
  <c r="MS1" i="45"/>
  <c r="NA1" i="45"/>
  <c r="NI1" i="45"/>
  <c r="NR1" i="45"/>
  <c r="NZ1" i="45"/>
  <c r="OH1" i="45"/>
  <c r="OP1" i="45"/>
  <c r="JN16" i="45"/>
  <c r="JF16" i="45"/>
  <c r="IX16" i="45"/>
  <c r="IP16" i="45"/>
  <c r="JN15" i="45"/>
  <c r="JF15" i="45"/>
  <c r="IX15" i="45"/>
  <c r="IP15" i="45"/>
  <c r="JN14" i="45"/>
  <c r="JF14" i="45"/>
  <c r="IX14" i="45"/>
  <c r="IP14" i="45"/>
  <c r="JM16" i="45"/>
  <c r="JE16" i="45"/>
  <c r="IW16" i="45"/>
  <c r="IO16" i="45"/>
  <c r="JM15" i="45"/>
  <c r="JE15" i="45"/>
  <c r="IW15" i="45"/>
  <c r="IO15" i="45"/>
  <c r="JK16" i="45"/>
  <c r="JC16" i="45"/>
  <c r="IU16" i="45"/>
  <c r="JK15" i="45"/>
  <c r="JC15" i="45"/>
  <c r="IU15" i="45"/>
  <c r="JK14" i="45"/>
  <c r="JC14" i="45"/>
  <c r="IU14" i="45"/>
  <c r="JJ16" i="45"/>
  <c r="JB16" i="45"/>
  <c r="IT16" i="45"/>
  <c r="JJ15" i="45"/>
  <c r="JB15" i="45"/>
  <c r="IT15" i="45"/>
  <c r="JJ14" i="45"/>
  <c r="JB14" i="45"/>
  <c r="IT14" i="45"/>
  <c r="JJ13" i="45"/>
  <c r="JB13" i="45"/>
  <c r="IT13" i="45"/>
  <c r="JO16" i="45"/>
  <c r="IY16" i="45"/>
  <c r="JG15" i="45"/>
  <c r="IQ15" i="45"/>
  <c r="JO14" i="45"/>
  <c r="JA14" i="45"/>
  <c r="IO14" i="45"/>
  <c r="JK13" i="45"/>
  <c r="JA13" i="45"/>
  <c r="IR13" i="45"/>
  <c r="JN12" i="45"/>
  <c r="JF12" i="45"/>
  <c r="IX12" i="45"/>
  <c r="IP12" i="45"/>
  <c r="JL16" i="45"/>
  <c r="IV16" i="45"/>
  <c r="JD15" i="45"/>
  <c r="IN15" i="45"/>
  <c r="JM14" i="45"/>
  <c r="IZ14" i="45"/>
  <c r="IN14" i="45"/>
  <c r="JI13" i="45"/>
  <c r="IZ13" i="45"/>
  <c r="IQ13" i="45"/>
  <c r="JM12" i="45"/>
  <c r="JE12" i="45"/>
  <c r="IW12" i="45"/>
  <c r="IO12" i="45"/>
  <c r="JH16" i="45"/>
  <c r="IR16" i="45"/>
  <c r="JP15" i="45"/>
  <c r="IZ15" i="45"/>
  <c r="JI14" i="45"/>
  <c r="IW14" i="45"/>
  <c r="JP13" i="45"/>
  <c r="JG13" i="45"/>
  <c r="IX13" i="45"/>
  <c r="IO13" i="45"/>
  <c r="JK12" i="45"/>
  <c r="JC12" i="45"/>
  <c r="IU12" i="45"/>
  <c r="JD16" i="45"/>
  <c r="IN16" i="45"/>
  <c r="JL15" i="45"/>
  <c r="IV15" i="45"/>
  <c r="JG14" i="45"/>
  <c r="IS14" i="45"/>
  <c r="JN13" i="45"/>
  <c r="JE13" i="45"/>
  <c r="IV13" i="45"/>
  <c r="JQ12" i="45"/>
  <c r="JI12" i="45"/>
  <c r="JA12" i="45"/>
  <c r="IS12" i="45"/>
  <c r="JQ11" i="45"/>
  <c r="JI11" i="45"/>
  <c r="JA11" i="45"/>
  <c r="IS11" i="45"/>
  <c r="CQ7" i="45"/>
  <c r="CY7" i="45"/>
  <c r="DG7" i="45"/>
  <c r="DP7" i="45"/>
  <c r="DX7" i="45"/>
  <c r="EF7" i="45"/>
  <c r="EN7" i="45"/>
  <c r="EW7" i="45"/>
  <c r="FE7" i="45"/>
  <c r="FM7" i="45"/>
  <c r="FU7" i="45"/>
  <c r="GD7" i="45"/>
  <c r="GL7" i="45"/>
  <c r="GT7" i="45"/>
  <c r="HB7" i="45"/>
  <c r="HK7" i="45"/>
  <c r="HS7" i="45"/>
  <c r="IA7" i="45"/>
  <c r="II7" i="45"/>
  <c r="IR7" i="45"/>
  <c r="IZ7" i="45"/>
  <c r="JH7" i="45"/>
  <c r="JP7" i="45"/>
  <c r="JY7" i="45"/>
  <c r="KG7" i="45"/>
  <c r="KO7" i="45"/>
  <c r="KW7" i="45"/>
  <c r="LF7" i="45"/>
  <c r="LN7" i="45"/>
  <c r="LV7" i="45"/>
  <c r="MM7" i="45"/>
  <c r="MU7" i="45"/>
  <c r="NC7" i="45"/>
  <c r="NL7" i="45"/>
  <c r="NT7" i="45"/>
  <c r="OB7" i="45"/>
  <c r="OJ7" i="45"/>
  <c r="OS7" i="45"/>
  <c r="PA7" i="45"/>
  <c r="PI7" i="45"/>
  <c r="PQ7" i="45"/>
  <c r="CQ8" i="45"/>
  <c r="CY8" i="45"/>
  <c r="DG8" i="45"/>
  <c r="DP8" i="45"/>
  <c r="DX8" i="45"/>
  <c r="EF8" i="45"/>
  <c r="EN8" i="45"/>
  <c r="EW8" i="45"/>
  <c r="FE8" i="45"/>
  <c r="FM8" i="45"/>
  <c r="FU8" i="45"/>
  <c r="GD8" i="45"/>
  <c r="GL8" i="45"/>
  <c r="GT8" i="45"/>
  <c r="HB8" i="45"/>
  <c r="HK8" i="45"/>
  <c r="HS8" i="45"/>
  <c r="IA8" i="45"/>
  <c r="II8" i="45"/>
  <c r="IR8" i="45"/>
  <c r="IZ8" i="45"/>
  <c r="JH8" i="45"/>
  <c r="JP8" i="45"/>
  <c r="JY8" i="45"/>
  <c r="KG8" i="45"/>
  <c r="KO8" i="45"/>
  <c r="KW8" i="45"/>
  <c r="LF8" i="45"/>
  <c r="LN8" i="45"/>
  <c r="LV8" i="45"/>
  <c r="MM8" i="45"/>
  <c r="MU8" i="45"/>
  <c r="NC8" i="45"/>
  <c r="NL8" i="45"/>
  <c r="NT8" i="45"/>
  <c r="OB8" i="45"/>
  <c r="OJ8" i="45"/>
  <c r="OS8" i="45"/>
  <c r="PA8" i="45"/>
  <c r="PI8" i="45"/>
  <c r="PQ8" i="45"/>
  <c r="CQ9" i="45"/>
  <c r="CY9" i="45"/>
  <c r="DG9" i="45"/>
  <c r="DP9" i="45"/>
  <c r="DX9" i="45"/>
  <c r="EF9" i="45"/>
  <c r="EN9" i="45"/>
  <c r="EW9" i="45"/>
  <c r="FE9" i="45"/>
  <c r="FM9" i="45"/>
  <c r="FU9" i="45"/>
  <c r="GD9" i="45"/>
  <c r="GL9" i="45"/>
  <c r="GT9" i="45"/>
  <c r="HB9" i="45"/>
  <c r="HK9" i="45"/>
  <c r="HS9" i="45"/>
  <c r="IA9" i="45"/>
  <c r="II9" i="45"/>
  <c r="IR9" i="45"/>
  <c r="IZ9" i="45"/>
  <c r="JH9" i="45"/>
  <c r="JP9" i="45"/>
  <c r="JY9" i="45"/>
  <c r="KG9" i="45"/>
  <c r="KO9" i="45"/>
  <c r="KW9" i="45"/>
  <c r="LF9" i="45"/>
  <c r="LN9" i="45"/>
  <c r="LV9" i="45"/>
  <c r="MM9" i="45"/>
  <c r="MU9" i="45"/>
  <c r="NC9" i="45"/>
  <c r="NL9" i="45"/>
  <c r="NT9" i="45"/>
  <c r="OB9" i="45"/>
  <c r="OJ9" i="45"/>
  <c r="OS9" i="45"/>
  <c r="PA9" i="45"/>
  <c r="PI9" i="45"/>
  <c r="PQ9" i="45"/>
  <c r="CQ10" i="45"/>
  <c r="CY10" i="45"/>
  <c r="DG10" i="45"/>
  <c r="DP10" i="45"/>
  <c r="DX10" i="45"/>
  <c r="EF10" i="45"/>
  <c r="EN10" i="45"/>
  <c r="EW10" i="45"/>
  <c r="FE10" i="45"/>
  <c r="FM10" i="45"/>
  <c r="FU10" i="45"/>
  <c r="GD10" i="45"/>
  <c r="GL10" i="45"/>
  <c r="GT10" i="45"/>
  <c r="HB10" i="45"/>
  <c r="HK10" i="45"/>
  <c r="HS10" i="45"/>
  <c r="IA10" i="45"/>
  <c r="II10" i="45"/>
  <c r="IR10" i="45"/>
  <c r="IZ10" i="45"/>
  <c r="JH10" i="45"/>
  <c r="JP10" i="45"/>
  <c r="JY10" i="45"/>
  <c r="KG10" i="45"/>
  <c r="KO10" i="45"/>
  <c r="KW10" i="45"/>
  <c r="LF10" i="45"/>
  <c r="LN10" i="45"/>
  <c r="LV10" i="45"/>
  <c r="MM10" i="45"/>
  <c r="MU10" i="45"/>
  <c r="NC10" i="45"/>
  <c r="NN10" i="45"/>
  <c r="NW10" i="45"/>
  <c r="OF10" i="45"/>
  <c r="OO10" i="45"/>
  <c r="OY10" i="45"/>
  <c r="PH10" i="45"/>
  <c r="PQ10" i="45"/>
  <c r="CN11" i="45"/>
  <c r="CW11" i="45"/>
  <c r="DF11" i="45"/>
  <c r="DP11" i="45"/>
  <c r="DZ11" i="45"/>
  <c r="EI11" i="45"/>
  <c r="ER11" i="45"/>
  <c r="FB11" i="45"/>
  <c r="FK11" i="45"/>
  <c r="FT11" i="45"/>
  <c r="GD11" i="45"/>
  <c r="GN11" i="45"/>
  <c r="GW11" i="45"/>
  <c r="HP11" i="45"/>
  <c r="HY11" i="45"/>
  <c r="IH11" i="45"/>
  <c r="IR11" i="45"/>
  <c r="JB11" i="45"/>
  <c r="JK11" i="45"/>
  <c r="JU11" i="45"/>
  <c r="KD11" i="45"/>
  <c r="KM11" i="45"/>
  <c r="KV11" i="45"/>
  <c r="LE11" i="45"/>
  <c r="LN11" i="45"/>
  <c r="LX11" i="45"/>
  <c r="MH11" i="45"/>
  <c r="MQ11" i="45"/>
  <c r="MZ11" i="45"/>
  <c r="NI11" i="45"/>
  <c r="NS11" i="45"/>
  <c r="OB11" i="45"/>
  <c r="OL11" i="45"/>
  <c r="OV11" i="45"/>
  <c r="PE11" i="45"/>
  <c r="PP11" i="45"/>
  <c r="CQ12" i="45"/>
  <c r="DD12" i="45"/>
  <c r="DR12" i="45"/>
  <c r="EF12" i="45"/>
  <c r="EV12" i="45"/>
  <c r="FL12" i="45"/>
  <c r="GP12" i="45"/>
  <c r="HW12" i="45"/>
  <c r="JB12" i="45"/>
  <c r="KI12" i="45"/>
  <c r="LN12" i="45"/>
  <c r="MU12" i="45"/>
  <c r="NL12" i="45"/>
  <c r="OB12" i="45"/>
  <c r="OR12" i="45"/>
  <c r="PH12" i="45"/>
  <c r="CS13" i="45"/>
  <c r="DI13" i="45"/>
  <c r="DZ13" i="45"/>
  <c r="EP13" i="45"/>
  <c r="FE13" i="45"/>
  <c r="FV13" i="45"/>
  <c r="GO13" i="45"/>
  <c r="HW13" i="45"/>
  <c r="IN13" i="45"/>
  <c r="JF13" i="45"/>
  <c r="JV13" i="45"/>
  <c r="KN13" i="45"/>
  <c r="LF13" i="45"/>
  <c r="LY13" i="45"/>
  <c r="MR13" i="45"/>
  <c r="OC13" i="45"/>
  <c r="OW13" i="45"/>
  <c r="PP13" i="45"/>
  <c r="CY14" i="45"/>
  <c r="DW14" i="45"/>
  <c r="FR14" i="45"/>
  <c r="GQ14" i="45"/>
  <c r="HR14" i="45"/>
  <c r="IQ14" i="45"/>
  <c r="JP14" i="45"/>
  <c r="KK14" i="45"/>
  <c r="LG14" i="45"/>
  <c r="MI14" i="45"/>
  <c r="NP14" i="45"/>
  <c r="OT14" i="45"/>
  <c r="ER15" i="45"/>
  <c r="FT15" i="45"/>
  <c r="GX15" i="45"/>
  <c r="IE15" i="45"/>
  <c r="JI15" i="45"/>
  <c r="KN15" i="45"/>
  <c r="LN15" i="45"/>
  <c r="MU15" i="45"/>
  <c r="NX15" i="45"/>
  <c r="OZ15" i="45"/>
  <c r="CX16" i="45"/>
  <c r="EE16" i="45"/>
  <c r="FI16" i="45"/>
  <c r="GM16" i="45"/>
  <c r="HT16" i="45"/>
  <c r="IZ16" i="45"/>
  <c r="JY16" i="45"/>
  <c r="LB16" i="45"/>
  <c r="MI16" i="45"/>
  <c r="NP16" i="45"/>
  <c r="OT16" i="45"/>
  <c r="AR14" i="45"/>
  <c r="NB7" i="44"/>
  <c r="DD8" i="44"/>
  <c r="NH8" i="44"/>
  <c r="NG9" i="44"/>
  <c r="MI10" i="44"/>
  <c r="MH11" i="44"/>
  <c r="MO13" i="44"/>
  <c r="MJ14" i="44"/>
  <c r="NB15" i="44"/>
  <c r="NH1" i="44"/>
  <c r="ER16" i="44"/>
  <c r="EJ16" i="44"/>
  <c r="EB16" i="44"/>
  <c r="DT16" i="44"/>
  <c r="ER15" i="44"/>
  <c r="EJ15" i="44"/>
  <c r="EB15" i="44"/>
  <c r="DT15" i="44"/>
  <c r="ER14" i="44"/>
  <c r="EJ14" i="44"/>
  <c r="EB14" i="44"/>
  <c r="DT14" i="44"/>
  <c r="EQ16" i="44"/>
  <c r="EI16" i="44"/>
  <c r="EA16" i="44"/>
  <c r="DS16" i="44"/>
  <c r="EQ15" i="44"/>
  <c r="EI15" i="44"/>
  <c r="EA15" i="44"/>
  <c r="DS15" i="44"/>
  <c r="EP16" i="44"/>
  <c r="EH16" i="44"/>
  <c r="DZ16" i="44"/>
  <c r="DR16" i="44"/>
  <c r="EN16" i="44"/>
  <c r="EF16" i="44"/>
  <c r="DX16" i="44"/>
  <c r="DP16" i="44"/>
  <c r="EN15" i="44"/>
  <c r="EF15" i="44"/>
  <c r="DX15" i="44"/>
  <c r="DP15" i="44"/>
  <c r="EN14" i="44"/>
  <c r="EF14" i="44"/>
  <c r="DX14" i="44"/>
  <c r="DP14" i="44"/>
  <c r="EN13" i="44"/>
  <c r="EF13" i="44"/>
  <c r="DX13" i="44"/>
  <c r="DP13" i="44"/>
  <c r="ET16" i="44"/>
  <c r="ED16" i="44"/>
  <c r="ET15" i="44"/>
  <c r="EG15" i="44"/>
  <c r="DU15" i="44"/>
  <c r="EL14" i="44"/>
  <c r="EA14" i="44"/>
  <c r="DQ14" i="44"/>
  <c r="EL13" i="44"/>
  <c r="EC13" i="44"/>
  <c r="DT13" i="44"/>
  <c r="EP12" i="44"/>
  <c r="EH12" i="44"/>
  <c r="DZ12" i="44"/>
  <c r="DR12" i="44"/>
  <c r="EP11" i="44"/>
  <c r="EH11" i="44"/>
  <c r="DZ11" i="44"/>
  <c r="DR11" i="44"/>
  <c r="EP10" i="44"/>
  <c r="EH10" i="44"/>
  <c r="DZ10" i="44"/>
  <c r="DR10" i="44"/>
  <c r="EP9" i="44"/>
  <c r="EH9" i="44"/>
  <c r="DZ9" i="44"/>
  <c r="DR9" i="44"/>
  <c r="EP8" i="44"/>
  <c r="EH8" i="44"/>
  <c r="DZ8" i="44"/>
  <c r="DR8" i="44"/>
  <c r="EP7" i="44"/>
  <c r="EH7" i="44"/>
  <c r="DZ7" i="44"/>
  <c r="DR7" i="44"/>
  <c r="ER1" i="44"/>
  <c r="EJ1" i="44"/>
  <c r="EB1" i="44"/>
  <c r="DT1" i="44"/>
  <c r="EM16" i="44"/>
  <c r="EO15" i="44"/>
  <c r="ES14" i="44"/>
  <c r="EI13" i="44"/>
  <c r="DQ13" i="44"/>
  <c r="DW12" i="44"/>
  <c r="EM11" i="44"/>
  <c r="ES16" i="44"/>
  <c r="EC16" i="44"/>
  <c r="ES15" i="44"/>
  <c r="EE15" i="44"/>
  <c r="DR15" i="44"/>
  <c r="EK14" i="44"/>
  <c r="DZ14" i="44"/>
  <c r="ET13" i="44"/>
  <c r="EK13" i="44"/>
  <c r="EB13" i="44"/>
  <c r="DS13" i="44"/>
  <c r="EO12" i="44"/>
  <c r="EG12" i="44"/>
  <c r="DY12" i="44"/>
  <c r="DQ12" i="44"/>
  <c r="EO11" i="44"/>
  <c r="EG11" i="44"/>
  <c r="DY11" i="44"/>
  <c r="DQ11" i="44"/>
  <c r="EO10" i="44"/>
  <c r="EG10" i="44"/>
  <c r="DY10" i="44"/>
  <c r="DQ10" i="44"/>
  <c r="EO9" i="44"/>
  <c r="EG9" i="44"/>
  <c r="DY9" i="44"/>
  <c r="DQ9" i="44"/>
  <c r="EO8" i="44"/>
  <c r="EG8" i="44"/>
  <c r="DY8" i="44"/>
  <c r="DQ8" i="44"/>
  <c r="EO7" i="44"/>
  <c r="EG7" i="44"/>
  <c r="DY7" i="44"/>
  <c r="DQ7" i="44"/>
  <c r="EQ1" i="44"/>
  <c r="EI1" i="44"/>
  <c r="EA1" i="44"/>
  <c r="DS1" i="44"/>
  <c r="EH14" i="44"/>
  <c r="ER13" i="44"/>
  <c r="EE12" i="44"/>
  <c r="DW11" i="44"/>
  <c r="EM10" i="44"/>
  <c r="EO16" i="44"/>
  <c r="DY16" i="44"/>
  <c r="EP15" i="44"/>
  <c r="ED15" i="44"/>
  <c r="DQ15" i="44"/>
  <c r="ET14" i="44"/>
  <c r="EI14" i="44"/>
  <c r="DY14" i="44"/>
  <c r="ES13" i="44"/>
  <c r="EJ13" i="44"/>
  <c r="EA13" i="44"/>
  <c r="DR13" i="44"/>
  <c r="EN12" i="44"/>
  <c r="EF12" i="44"/>
  <c r="DX12" i="44"/>
  <c r="DP12" i="44"/>
  <c r="EN11" i="44"/>
  <c r="EF11" i="44"/>
  <c r="DX11" i="44"/>
  <c r="DP11" i="44"/>
  <c r="EN10" i="44"/>
  <c r="EF10" i="44"/>
  <c r="DX10" i="44"/>
  <c r="DP10" i="44"/>
  <c r="EN9" i="44"/>
  <c r="EF9" i="44"/>
  <c r="DX9" i="44"/>
  <c r="DP9" i="44"/>
  <c r="EN8" i="44"/>
  <c r="EF8" i="44"/>
  <c r="DX8" i="44"/>
  <c r="DP8" i="44"/>
  <c r="EN7" i="44"/>
  <c r="EF7" i="44"/>
  <c r="DX7" i="44"/>
  <c r="DP7" i="44"/>
  <c r="EP1" i="44"/>
  <c r="EH1" i="44"/>
  <c r="DZ1" i="44"/>
  <c r="DR1" i="44"/>
  <c r="DW16" i="44"/>
  <c r="EC15" i="44"/>
  <c r="DW14" i="44"/>
  <c r="DZ13" i="44"/>
  <c r="EM12" i="44"/>
  <c r="EE11" i="44"/>
  <c r="EL16" i="44"/>
  <c r="DV16" i="44"/>
  <c r="EM15" i="44"/>
  <c r="DZ15" i="44"/>
  <c r="EQ14" i="44"/>
  <c r="EG14" i="44"/>
  <c r="DV14" i="44"/>
  <c r="EQ13" i="44"/>
  <c r="EH13" i="44"/>
  <c r="DY13" i="44"/>
  <c r="ET12" i="44"/>
  <c r="EL12" i="44"/>
  <c r="ED12" i="44"/>
  <c r="DV12" i="44"/>
  <c r="ET11" i="44"/>
  <c r="EL11" i="44"/>
  <c r="ED11" i="44"/>
  <c r="DV11" i="44"/>
  <c r="ET10" i="44"/>
  <c r="EL10" i="44"/>
  <c r="ED10" i="44"/>
  <c r="DV10" i="44"/>
  <c r="ET9" i="44"/>
  <c r="EL9" i="44"/>
  <c r="ED9" i="44"/>
  <c r="DV9" i="44"/>
  <c r="ET8" i="44"/>
  <c r="EL8" i="44"/>
  <c r="ED8" i="44"/>
  <c r="DV8" i="44"/>
  <c r="ET7" i="44"/>
  <c r="EL7" i="44"/>
  <c r="ED7" i="44"/>
  <c r="DV7" i="44"/>
  <c r="EN1" i="44"/>
  <c r="EF1" i="44"/>
  <c r="DX1" i="44"/>
  <c r="DP1" i="44"/>
  <c r="EK16" i="44"/>
  <c r="DU16" i="44"/>
  <c r="DJ7" i="44"/>
  <c r="HN7" i="44"/>
  <c r="MP7" i="44"/>
  <c r="NW7" i="44"/>
  <c r="DF8" i="44"/>
  <c r="EM8" i="44"/>
  <c r="HZ8" i="44"/>
  <c r="NJ8" i="44"/>
  <c r="OA8" i="44"/>
  <c r="DL9" i="44"/>
  <c r="ES9" i="44"/>
  <c r="IF9" i="44"/>
  <c r="NY9" i="44"/>
  <c r="CU10" i="44"/>
  <c r="DK10" i="44"/>
  <c r="ES10" i="44"/>
  <c r="HV10" i="44"/>
  <c r="NG10" i="44"/>
  <c r="DU11" i="44"/>
  <c r="ER11" i="44"/>
  <c r="HP11" i="44"/>
  <c r="NF11" i="44"/>
  <c r="NY11" i="44"/>
  <c r="CV12" i="44"/>
  <c r="EQ12" i="44"/>
  <c r="IL12" i="44"/>
  <c r="MH12" i="44"/>
  <c r="MZ12" i="44"/>
  <c r="NX12" i="44"/>
  <c r="CU13" i="44"/>
  <c r="DU13" i="44"/>
  <c r="ID13" i="44"/>
  <c r="MP13" i="44"/>
  <c r="NQ13" i="44"/>
  <c r="CW14" i="44"/>
  <c r="DU14" i="44"/>
  <c r="HZ14" i="44"/>
  <c r="MS14" i="44"/>
  <c r="NV14" i="44"/>
  <c r="CW15" i="44"/>
  <c r="EH15" i="44"/>
  <c r="HY15" i="44"/>
  <c r="ND15" i="44"/>
  <c r="ML16" i="44"/>
  <c r="CV1" i="44"/>
  <c r="DL1" i="44"/>
  <c r="EC1" i="44"/>
  <c r="ES1" i="44"/>
  <c r="HW1" i="44"/>
  <c r="MS1" i="44"/>
  <c r="NI1" i="44"/>
  <c r="NZ1" i="44"/>
  <c r="OP1" i="44"/>
  <c r="FY16" i="44"/>
  <c r="FQ16" i="44"/>
  <c r="FI16" i="44"/>
  <c r="FA16" i="44"/>
  <c r="FY15" i="44"/>
  <c r="FQ15" i="44"/>
  <c r="FI15" i="44"/>
  <c r="FA15" i="44"/>
  <c r="FY14" i="44"/>
  <c r="FQ14" i="44"/>
  <c r="FI14" i="44"/>
  <c r="FA14" i="44"/>
  <c r="FX16" i="44"/>
  <c r="FP16" i="44"/>
  <c r="FH16" i="44"/>
  <c r="EZ16" i="44"/>
  <c r="FX15" i="44"/>
  <c r="FP15" i="44"/>
  <c r="FH15" i="44"/>
  <c r="EZ15" i="44"/>
  <c r="FW16" i="44"/>
  <c r="FO16" i="44"/>
  <c r="FG16" i="44"/>
  <c r="EY16" i="44"/>
  <c r="FU16" i="44"/>
  <c r="FM16" i="44"/>
  <c r="FE16" i="44"/>
  <c r="EW16" i="44"/>
  <c r="FU15" i="44"/>
  <c r="FM15" i="44"/>
  <c r="FE15" i="44"/>
  <c r="EW15" i="44"/>
  <c r="FU14" i="44"/>
  <c r="FM14" i="44"/>
  <c r="FE14" i="44"/>
  <c r="EW14" i="44"/>
  <c r="FU13" i="44"/>
  <c r="FM13" i="44"/>
  <c r="FE13" i="44"/>
  <c r="EW13" i="44"/>
  <c r="FK16" i="44"/>
  <c r="FT15" i="44"/>
  <c r="FG15" i="44"/>
  <c r="FS14" i="44"/>
  <c r="FH14" i="44"/>
  <c r="EX14" i="44"/>
  <c r="FX13" i="44"/>
  <c r="FO13" i="44"/>
  <c r="FF13" i="44"/>
  <c r="EV13" i="44"/>
  <c r="FW12" i="44"/>
  <c r="FO12" i="44"/>
  <c r="FG12" i="44"/>
  <c r="EY12" i="44"/>
  <c r="FW11" i="44"/>
  <c r="FO11" i="44"/>
  <c r="FG11" i="44"/>
  <c r="EY11" i="44"/>
  <c r="FW10" i="44"/>
  <c r="FO10" i="44"/>
  <c r="FG10" i="44"/>
  <c r="EY10" i="44"/>
  <c r="FW9" i="44"/>
  <c r="FO9" i="44"/>
  <c r="FG9" i="44"/>
  <c r="EY9" i="44"/>
  <c r="FW8" i="44"/>
  <c r="FO8" i="44"/>
  <c r="FG8" i="44"/>
  <c r="EY8" i="44"/>
  <c r="FW7" i="44"/>
  <c r="FO7" i="44"/>
  <c r="FG7" i="44"/>
  <c r="EY7" i="44"/>
  <c r="FY1" i="44"/>
  <c r="FQ1" i="44"/>
  <c r="FI1" i="44"/>
  <c r="FA1" i="44"/>
  <c r="FO15" i="44"/>
  <c r="FK13" i="44"/>
  <c r="EV12" i="44"/>
  <c r="FT10" i="44"/>
  <c r="FD10" i="44"/>
  <c r="FZ16" i="44"/>
  <c r="FJ16" i="44"/>
  <c r="FS15" i="44"/>
  <c r="FF15" i="44"/>
  <c r="FR14" i="44"/>
  <c r="FG14" i="44"/>
  <c r="EV14" i="44"/>
  <c r="FW13" i="44"/>
  <c r="FN13" i="44"/>
  <c r="FD13" i="44"/>
  <c r="FV12" i="44"/>
  <c r="FN12" i="44"/>
  <c r="FF12" i="44"/>
  <c r="EX12" i="44"/>
  <c r="FV11" i="44"/>
  <c r="FN11" i="44"/>
  <c r="FF11" i="44"/>
  <c r="EX11" i="44"/>
  <c r="FV10" i="44"/>
  <c r="FN10" i="44"/>
  <c r="FF10" i="44"/>
  <c r="EX10" i="44"/>
  <c r="FV9" i="44"/>
  <c r="FN9" i="44"/>
  <c r="FF9" i="44"/>
  <c r="EX9" i="44"/>
  <c r="FV8" i="44"/>
  <c r="FN8" i="44"/>
  <c r="FF8" i="44"/>
  <c r="EX8" i="44"/>
  <c r="FV7" i="44"/>
  <c r="FN7" i="44"/>
  <c r="FF7" i="44"/>
  <c r="EX7" i="44"/>
  <c r="FX1" i="44"/>
  <c r="FP1" i="44"/>
  <c r="FH1" i="44"/>
  <c r="EZ1" i="44"/>
  <c r="FT16" i="44"/>
  <c r="FD16" i="44"/>
  <c r="FC15" i="44"/>
  <c r="FZ14" i="44"/>
  <c r="FD14" i="44"/>
  <c r="FT12" i="44"/>
  <c r="FD12" i="44"/>
  <c r="FL11" i="44"/>
  <c r="EV11" i="44"/>
  <c r="FV16" i="44"/>
  <c r="FF16" i="44"/>
  <c r="FR15" i="44"/>
  <c r="FD15" i="44"/>
  <c r="FP14" i="44"/>
  <c r="FF14" i="44"/>
  <c r="FV13" i="44"/>
  <c r="FL13" i="44"/>
  <c r="FC13" i="44"/>
  <c r="FU12" i="44"/>
  <c r="FM12" i="44"/>
  <c r="FE12" i="44"/>
  <c r="EW12" i="44"/>
  <c r="FU11" i="44"/>
  <c r="FM11" i="44"/>
  <c r="FE11" i="44"/>
  <c r="EW11" i="44"/>
  <c r="FU10" i="44"/>
  <c r="FM10" i="44"/>
  <c r="FE10" i="44"/>
  <c r="EW10" i="44"/>
  <c r="FU9" i="44"/>
  <c r="FM9" i="44"/>
  <c r="FE9" i="44"/>
  <c r="EW9" i="44"/>
  <c r="FU8" i="44"/>
  <c r="FM8" i="44"/>
  <c r="FE8" i="44"/>
  <c r="EW8" i="44"/>
  <c r="FU7" i="44"/>
  <c r="FM7" i="44"/>
  <c r="FE7" i="44"/>
  <c r="EW7" i="44"/>
  <c r="FW1" i="44"/>
  <c r="FO1" i="44"/>
  <c r="FG1" i="44"/>
  <c r="EY1" i="44"/>
  <c r="FO14" i="44"/>
  <c r="FT13" i="44"/>
  <c r="FB13" i="44"/>
  <c r="FL12" i="44"/>
  <c r="FT11" i="44"/>
  <c r="FD11" i="44"/>
  <c r="FL10" i="44"/>
  <c r="EV10" i="44"/>
  <c r="FS16" i="44"/>
  <c r="FC16" i="44"/>
  <c r="FN15" i="44"/>
  <c r="FB15" i="44"/>
  <c r="FX14" i="44"/>
  <c r="FN14" i="44"/>
  <c r="FC14" i="44"/>
  <c r="FS13" i="44"/>
  <c r="FJ13" i="44"/>
  <c r="FA13" i="44"/>
  <c r="FS12" i="44"/>
  <c r="FK12" i="44"/>
  <c r="FC12" i="44"/>
  <c r="FS11" i="44"/>
  <c r="FK11" i="44"/>
  <c r="FC11" i="44"/>
  <c r="FS10" i="44"/>
  <c r="FK10" i="44"/>
  <c r="FC10" i="44"/>
  <c r="FS9" i="44"/>
  <c r="FK9" i="44"/>
  <c r="FC9" i="44"/>
  <c r="FS8" i="44"/>
  <c r="FK8" i="44"/>
  <c r="FC8" i="44"/>
  <c r="FS7" i="44"/>
  <c r="FK7" i="44"/>
  <c r="FC7" i="44"/>
  <c r="FU1" i="44"/>
  <c r="FM1" i="44"/>
  <c r="FE1" i="44"/>
  <c r="EW1" i="44"/>
  <c r="FR16" i="44"/>
  <c r="FB16" i="44"/>
  <c r="PU16" i="44"/>
  <c r="PM16" i="44"/>
  <c r="PE16" i="44"/>
  <c r="OW16" i="44"/>
  <c r="PU15" i="44"/>
  <c r="PM15" i="44"/>
  <c r="PE15" i="44"/>
  <c r="OW15" i="44"/>
  <c r="PU14" i="44"/>
  <c r="PM14" i="44"/>
  <c r="PE14" i="44"/>
  <c r="OW14" i="44"/>
  <c r="PT16" i="44"/>
  <c r="PL16" i="44"/>
  <c r="PD16" i="44"/>
  <c r="OV16" i="44"/>
  <c r="PT15" i="44"/>
  <c r="PL15" i="44"/>
  <c r="PD15" i="44"/>
  <c r="OV15" i="44"/>
  <c r="PT14" i="44"/>
  <c r="PL14" i="44"/>
  <c r="PD14" i="44"/>
  <c r="OV14" i="44"/>
  <c r="PS16" i="44"/>
  <c r="PK16" i="44"/>
  <c r="PC16" i="44"/>
  <c r="OU16" i="44"/>
  <c r="PS15" i="44"/>
  <c r="PK15" i="44"/>
  <c r="PC15" i="44"/>
  <c r="OU15" i="44"/>
  <c r="PQ16" i="44"/>
  <c r="PI16" i="44"/>
  <c r="PA16" i="44"/>
  <c r="OS16" i="44"/>
  <c r="PQ15" i="44"/>
  <c r="PI15" i="44"/>
  <c r="PA15" i="44"/>
  <c r="OS15" i="44"/>
  <c r="PQ14" i="44"/>
  <c r="PI14" i="44"/>
  <c r="PA14" i="44"/>
  <c r="OS14" i="44"/>
  <c r="PQ13" i="44"/>
  <c r="PI13" i="44"/>
  <c r="PA13" i="44"/>
  <c r="OS13" i="44"/>
  <c r="PO16" i="44"/>
  <c r="OY16" i="44"/>
  <c r="PN15" i="44"/>
  <c r="OX15" i="44"/>
  <c r="PR14" i="44"/>
  <c r="PF14" i="44"/>
  <c r="OR14" i="44"/>
  <c r="PS13" i="44"/>
  <c r="PJ13" i="44"/>
  <c r="OZ13" i="44"/>
  <c r="PS12" i="44"/>
  <c r="PK12" i="44"/>
  <c r="PC12" i="44"/>
  <c r="OU12" i="44"/>
  <c r="PS11" i="44"/>
  <c r="PK11" i="44"/>
  <c r="PC11" i="44"/>
  <c r="OU11" i="44"/>
  <c r="PS10" i="44"/>
  <c r="PK10" i="44"/>
  <c r="PC10" i="44"/>
  <c r="OU10" i="44"/>
  <c r="PS9" i="44"/>
  <c r="PK9" i="44"/>
  <c r="PC9" i="44"/>
  <c r="OU9" i="44"/>
  <c r="PS8" i="44"/>
  <c r="PK8" i="44"/>
  <c r="PC8" i="44"/>
  <c r="OU8" i="44"/>
  <c r="PS7" i="44"/>
  <c r="PK7" i="44"/>
  <c r="PC7" i="44"/>
  <c r="OU7" i="44"/>
  <c r="PT1" i="44"/>
  <c r="PL1" i="44"/>
  <c r="PD1" i="44"/>
  <c r="OV1" i="44"/>
  <c r="PG15" i="44"/>
  <c r="OZ14" i="44"/>
  <c r="PO13" i="44"/>
  <c r="PH12" i="44"/>
  <c r="OR12" i="44"/>
  <c r="PP11" i="44"/>
  <c r="OZ11" i="44"/>
  <c r="PP10" i="44"/>
  <c r="OZ10" i="44"/>
  <c r="PN16" i="44"/>
  <c r="OX16" i="44"/>
  <c r="PJ15" i="44"/>
  <c r="OT15" i="44"/>
  <c r="PP14" i="44"/>
  <c r="PC14" i="44"/>
  <c r="PR13" i="44"/>
  <c r="PH13" i="44"/>
  <c r="OY13" i="44"/>
  <c r="PR12" i="44"/>
  <c r="PJ12" i="44"/>
  <c r="PB12" i="44"/>
  <c r="OT12" i="44"/>
  <c r="PR11" i="44"/>
  <c r="PJ11" i="44"/>
  <c r="PB11" i="44"/>
  <c r="OT11" i="44"/>
  <c r="PR10" i="44"/>
  <c r="PJ10" i="44"/>
  <c r="PB10" i="44"/>
  <c r="OT10" i="44"/>
  <c r="PR9" i="44"/>
  <c r="PJ9" i="44"/>
  <c r="PB9" i="44"/>
  <c r="OT9" i="44"/>
  <c r="PR8" i="44"/>
  <c r="PJ8" i="44"/>
  <c r="PB8" i="44"/>
  <c r="OT8" i="44"/>
  <c r="PR7" i="44"/>
  <c r="PJ7" i="44"/>
  <c r="PB7" i="44"/>
  <c r="OT7" i="44"/>
  <c r="PS1" i="44"/>
  <c r="PK1" i="44"/>
  <c r="PC1" i="44"/>
  <c r="OU1" i="44"/>
  <c r="PH16" i="44"/>
  <c r="PN14" i="44"/>
  <c r="PF13" i="44"/>
  <c r="OW13" i="44"/>
  <c r="PH11" i="44"/>
  <c r="OR11" i="44"/>
  <c r="PH10" i="44"/>
  <c r="OR10" i="44"/>
  <c r="PJ16" i="44"/>
  <c r="OT16" i="44"/>
  <c r="PH15" i="44"/>
  <c r="OR15" i="44"/>
  <c r="PO14" i="44"/>
  <c r="PB14" i="44"/>
  <c r="PP13" i="44"/>
  <c r="PG13" i="44"/>
  <c r="OX13" i="44"/>
  <c r="PQ12" i="44"/>
  <c r="PI12" i="44"/>
  <c r="PA12" i="44"/>
  <c r="OS12" i="44"/>
  <c r="PQ11" i="44"/>
  <c r="PI11" i="44"/>
  <c r="PA11" i="44"/>
  <c r="OS11" i="44"/>
  <c r="PQ10" i="44"/>
  <c r="PI10" i="44"/>
  <c r="PA10" i="44"/>
  <c r="OS10" i="44"/>
  <c r="PQ9" i="44"/>
  <c r="PI9" i="44"/>
  <c r="PA9" i="44"/>
  <c r="OS9" i="44"/>
  <c r="PQ8" i="44"/>
  <c r="PI8" i="44"/>
  <c r="PA8" i="44"/>
  <c r="OS8" i="44"/>
  <c r="PQ7" i="44"/>
  <c r="PI7" i="44"/>
  <c r="PA7" i="44"/>
  <c r="OS7" i="44"/>
  <c r="PR1" i="44"/>
  <c r="PJ1" i="44"/>
  <c r="PB1" i="44"/>
  <c r="OT1" i="44"/>
  <c r="OR16" i="44"/>
  <c r="PP12" i="44"/>
  <c r="OZ12" i="44"/>
  <c r="PG16" i="44"/>
  <c r="PV15" i="44"/>
  <c r="PF15" i="44"/>
  <c r="PK14" i="44"/>
  <c r="OY14" i="44"/>
  <c r="PN13" i="44"/>
  <c r="PE13" i="44"/>
  <c r="OV13" i="44"/>
  <c r="PO12" i="44"/>
  <c r="PG12" i="44"/>
  <c r="OY12" i="44"/>
  <c r="PO11" i="44"/>
  <c r="PG11" i="44"/>
  <c r="OY11" i="44"/>
  <c r="PO10" i="44"/>
  <c r="PG10" i="44"/>
  <c r="OY10" i="44"/>
  <c r="PO9" i="44"/>
  <c r="PG9" i="44"/>
  <c r="OY9" i="44"/>
  <c r="PO8" i="44"/>
  <c r="PG8" i="44"/>
  <c r="OY8" i="44"/>
  <c r="PO7" i="44"/>
  <c r="PG7" i="44"/>
  <c r="OY7" i="44"/>
  <c r="PP1" i="44"/>
  <c r="PH1" i="44"/>
  <c r="OZ1" i="44"/>
  <c r="OR1" i="44"/>
  <c r="PV16" i="44"/>
  <c r="PF16" i="44"/>
  <c r="PR15" i="44"/>
  <c r="PB15" i="44"/>
  <c r="CU7" i="44"/>
  <c r="DK7" i="44"/>
  <c r="EB7" i="44"/>
  <c r="ER7" i="44"/>
  <c r="FI7" i="44"/>
  <c r="FY7" i="44"/>
  <c r="HO7" i="44"/>
  <c r="IE7" i="44"/>
  <c r="MQ7" i="44"/>
  <c r="NG7" i="44"/>
  <c r="NX7" i="44"/>
  <c r="ON7" i="44"/>
  <c r="PE7" i="44"/>
  <c r="PU7" i="44"/>
  <c r="CT8" i="44"/>
  <c r="DJ8" i="44"/>
  <c r="EA8" i="44"/>
  <c r="EQ8" i="44"/>
  <c r="FH8" i="44"/>
  <c r="FX8" i="44"/>
  <c r="HN8" i="44"/>
  <c r="ID8" i="44"/>
  <c r="MH8" i="44"/>
  <c r="MX8" i="44"/>
  <c r="NO8" i="44"/>
  <c r="OE8" i="44"/>
  <c r="OV8" i="44"/>
  <c r="PL8" i="44"/>
  <c r="CX9" i="44"/>
  <c r="DN9" i="44"/>
  <c r="EE9" i="44"/>
  <c r="EV9" i="44"/>
  <c r="FL9" i="44"/>
  <c r="HR9" i="44"/>
  <c r="IH9" i="44"/>
  <c r="MT9" i="44"/>
  <c r="NJ9" i="44"/>
  <c r="OA9" i="44"/>
  <c r="OR9" i="44"/>
  <c r="PH9" i="44"/>
  <c r="CV10" i="44"/>
  <c r="DL10" i="44"/>
  <c r="EC10" i="44"/>
  <c r="EZ10" i="44"/>
  <c r="FR10" i="44"/>
  <c r="HW10" i="44"/>
  <c r="MP10" i="44"/>
  <c r="NH10" i="44"/>
  <c r="OF10" i="44"/>
  <c r="PD10" i="44"/>
  <c r="PV10" i="44"/>
  <c r="DC11" i="44"/>
  <c r="EA11" i="44"/>
  <c r="ES11" i="44"/>
  <c r="FQ11" i="44"/>
  <c r="HV11" i="44"/>
  <c r="MJ11" i="44"/>
  <c r="NG11" i="44"/>
  <c r="OE11" i="44"/>
  <c r="OX11" i="44"/>
  <c r="PU11" i="44"/>
  <c r="DB12" i="44"/>
  <c r="DU12" i="44"/>
  <c r="ER12" i="44"/>
  <c r="FP12" i="44"/>
  <c r="HP12" i="44"/>
  <c r="MI12" i="44"/>
  <c r="NF12" i="44"/>
  <c r="NY12" i="44"/>
  <c r="OW12" i="44"/>
  <c r="PT12" i="44"/>
  <c r="CV13" i="44"/>
  <c r="DV13" i="44"/>
  <c r="EX13" i="44"/>
  <c r="FR13" i="44"/>
  <c r="IE13" i="44"/>
  <c r="MW13" i="44"/>
  <c r="NR13" i="44"/>
  <c r="OT13" i="44"/>
  <c r="PT13" i="44"/>
  <c r="CX14" i="44"/>
  <c r="EC14" i="44"/>
  <c r="FB14" i="44"/>
  <c r="IH14" i="44"/>
  <c r="MT14" i="44"/>
  <c r="OG14" i="44"/>
  <c r="PJ14" i="44"/>
  <c r="CX15" i="44"/>
  <c r="EK15" i="44"/>
  <c r="FV15" i="44"/>
  <c r="HZ15" i="44"/>
  <c r="NR15" i="44"/>
  <c r="PP15" i="44"/>
  <c r="CJ16" i="44"/>
  <c r="EX16" i="44"/>
  <c r="MN16" i="44"/>
  <c r="PB16" i="44"/>
  <c r="ML7" i="44"/>
  <c r="MR8" i="44"/>
  <c r="CU9" i="44"/>
  <c r="MQ9" i="44"/>
  <c r="CT10" i="44"/>
  <c r="MY12" i="44"/>
  <c r="DM13" i="44"/>
  <c r="CV15" i="44"/>
  <c r="CR1" i="44"/>
  <c r="DH1" i="44"/>
  <c r="HS1" i="44"/>
  <c r="II1" i="44"/>
  <c r="MR1" i="44"/>
  <c r="ON16" i="44"/>
  <c r="OF16" i="44"/>
  <c r="NX16" i="44"/>
  <c r="NP16" i="44"/>
  <c r="ON15" i="44"/>
  <c r="OF15" i="44"/>
  <c r="NX15" i="44"/>
  <c r="NP15" i="44"/>
  <c r="ON14" i="44"/>
  <c r="OF14" i="44"/>
  <c r="NX14" i="44"/>
  <c r="NP14" i="44"/>
  <c r="OM16" i="44"/>
  <c r="OE16" i="44"/>
  <c r="NW16" i="44"/>
  <c r="NO16" i="44"/>
  <c r="OM15" i="44"/>
  <c r="OE15" i="44"/>
  <c r="NW15" i="44"/>
  <c r="NO15" i="44"/>
  <c r="OM14" i="44"/>
  <c r="OE14" i="44"/>
  <c r="NW14" i="44"/>
  <c r="NO14" i="44"/>
  <c r="OL16" i="44"/>
  <c r="OD16" i="44"/>
  <c r="NV16" i="44"/>
  <c r="NN16" i="44"/>
  <c r="OL15" i="44"/>
  <c r="OD15" i="44"/>
  <c r="NV15" i="44"/>
  <c r="NN15" i="44"/>
  <c r="OJ16" i="44"/>
  <c r="OB16" i="44"/>
  <c r="NT16" i="44"/>
  <c r="NL16" i="44"/>
  <c r="OJ15" i="44"/>
  <c r="OB15" i="44"/>
  <c r="NT15" i="44"/>
  <c r="NL15" i="44"/>
  <c r="OJ14" i="44"/>
  <c r="OB14" i="44"/>
  <c r="NT14" i="44"/>
  <c r="NL14" i="44"/>
  <c r="OJ13" i="44"/>
  <c r="OB13" i="44"/>
  <c r="NT13" i="44"/>
  <c r="NL13" i="44"/>
  <c r="OH16" i="44"/>
  <c r="NR16" i="44"/>
  <c r="OG15" i="44"/>
  <c r="NQ15" i="44"/>
  <c r="OD14" i="44"/>
  <c r="NR14" i="44"/>
  <c r="OP13" i="44"/>
  <c r="OG13" i="44"/>
  <c r="NX13" i="44"/>
  <c r="NO13" i="44"/>
  <c r="OL12" i="44"/>
  <c r="OD12" i="44"/>
  <c r="NV12" i="44"/>
  <c r="NN12" i="44"/>
  <c r="OL11" i="44"/>
  <c r="OD11" i="44"/>
  <c r="NV11" i="44"/>
  <c r="NN11" i="44"/>
  <c r="OL10" i="44"/>
  <c r="OD10" i="44"/>
  <c r="NV10" i="44"/>
  <c r="NN10" i="44"/>
  <c r="OL9" i="44"/>
  <c r="OD9" i="44"/>
  <c r="NV9" i="44"/>
  <c r="NN9" i="44"/>
  <c r="OL8" i="44"/>
  <c r="OD8" i="44"/>
  <c r="NV8" i="44"/>
  <c r="NN8" i="44"/>
  <c r="OL7" i="44"/>
  <c r="OD7" i="44"/>
  <c r="NV7" i="44"/>
  <c r="NN7" i="44"/>
  <c r="OM1" i="44"/>
  <c r="OE1" i="44"/>
  <c r="NW1" i="44"/>
  <c r="NO1" i="44"/>
  <c r="NM14" i="44"/>
  <c r="OM13" i="44"/>
  <c r="NU13" i="44"/>
  <c r="OA12" i="44"/>
  <c r="OI11" i="44"/>
  <c r="OI10" i="44"/>
  <c r="OG16" i="44"/>
  <c r="NQ16" i="44"/>
  <c r="OC15" i="44"/>
  <c r="NM15" i="44"/>
  <c r="OP14" i="44"/>
  <c r="OC14" i="44"/>
  <c r="NQ14" i="44"/>
  <c r="OO13" i="44"/>
  <c r="OF13" i="44"/>
  <c r="NW13" i="44"/>
  <c r="NN13" i="44"/>
  <c r="OK12" i="44"/>
  <c r="OC12" i="44"/>
  <c r="NU12" i="44"/>
  <c r="NM12" i="44"/>
  <c r="OK11" i="44"/>
  <c r="OC11" i="44"/>
  <c r="NU11" i="44"/>
  <c r="NM11" i="44"/>
  <c r="OK10" i="44"/>
  <c r="OC10" i="44"/>
  <c r="NU10" i="44"/>
  <c r="NM10" i="44"/>
  <c r="OK9" i="44"/>
  <c r="OC9" i="44"/>
  <c r="NU9" i="44"/>
  <c r="NM9" i="44"/>
  <c r="OK8" i="44"/>
  <c r="OC8" i="44"/>
  <c r="NU8" i="44"/>
  <c r="NM8" i="44"/>
  <c r="OK7" i="44"/>
  <c r="OC7" i="44"/>
  <c r="NU7" i="44"/>
  <c r="NM7" i="44"/>
  <c r="OL1" i="44"/>
  <c r="OD1" i="44"/>
  <c r="NV1" i="44"/>
  <c r="NN1" i="44"/>
  <c r="OA16" i="44"/>
  <c r="OP15" i="44"/>
  <c r="NZ15" i="44"/>
  <c r="NZ14" i="44"/>
  <c r="OD13" i="44"/>
  <c r="NS11" i="44"/>
  <c r="NS10" i="44"/>
  <c r="OC16" i="44"/>
  <c r="NM16" i="44"/>
  <c r="OA15" i="44"/>
  <c r="OO14" i="44"/>
  <c r="OA14" i="44"/>
  <c r="NN14" i="44"/>
  <c r="ON13" i="44"/>
  <c r="OE13" i="44"/>
  <c r="NV13" i="44"/>
  <c r="NM13" i="44"/>
  <c r="OJ12" i="44"/>
  <c r="OB12" i="44"/>
  <c r="NT12" i="44"/>
  <c r="NL12" i="44"/>
  <c r="OJ11" i="44"/>
  <c r="OB11" i="44"/>
  <c r="NT11" i="44"/>
  <c r="NL11" i="44"/>
  <c r="OJ10" i="44"/>
  <c r="OB10" i="44"/>
  <c r="NT10" i="44"/>
  <c r="NL10" i="44"/>
  <c r="OJ9" i="44"/>
  <c r="OB9" i="44"/>
  <c r="NT9" i="44"/>
  <c r="NL9" i="44"/>
  <c r="OJ8" i="44"/>
  <c r="OB8" i="44"/>
  <c r="NT8" i="44"/>
  <c r="NL8" i="44"/>
  <c r="OJ7" i="44"/>
  <c r="OB7" i="44"/>
  <c r="NT7" i="44"/>
  <c r="NL7" i="44"/>
  <c r="OK1" i="44"/>
  <c r="OC1" i="44"/>
  <c r="NU1" i="44"/>
  <c r="NM1" i="44"/>
  <c r="OL14" i="44"/>
  <c r="OI12" i="44"/>
  <c r="NS12" i="44"/>
  <c r="OA11" i="44"/>
  <c r="OA10" i="44"/>
  <c r="OP16" i="44"/>
  <c r="NZ16" i="44"/>
  <c r="OO15" i="44"/>
  <c r="NY15" i="44"/>
  <c r="OK14" i="44"/>
  <c r="NY14" i="44"/>
  <c r="OL13" i="44"/>
  <c r="OC13" i="44"/>
  <c r="NS13" i="44"/>
  <c r="OP12" i="44"/>
  <c r="OH12" i="44"/>
  <c r="NZ12" i="44"/>
  <c r="NR12" i="44"/>
  <c r="OP11" i="44"/>
  <c r="OH11" i="44"/>
  <c r="NZ11" i="44"/>
  <c r="NR11" i="44"/>
  <c r="OP10" i="44"/>
  <c r="OH10" i="44"/>
  <c r="NZ10" i="44"/>
  <c r="NR10" i="44"/>
  <c r="OP9" i="44"/>
  <c r="OH9" i="44"/>
  <c r="NZ9" i="44"/>
  <c r="NR9" i="44"/>
  <c r="OP8" i="44"/>
  <c r="OH8" i="44"/>
  <c r="NZ8" i="44"/>
  <c r="NR8" i="44"/>
  <c r="OP7" i="44"/>
  <c r="OH7" i="44"/>
  <c r="NZ7" i="44"/>
  <c r="NR7" i="44"/>
  <c r="OI1" i="44"/>
  <c r="OA1" i="44"/>
  <c r="NS1" i="44"/>
  <c r="OO16" i="44"/>
  <c r="NY16" i="44"/>
  <c r="OK15" i="44"/>
  <c r="CT7" i="44"/>
  <c r="EA7" i="44"/>
  <c r="EQ7" i="44"/>
  <c r="ID7" i="44"/>
  <c r="NF7" i="44"/>
  <c r="OM7" i="44"/>
  <c r="CP8" i="44"/>
  <c r="DW8" i="44"/>
  <c r="HJ8" i="44"/>
  <c r="MT8" i="44"/>
  <c r="CV9" i="44"/>
  <c r="EC9" i="44"/>
  <c r="HP9" i="44"/>
  <c r="MR9" i="44"/>
  <c r="NH9" i="44"/>
  <c r="OO9" i="44"/>
  <c r="EB10" i="44"/>
  <c r="MJ10" i="44"/>
  <c r="OE10" i="44"/>
  <c r="DB11" i="44"/>
  <c r="MI11" i="44"/>
  <c r="DT12" i="44"/>
  <c r="HO12" i="44"/>
  <c r="EP13" i="44"/>
  <c r="CW1" i="44"/>
  <c r="DM1" i="44"/>
  <c r="ED1" i="44"/>
  <c r="ET1" i="44"/>
  <c r="HH1" i="44"/>
  <c r="HX1" i="44"/>
  <c r="MU1" i="44"/>
  <c r="NL1" i="44"/>
  <c r="OB1" i="44"/>
  <c r="CV7" i="44"/>
  <c r="DL7" i="44"/>
  <c r="EC7" i="44"/>
  <c r="ES7" i="44"/>
  <c r="HP7" i="44"/>
  <c r="IF7" i="44"/>
  <c r="MR7" i="44"/>
  <c r="NH7" i="44"/>
  <c r="NY7" i="44"/>
  <c r="OO7" i="44"/>
  <c r="CU8" i="44"/>
  <c r="DK8" i="44"/>
  <c r="EB8" i="44"/>
  <c r="ER8" i="44"/>
  <c r="HO8" i="44"/>
  <c r="IE8" i="44"/>
  <c r="MI8" i="44"/>
  <c r="MY8" i="44"/>
  <c r="NP8" i="44"/>
  <c r="OF8" i="44"/>
  <c r="CL9" i="44"/>
  <c r="DB9" i="44"/>
  <c r="DS9" i="44"/>
  <c r="EI9" i="44"/>
  <c r="HV9" i="44"/>
  <c r="IL9" i="44"/>
  <c r="MH9" i="44"/>
  <c r="MX9" i="44"/>
  <c r="NO9" i="44"/>
  <c r="OE9" i="44"/>
  <c r="CX10" i="44"/>
  <c r="DN10" i="44"/>
  <c r="EE10" i="44"/>
  <c r="HX10" i="44"/>
  <c r="MQ10" i="44"/>
  <c r="NO10" i="44"/>
  <c r="OG10" i="44"/>
  <c r="CL11" i="44"/>
  <c r="DD11" i="44"/>
  <c r="EB11" i="44"/>
  <c r="HW11" i="44"/>
  <c r="MP11" i="44"/>
  <c r="NH11" i="44"/>
  <c r="OF11" i="44"/>
  <c r="DC12" i="44"/>
  <c r="EA12" i="44"/>
  <c r="ES12" i="44"/>
  <c r="FQ12" i="44"/>
  <c r="HV12" i="44"/>
  <c r="MJ12" i="44"/>
  <c r="NG12" i="44"/>
  <c r="OE12" i="44"/>
  <c r="OX12" i="44"/>
  <c r="PU12" i="44"/>
  <c r="DB13" i="44"/>
  <c r="DW13" i="44"/>
  <c r="EY13" i="44"/>
  <c r="FY13" i="44"/>
  <c r="HL13" i="44"/>
  <c r="IF13" i="44"/>
  <c r="MX13" i="44"/>
  <c r="NY13" i="44"/>
  <c r="OU13" i="44"/>
  <c r="PU13" i="44"/>
  <c r="CZ14" i="44"/>
  <c r="ED14" i="44"/>
  <c r="FJ14" i="44"/>
  <c r="IJ14" i="44"/>
  <c r="MV14" i="44"/>
  <c r="OH14" i="44"/>
  <c r="PS14" i="44"/>
  <c r="DH15" i="44"/>
  <c r="EL15" i="44"/>
  <c r="FW15" i="44"/>
  <c r="IB15" i="44"/>
  <c r="NS15" i="44"/>
  <c r="CX16" i="44"/>
  <c r="FL16" i="44"/>
  <c r="NB16" i="44"/>
  <c r="PP16" i="44"/>
  <c r="DK16" i="44"/>
  <c r="DC16" i="44"/>
  <c r="CU16" i="44"/>
  <c r="CM16" i="44"/>
  <c r="DK15" i="44"/>
  <c r="DC15" i="44"/>
  <c r="CU15" i="44"/>
  <c r="CM15" i="44"/>
  <c r="DK14" i="44"/>
  <c r="DJ16" i="44"/>
  <c r="DB16" i="44"/>
  <c r="CT16" i="44"/>
  <c r="CL16" i="44"/>
  <c r="DJ15" i="44"/>
  <c r="DB15" i="44"/>
  <c r="CT15" i="44"/>
  <c r="CL15" i="44"/>
  <c r="DI16" i="44"/>
  <c r="DA16" i="44"/>
  <c r="CS16" i="44"/>
  <c r="CK16" i="44"/>
  <c r="DG16" i="44"/>
  <c r="CY16" i="44"/>
  <c r="CQ16" i="44"/>
  <c r="DG15" i="44"/>
  <c r="CY15" i="44"/>
  <c r="CQ15" i="44"/>
  <c r="DG14" i="44"/>
  <c r="CY14" i="44"/>
  <c r="CQ14" i="44"/>
  <c r="DG13" i="44"/>
  <c r="DM16" i="44"/>
  <c r="CW16" i="44"/>
  <c r="DF15" i="44"/>
  <c r="CS15" i="44"/>
  <c r="DE14" i="44"/>
  <c r="CV14" i="44"/>
  <c r="CM14" i="44"/>
  <c r="DJ13" i="44"/>
  <c r="DA13" i="44"/>
  <c r="CS13" i="44"/>
  <c r="CK13" i="44"/>
  <c r="DI12" i="44"/>
  <c r="DA12" i="44"/>
  <c r="CS12" i="44"/>
  <c r="CK12" i="44"/>
  <c r="DI11" i="44"/>
  <c r="DA11" i="44"/>
  <c r="CS11" i="44"/>
  <c r="CK11" i="44"/>
  <c r="DI10" i="44"/>
  <c r="DA10" i="44"/>
  <c r="CS10" i="44"/>
  <c r="CK10" i="44"/>
  <c r="DI9" i="44"/>
  <c r="DA9" i="44"/>
  <c r="CS9" i="44"/>
  <c r="CK9" i="44"/>
  <c r="DI8" i="44"/>
  <c r="DA8" i="44"/>
  <c r="CS8" i="44"/>
  <c r="CK8" i="44"/>
  <c r="DI7" i="44"/>
  <c r="DA7" i="44"/>
  <c r="CS7" i="44"/>
  <c r="CK7" i="44"/>
  <c r="DK1" i="44"/>
  <c r="DC1" i="44"/>
  <c r="CU1" i="44"/>
  <c r="CM1" i="44"/>
  <c r="CP16" i="44"/>
  <c r="DN15" i="44"/>
  <c r="DL14" i="44"/>
  <c r="CS14" i="44"/>
  <c r="CP12" i="44"/>
  <c r="DN11" i="44"/>
  <c r="CP11" i="44"/>
  <c r="DL16" i="44"/>
  <c r="CV16" i="44"/>
  <c r="DE15" i="44"/>
  <c r="CR15" i="44"/>
  <c r="DN14" i="44"/>
  <c r="DD14" i="44"/>
  <c r="CU14" i="44"/>
  <c r="CL14" i="44"/>
  <c r="DI13" i="44"/>
  <c r="CZ13" i="44"/>
  <c r="CR13" i="44"/>
  <c r="CJ13" i="44"/>
  <c r="DH12" i="44"/>
  <c r="CZ12" i="44"/>
  <c r="CR12" i="44"/>
  <c r="CJ12" i="44"/>
  <c r="DH11" i="44"/>
  <c r="CZ11" i="44"/>
  <c r="CR11" i="44"/>
  <c r="CJ11" i="44"/>
  <c r="DH10" i="44"/>
  <c r="CZ10" i="44"/>
  <c r="CR10" i="44"/>
  <c r="CJ10" i="44"/>
  <c r="DH9" i="44"/>
  <c r="CZ9" i="44"/>
  <c r="CR9" i="44"/>
  <c r="CJ9" i="44"/>
  <c r="DH8" i="44"/>
  <c r="CZ8" i="44"/>
  <c r="CR8" i="44"/>
  <c r="CJ8" i="44"/>
  <c r="DH7" i="44"/>
  <c r="CZ7" i="44"/>
  <c r="CR7" i="44"/>
  <c r="CJ7" i="44"/>
  <c r="DJ1" i="44"/>
  <c r="DB1" i="44"/>
  <c r="CT1" i="44"/>
  <c r="CL1" i="44"/>
  <c r="DF16" i="44"/>
  <c r="DA15" i="44"/>
  <c r="DB14" i="44"/>
  <c r="DF13" i="44"/>
  <c r="CP13" i="44"/>
  <c r="DF12" i="44"/>
  <c r="CX11" i="44"/>
  <c r="DH16" i="44"/>
  <c r="CR16" i="44"/>
  <c r="DD15" i="44"/>
  <c r="CP15" i="44"/>
  <c r="DM14" i="44"/>
  <c r="DC14" i="44"/>
  <c r="CT14" i="44"/>
  <c r="CK14" i="44"/>
  <c r="DH13" i="44"/>
  <c r="CY13" i="44"/>
  <c r="CQ13" i="44"/>
  <c r="DG12" i="44"/>
  <c r="CY12" i="44"/>
  <c r="CQ12" i="44"/>
  <c r="DG11" i="44"/>
  <c r="CY11" i="44"/>
  <c r="CQ11" i="44"/>
  <c r="DG10" i="44"/>
  <c r="CY10" i="44"/>
  <c r="CQ10" i="44"/>
  <c r="DG9" i="44"/>
  <c r="CY9" i="44"/>
  <c r="CQ9" i="44"/>
  <c r="DG8" i="44"/>
  <c r="CY8" i="44"/>
  <c r="CQ8" i="44"/>
  <c r="DG7" i="44"/>
  <c r="CY7" i="44"/>
  <c r="CQ7" i="44"/>
  <c r="DI1" i="44"/>
  <c r="DA1" i="44"/>
  <c r="CS1" i="44"/>
  <c r="CK1" i="44"/>
  <c r="CO15" i="44"/>
  <c r="CJ14" i="44"/>
  <c r="CX13" i="44"/>
  <c r="DN12" i="44"/>
  <c r="CX12" i="44"/>
  <c r="DF11" i="44"/>
  <c r="DE16" i="44"/>
  <c r="CO16" i="44"/>
  <c r="DM15" i="44"/>
  <c r="CZ15" i="44"/>
  <c r="CN15" i="44"/>
  <c r="DJ14" i="44"/>
  <c r="DA14" i="44"/>
  <c r="CR14" i="44"/>
  <c r="DN13" i="44"/>
  <c r="DE13" i="44"/>
  <c r="CW13" i="44"/>
  <c r="CO13" i="44"/>
  <c r="DM12" i="44"/>
  <c r="DE12" i="44"/>
  <c r="CW12" i="44"/>
  <c r="CO12" i="44"/>
  <c r="DM11" i="44"/>
  <c r="DE11" i="44"/>
  <c r="CW11" i="44"/>
  <c r="CO11" i="44"/>
  <c r="DM10" i="44"/>
  <c r="DE10" i="44"/>
  <c r="CW10" i="44"/>
  <c r="CO10" i="44"/>
  <c r="DM9" i="44"/>
  <c r="DE9" i="44"/>
  <c r="CW9" i="44"/>
  <c r="CO9" i="44"/>
  <c r="DM8" i="44"/>
  <c r="DE8" i="44"/>
  <c r="CW8" i="44"/>
  <c r="CO8" i="44"/>
  <c r="DM7" i="44"/>
  <c r="DE7" i="44"/>
  <c r="CW7" i="44"/>
  <c r="CO7" i="44"/>
  <c r="DG1" i="44"/>
  <c r="CY1" i="44"/>
  <c r="CQ1" i="44"/>
  <c r="DD16" i="44"/>
  <c r="CN16" i="44"/>
  <c r="DF7" i="44"/>
  <c r="DK9" i="44"/>
  <c r="CV11" i="44"/>
  <c r="DN1" i="44"/>
  <c r="CX7" i="44"/>
  <c r="IH7" i="44"/>
  <c r="NJ7" i="44"/>
  <c r="CV8" i="44"/>
  <c r="MJ8" i="44"/>
  <c r="MZ8" i="44"/>
  <c r="AR9" i="44"/>
  <c r="DC9" i="44"/>
  <c r="HW9" i="44"/>
  <c r="MY9" i="44"/>
  <c r="OF9" i="44"/>
  <c r="DB10" i="44"/>
  <c r="EI10" i="44"/>
  <c r="MR10" i="44"/>
  <c r="CM11" i="44"/>
  <c r="EC11" i="44"/>
  <c r="MQ11" i="44"/>
  <c r="OG11" i="44"/>
  <c r="DD12" i="44"/>
  <c r="HW12" i="44"/>
  <c r="MP12" i="44"/>
  <c r="OF12" i="44"/>
  <c r="DC13" i="44"/>
  <c r="ED13" i="44"/>
  <c r="HM13" i="44"/>
  <c r="NZ13" i="44"/>
  <c r="DF14" i="44"/>
  <c r="EE14" i="44"/>
  <c r="IK14" i="44"/>
  <c r="OI14" i="44"/>
  <c r="CJ1" i="44"/>
  <c r="CZ1" i="44"/>
  <c r="DQ1" i="44"/>
  <c r="EG1" i="44"/>
  <c r="HK1" i="44"/>
  <c r="IA1" i="44"/>
  <c r="MJ1" i="44"/>
  <c r="MZ1" i="44"/>
  <c r="NQ1" i="44"/>
  <c r="OG1" i="44"/>
  <c r="CL7" i="44"/>
  <c r="DB7" i="44"/>
  <c r="DS7" i="44"/>
  <c r="EI7" i="44"/>
  <c r="HV7" i="44"/>
  <c r="IL7" i="44"/>
  <c r="MH7" i="44"/>
  <c r="MX7" i="44"/>
  <c r="NO7" i="44"/>
  <c r="OE7" i="44"/>
  <c r="CX8" i="44"/>
  <c r="DN8" i="44"/>
  <c r="EE8" i="44"/>
  <c r="HR8" i="44"/>
  <c r="IH8" i="44"/>
  <c r="ML8" i="44"/>
  <c r="NB8" i="44"/>
  <c r="NS8" i="44"/>
  <c r="OI8" i="44"/>
  <c r="CN9" i="44"/>
  <c r="DD9" i="44"/>
  <c r="DU9" i="44"/>
  <c r="EK9" i="44"/>
  <c r="HH9" i="44"/>
  <c r="HX9" i="44"/>
  <c r="MJ9" i="44"/>
  <c r="MZ9" i="44"/>
  <c r="NQ9" i="44"/>
  <c r="OG9" i="44"/>
  <c r="AR10" i="44"/>
  <c r="CM10" i="44"/>
  <c r="DC10" i="44"/>
  <c r="DT10" i="44"/>
  <c r="EJ10" i="44"/>
  <c r="HH10" i="44"/>
  <c r="IE10" i="44"/>
  <c r="MX10" i="44"/>
  <c r="NQ10" i="44"/>
  <c r="ON10" i="44"/>
  <c r="CN11" i="44"/>
  <c r="DK11" i="44"/>
  <c r="EI11" i="44"/>
  <c r="FB11" i="44"/>
  <c r="FY11" i="44"/>
  <c r="ID11" i="44"/>
  <c r="MR11" i="44"/>
  <c r="NP11" i="44"/>
  <c r="OM11" i="44"/>
  <c r="PF11" i="44"/>
  <c r="AR12" i="44"/>
  <c r="CM12" i="44"/>
  <c r="DJ12" i="44"/>
  <c r="EC12" i="44"/>
  <c r="FA12" i="44"/>
  <c r="FX12" i="44"/>
  <c r="HX12" i="44"/>
  <c r="MQ12" i="44"/>
  <c r="NO12" i="44"/>
  <c r="OG12" i="44"/>
  <c r="PE12" i="44"/>
  <c r="CL13" i="44"/>
  <c r="DD13" i="44"/>
  <c r="EE13" i="44"/>
  <c r="FG13" i="44"/>
  <c r="HN13" i="44"/>
  <c r="MF13" i="44"/>
  <c r="NF13" i="44"/>
  <c r="OA13" i="44"/>
  <c r="PC13" i="44"/>
  <c r="DH14" i="44"/>
  <c r="EM14" i="44"/>
  <c r="FL14" i="44"/>
  <c r="HN14" i="44"/>
  <c r="NH14" i="44"/>
  <c r="OT14" i="44"/>
  <c r="DL15" i="44"/>
  <c r="EX15" i="44"/>
  <c r="ML15" i="44"/>
  <c r="OH15" i="44"/>
  <c r="DN16" i="44"/>
  <c r="HJ16" i="44"/>
  <c r="NS16" i="44"/>
  <c r="NG16" i="44"/>
  <c r="MY16" i="44"/>
  <c r="MQ16" i="44"/>
  <c r="MI16" i="44"/>
  <c r="NG15" i="44"/>
  <c r="MY15" i="44"/>
  <c r="MQ15" i="44"/>
  <c r="MI15" i="44"/>
  <c r="NG14" i="44"/>
  <c r="MY14" i="44"/>
  <c r="MQ14" i="44"/>
  <c r="MI14" i="44"/>
  <c r="NF16" i="44"/>
  <c r="MX16" i="44"/>
  <c r="MP16" i="44"/>
  <c r="MH16" i="44"/>
  <c r="NF15" i="44"/>
  <c r="MX15" i="44"/>
  <c r="MP15" i="44"/>
  <c r="MH15" i="44"/>
  <c r="NF14" i="44"/>
  <c r="MX14" i="44"/>
  <c r="MP14" i="44"/>
  <c r="MH14" i="44"/>
  <c r="NE16" i="44"/>
  <c r="MW16" i="44"/>
  <c r="MO16" i="44"/>
  <c r="MG16" i="44"/>
  <c r="NE15" i="44"/>
  <c r="MW15" i="44"/>
  <c r="MO15" i="44"/>
  <c r="MG15" i="44"/>
  <c r="NC16" i="44"/>
  <c r="MU16" i="44"/>
  <c r="MM16" i="44"/>
  <c r="NC15" i="44"/>
  <c r="MU15" i="44"/>
  <c r="MM15" i="44"/>
  <c r="NC14" i="44"/>
  <c r="MU14" i="44"/>
  <c r="MM14" i="44"/>
  <c r="NC13" i="44"/>
  <c r="MU13" i="44"/>
  <c r="MM13" i="44"/>
  <c r="NA16" i="44"/>
  <c r="MK16" i="44"/>
  <c r="MZ15" i="44"/>
  <c r="MJ15" i="44"/>
  <c r="ND14" i="44"/>
  <c r="MR14" i="44"/>
  <c r="NE13" i="44"/>
  <c r="MV13" i="44"/>
  <c r="ML13" i="44"/>
  <c r="NE12" i="44"/>
  <c r="MW12" i="44"/>
  <c r="MO12" i="44"/>
  <c r="MG12" i="44"/>
  <c r="NE11" i="44"/>
  <c r="MW11" i="44"/>
  <c r="MO11" i="44"/>
  <c r="MG11" i="44"/>
  <c r="NE10" i="44"/>
  <c r="MW10" i="44"/>
  <c r="MO10" i="44"/>
  <c r="MG10" i="44"/>
  <c r="NE9" i="44"/>
  <c r="MW9" i="44"/>
  <c r="MO9" i="44"/>
  <c r="MG9" i="44"/>
  <c r="NE8" i="44"/>
  <c r="MW8" i="44"/>
  <c r="MO8" i="44"/>
  <c r="MG8" i="44"/>
  <c r="NE7" i="44"/>
  <c r="MW7" i="44"/>
  <c r="MO7" i="44"/>
  <c r="MG7" i="44"/>
  <c r="NF1" i="44"/>
  <c r="MX1" i="44"/>
  <c r="MP1" i="44"/>
  <c r="MH1" i="44"/>
  <c r="NJ16" i="44"/>
  <c r="NI15" i="44"/>
  <c r="NA13" i="44"/>
  <c r="NJ12" i="44"/>
  <c r="MT12" i="44"/>
  <c r="NJ11" i="44"/>
  <c r="ML11" i="44"/>
  <c r="NJ10" i="44"/>
  <c r="MT10" i="44"/>
  <c r="MZ16" i="44"/>
  <c r="MJ16" i="44"/>
  <c r="MV15" i="44"/>
  <c r="MF15" i="44"/>
  <c r="NB14" i="44"/>
  <c r="MO14" i="44"/>
  <c r="ND13" i="44"/>
  <c r="MT13" i="44"/>
  <c r="MK13" i="44"/>
  <c r="ND12" i="44"/>
  <c r="MV12" i="44"/>
  <c r="MN12" i="44"/>
  <c r="MF12" i="44"/>
  <c r="ND11" i="44"/>
  <c r="MV11" i="44"/>
  <c r="MN11" i="44"/>
  <c r="MF11" i="44"/>
  <c r="ND10" i="44"/>
  <c r="MV10" i="44"/>
  <c r="MN10" i="44"/>
  <c r="MF10" i="44"/>
  <c r="ND9" i="44"/>
  <c r="MV9" i="44"/>
  <c r="MN9" i="44"/>
  <c r="MF9" i="44"/>
  <c r="ND8" i="44"/>
  <c r="MV8" i="44"/>
  <c r="MN8" i="44"/>
  <c r="MF8" i="44"/>
  <c r="ND7" i="44"/>
  <c r="MV7" i="44"/>
  <c r="MN7" i="44"/>
  <c r="MF7" i="44"/>
  <c r="NE1" i="44"/>
  <c r="MW1" i="44"/>
  <c r="MO1" i="44"/>
  <c r="MG1" i="44"/>
  <c r="MS15" i="44"/>
  <c r="ML14" i="44"/>
  <c r="NJ13" i="44"/>
  <c r="MI13" i="44"/>
  <c r="NB12" i="44"/>
  <c r="MT11" i="44"/>
  <c r="NB10" i="44"/>
  <c r="MV16" i="44"/>
  <c r="MF16" i="44"/>
  <c r="NJ15" i="44"/>
  <c r="MT15" i="44"/>
  <c r="NA14" i="44"/>
  <c r="MN14" i="44"/>
  <c r="NB13" i="44"/>
  <c r="MS13" i="44"/>
  <c r="MJ13" i="44"/>
  <c r="NC12" i="44"/>
  <c r="MU12" i="44"/>
  <c r="MM12" i="44"/>
  <c r="NC11" i="44"/>
  <c r="MU11" i="44"/>
  <c r="MM11" i="44"/>
  <c r="NC10" i="44"/>
  <c r="MU10" i="44"/>
  <c r="MM10" i="44"/>
  <c r="NC9" i="44"/>
  <c r="MU9" i="44"/>
  <c r="MM9" i="44"/>
  <c r="NC8" i="44"/>
  <c r="MU8" i="44"/>
  <c r="MM8" i="44"/>
  <c r="NC7" i="44"/>
  <c r="MU7" i="44"/>
  <c r="MM7" i="44"/>
  <c r="ND1" i="44"/>
  <c r="MV1" i="44"/>
  <c r="MN1" i="44"/>
  <c r="MF1" i="44"/>
  <c r="MT16" i="44"/>
  <c r="MZ14" i="44"/>
  <c r="MR13" i="44"/>
  <c r="ML12" i="44"/>
  <c r="NB11" i="44"/>
  <c r="ML10" i="44"/>
  <c r="NI16" i="44"/>
  <c r="MS16" i="44"/>
  <c r="NH15" i="44"/>
  <c r="MR15" i="44"/>
  <c r="NJ14" i="44"/>
  <c r="MW14" i="44"/>
  <c r="MK14" i="44"/>
  <c r="NI13" i="44"/>
  <c r="MZ13" i="44"/>
  <c r="MQ13" i="44"/>
  <c r="MH13" i="44"/>
  <c r="NI12" i="44"/>
  <c r="NA12" i="44"/>
  <c r="MS12" i="44"/>
  <c r="MK12" i="44"/>
  <c r="NI11" i="44"/>
  <c r="NA11" i="44"/>
  <c r="MS11" i="44"/>
  <c r="MK11" i="44"/>
  <c r="NI10" i="44"/>
  <c r="NA10" i="44"/>
  <c r="MS10" i="44"/>
  <c r="MK10" i="44"/>
  <c r="NI9" i="44"/>
  <c r="NA9" i="44"/>
  <c r="MS9" i="44"/>
  <c r="MK9" i="44"/>
  <c r="NI8" i="44"/>
  <c r="NA8" i="44"/>
  <c r="MS8" i="44"/>
  <c r="MK8" i="44"/>
  <c r="NI7" i="44"/>
  <c r="NA7" i="44"/>
  <c r="MS7" i="44"/>
  <c r="MK7" i="44"/>
  <c r="NJ1" i="44"/>
  <c r="NB1" i="44"/>
  <c r="MT1" i="44"/>
  <c r="ML1" i="44"/>
  <c r="NH16" i="44"/>
  <c r="MR16" i="44"/>
  <c r="CP7" i="44"/>
  <c r="CN8" i="44"/>
  <c r="DJ10" i="44"/>
  <c r="NF10" i="44"/>
  <c r="MZ11" i="44"/>
  <c r="CU12" i="44"/>
  <c r="CT13" i="44"/>
  <c r="CP14" i="44"/>
  <c r="CX1" i="44"/>
  <c r="MI1" i="44"/>
  <c r="MY1" i="44"/>
  <c r="IE16" i="44"/>
  <c r="HW16" i="44"/>
  <c r="HO16" i="44"/>
  <c r="IE15" i="44"/>
  <c r="HW15" i="44"/>
  <c r="HO15" i="44"/>
  <c r="IE14" i="44"/>
  <c r="HW14" i="44"/>
  <c r="HO14" i="44"/>
  <c r="IL16" i="44"/>
  <c r="ID16" i="44"/>
  <c r="HV16" i="44"/>
  <c r="HN16" i="44"/>
  <c r="IL15" i="44"/>
  <c r="ID15" i="44"/>
  <c r="HV15" i="44"/>
  <c r="HN15" i="44"/>
  <c r="IK16" i="44"/>
  <c r="IC16" i="44"/>
  <c r="HU16" i="44"/>
  <c r="HM16" i="44"/>
  <c r="IK15" i="44"/>
  <c r="IC15" i="44"/>
  <c r="HU15" i="44"/>
  <c r="II16" i="44"/>
  <c r="IA16" i="44"/>
  <c r="HS16" i="44"/>
  <c r="HK16" i="44"/>
  <c r="II15" i="44"/>
  <c r="IA15" i="44"/>
  <c r="HS15" i="44"/>
  <c r="HK15" i="44"/>
  <c r="II14" i="44"/>
  <c r="IA14" i="44"/>
  <c r="HS14" i="44"/>
  <c r="HK14" i="44"/>
  <c r="II13" i="44"/>
  <c r="IA13" i="44"/>
  <c r="HS13" i="44"/>
  <c r="HK13" i="44"/>
  <c r="HY16" i="44"/>
  <c r="HI16" i="44"/>
  <c r="HX15" i="44"/>
  <c r="HI15" i="44"/>
  <c r="IG14" i="44"/>
  <c r="HV14" i="44"/>
  <c r="HL14" i="44"/>
  <c r="IL13" i="44"/>
  <c r="IC13" i="44"/>
  <c r="HT13" i="44"/>
  <c r="HJ13" i="44"/>
  <c r="IK12" i="44"/>
  <c r="IC12" i="44"/>
  <c r="HU12" i="44"/>
  <c r="HM12" i="44"/>
  <c r="IK11" i="44"/>
  <c r="IC11" i="44"/>
  <c r="HU11" i="44"/>
  <c r="HM11" i="44"/>
  <c r="IK10" i="44"/>
  <c r="IC10" i="44"/>
  <c r="HU10" i="44"/>
  <c r="HM10" i="44"/>
  <c r="IK9" i="44"/>
  <c r="IC9" i="44"/>
  <c r="HU9" i="44"/>
  <c r="HM9" i="44"/>
  <c r="IK8" i="44"/>
  <c r="IC8" i="44"/>
  <c r="HU8" i="44"/>
  <c r="HM8" i="44"/>
  <c r="IK7" i="44"/>
  <c r="IC7" i="44"/>
  <c r="HU7" i="44"/>
  <c r="HM7" i="44"/>
  <c r="IL1" i="44"/>
  <c r="ID1" i="44"/>
  <c r="HV1" i="44"/>
  <c r="HN1" i="44"/>
  <c r="IG15" i="44"/>
  <c r="HR14" i="44"/>
  <c r="HP13" i="44"/>
  <c r="IH12" i="44"/>
  <c r="HZ12" i="44"/>
  <c r="IH11" i="44"/>
  <c r="HR11" i="44"/>
  <c r="IH10" i="44"/>
  <c r="HJ10" i="44"/>
  <c r="HX16" i="44"/>
  <c r="HH16" i="44"/>
  <c r="IJ15" i="44"/>
  <c r="HT15" i="44"/>
  <c r="HH15" i="44"/>
  <c r="IF14" i="44"/>
  <c r="HU14" i="44"/>
  <c r="HJ14" i="44"/>
  <c r="IK13" i="44"/>
  <c r="IB13" i="44"/>
  <c r="HR13" i="44"/>
  <c r="HI13" i="44"/>
  <c r="IJ12" i="44"/>
  <c r="IB12" i="44"/>
  <c r="HT12" i="44"/>
  <c r="HL12" i="44"/>
  <c r="IJ11" i="44"/>
  <c r="IB11" i="44"/>
  <c r="HT11" i="44"/>
  <c r="HL11" i="44"/>
  <c r="IJ10" i="44"/>
  <c r="IB10" i="44"/>
  <c r="HT10" i="44"/>
  <c r="HL10" i="44"/>
  <c r="IJ9" i="44"/>
  <c r="IB9" i="44"/>
  <c r="HT9" i="44"/>
  <c r="HL9" i="44"/>
  <c r="IJ8" i="44"/>
  <c r="IB8" i="44"/>
  <c r="HT8" i="44"/>
  <c r="HL8" i="44"/>
  <c r="IJ7" i="44"/>
  <c r="IB7" i="44"/>
  <c r="HT7" i="44"/>
  <c r="HL7" i="44"/>
  <c r="IK1" i="44"/>
  <c r="IC1" i="44"/>
  <c r="HU1" i="44"/>
  <c r="HM1" i="44"/>
  <c r="IH16" i="44"/>
  <c r="HR16" i="44"/>
  <c r="HQ15" i="44"/>
  <c r="HH14" i="44"/>
  <c r="IH13" i="44"/>
  <c r="HR12" i="44"/>
  <c r="HJ11" i="44"/>
  <c r="HZ10" i="44"/>
  <c r="IJ16" i="44"/>
  <c r="HT16" i="44"/>
  <c r="IH15" i="44"/>
  <c r="HR15" i="44"/>
  <c r="ID14" i="44"/>
  <c r="HT14" i="44"/>
  <c r="HI14" i="44"/>
  <c r="IJ13" i="44"/>
  <c r="HZ13" i="44"/>
  <c r="HQ13" i="44"/>
  <c r="HH13" i="44"/>
  <c r="II12" i="44"/>
  <c r="IA12" i="44"/>
  <c r="HS12" i="44"/>
  <c r="HK12" i="44"/>
  <c r="II11" i="44"/>
  <c r="IA11" i="44"/>
  <c r="HS11" i="44"/>
  <c r="HK11" i="44"/>
  <c r="II10" i="44"/>
  <c r="IA10" i="44"/>
  <c r="HS10" i="44"/>
  <c r="HK10" i="44"/>
  <c r="II9" i="44"/>
  <c r="IA9" i="44"/>
  <c r="HS9" i="44"/>
  <c r="HK9" i="44"/>
  <c r="II8" i="44"/>
  <c r="IA8" i="44"/>
  <c r="HS8" i="44"/>
  <c r="HK8" i="44"/>
  <c r="II7" i="44"/>
  <c r="IA7" i="44"/>
  <c r="HS7" i="44"/>
  <c r="HK7" i="44"/>
  <c r="IJ1" i="44"/>
  <c r="IB1" i="44"/>
  <c r="HT1" i="44"/>
  <c r="HL1" i="44"/>
  <c r="IC14" i="44"/>
  <c r="HY13" i="44"/>
  <c r="HJ12" i="44"/>
  <c r="HZ11" i="44"/>
  <c r="HR10" i="44"/>
  <c r="IG16" i="44"/>
  <c r="HQ16" i="44"/>
  <c r="IF15" i="44"/>
  <c r="HP15" i="44"/>
  <c r="IL14" i="44"/>
  <c r="IB14" i="44"/>
  <c r="HQ14" i="44"/>
  <c r="IG13" i="44"/>
  <c r="HX13" i="44"/>
  <c r="HO13" i="44"/>
  <c r="IG12" i="44"/>
  <c r="HY12" i="44"/>
  <c r="HQ12" i="44"/>
  <c r="HI12" i="44"/>
  <c r="IG11" i="44"/>
  <c r="HY11" i="44"/>
  <c r="HQ11" i="44"/>
  <c r="HI11" i="44"/>
  <c r="IG10" i="44"/>
  <c r="HY10" i="44"/>
  <c r="HQ10" i="44"/>
  <c r="HI10" i="44"/>
  <c r="IG9" i="44"/>
  <c r="HY9" i="44"/>
  <c r="HQ9" i="44"/>
  <c r="HI9" i="44"/>
  <c r="IG8" i="44"/>
  <c r="HY8" i="44"/>
  <c r="HQ8" i="44"/>
  <c r="HI8" i="44"/>
  <c r="IG7" i="44"/>
  <c r="HY7" i="44"/>
  <c r="HQ7" i="44"/>
  <c r="HI7" i="44"/>
  <c r="IH1" i="44"/>
  <c r="HZ1" i="44"/>
  <c r="HR1" i="44"/>
  <c r="HJ1" i="44"/>
  <c r="IF16" i="44"/>
  <c r="HP16" i="44"/>
  <c r="DN7" i="44"/>
  <c r="HR7" i="44"/>
  <c r="MT7" i="44"/>
  <c r="DL8" i="44"/>
  <c r="HP8" i="44"/>
  <c r="IF8" i="44"/>
  <c r="CM9" i="44"/>
  <c r="MI9" i="44"/>
  <c r="NP9" i="44"/>
  <c r="CL10" i="44"/>
  <c r="DS10" i="44"/>
  <c r="ID10" i="44"/>
  <c r="NP10" i="44"/>
  <c r="OM10" i="44"/>
  <c r="AR11" i="44"/>
  <c r="DJ11" i="44"/>
  <c r="HX11" i="44"/>
  <c r="NO11" i="44"/>
  <c r="CL12" i="44"/>
  <c r="EB12" i="44"/>
  <c r="NH12" i="44"/>
  <c r="MY13" i="44"/>
  <c r="HM14" i="44"/>
  <c r="NE14" i="44"/>
  <c r="DI15" i="44"/>
  <c r="MK15" i="44"/>
  <c r="NU15" i="44"/>
  <c r="CZ16" i="44"/>
  <c r="ND16" i="44"/>
  <c r="CN1" i="44"/>
  <c r="DD1" i="44"/>
  <c r="DU1" i="44"/>
  <c r="EK1" i="44"/>
  <c r="HO1" i="44"/>
  <c r="IE1" i="44"/>
  <c r="MK1" i="44"/>
  <c r="NA1" i="44"/>
  <c r="NR1" i="44"/>
  <c r="OH1" i="44"/>
  <c r="AR7" i="44"/>
  <c r="CM7" i="44"/>
  <c r="DC7" i="44"/>
  <c r="DT7" i="44"/>
  <c r="EJ7" i="44"/>
  <c r="HW7" i="44"/>
  <c r="MI7" i="44"/>
  <c r="MY7" i="44"/>
  <c r="NP7" i="44"/>
  <c r="OF7" i="44"/>
  <c r="CL8" i="44"/>
  <c r="DB8" i="44"/>
  <c r="DS8" i="44"/>
  <c r="EI8" i="44"/>
  <c r="HV8" i="44"/>
  <c r="IL8" i="44"/>
  <c r="MP8" i="44"/>
  <c r="NF8" i="44"/>
  <c r="NW8" i="44"/>
  <c r="OM8" i="44"/>
  <c r="CP9" i="44"/>
  <c r="DF9" i="44"/>
  <c r="DW9" i="44"/>
  <c r="EM9" i="44"/>
  <c r="HJ9" i="44"/>
  <c r="HZ9" i="44"/>
  <c r="ML9" i="44"/>
  <c r="NB9" i="44"/>
  <c r="NS9" i="44"/>
  <c r="OI9" i="44"/>
  <c r="OZ9" i="44"/>
  <c r="PP9" i="44"/>
  <c r="CN10" i="44"/>
  <c r="DD10" i="44"/>
  <c r="DU10" i="44"/>
  <c r="EK10" i="44"/>
  <c r="FI10" i="44"/>
  <c r="HN10" i="44"/>
  <c r="IF10" i="44"/>
  <c r="MY10" i="44"/>
  <c r="NW10" i="44"/>
  <c r="OO10" i="44"/>
  <c r="PM10" i="44"/>
  <c r="CT11" i="44"/>
  <c r="DL11" i="44"/>
  <c r="EJ11" i="44"/>
  <c r="FH11" i="44"/>
  <c r="FZ11" i="44"/>
  <c r="HH11" i="44"/>
  <c r="IE11" i="44"/>
  <c r="MX11" i="44"/>
  <c r="NQ11" i="44"/>
  <c r="ON11" i="44"/>
  <c r="PL11" i="44"/>
  <c r="CN12" i="44"/>
  <c r="DK12" i="44"/>
  <c r="EI12" i="44"/>
  <c r="FB12" i="44"/>
  <c r="FY12" i="44"/>
  <c r="ID12" i="44"/>
  <c r="MR12" i="44"/>
  <c r="NP12" i="44"/>
  <c r="OM12" i="44"/>
  <c r="PF12" i="44"/>
  <c r="AR13" i="44"/>
  <c r="CM13" i="44"/>
  <c r="DK13" i="44"/>
  <c r="EG13" i="44"/>
  <c r="FH13" i="44"/>
  <c r="HU13" i="44"/>
  <c r="MG13" i="44"/>
  <c r="NG13" i="44"/>
  <c r="OH13" i="44"/>
  <c r="PD13" i="44"/>
  <c r="CN14" i="44"/>
  <c r="DI14" i="44"/>
  <c r="EO14" i="44"/>
  <c r="FT14" i="44"/>
  <c r="HP14" i="44"/>
  <c r="MF14" i="44"/>
  <c r="NI14" i="44"/>
  <c r="OU14" i="44"/>
  <c r="CJ15" i="44"/>
  <c r="DV15" i="44"/>
  <c r="EY15" i="44"/>
  <c r="HJ15" i="44"/>
  <c r="MN15" i="44"/>
  <c r="OI15" i="44"/>
  <c r="DQ16" i="44"/>
  <c r="HL16" i="44"/>
  <c r="NU16" i="44"/>
  <c r="IQ1" i="44"/>
  <c r="IY1" i="44"/>
  <c r="JG1" i="44"/>
  <c r="JO1" i="44"/>
  <c r="JX1" i="44"/>
  <c r="KF1" i="44"/>
  <c r="KN1" i="44"/>
  <c r="KV1" i="44"/>
  <c r="LE1" i="44"/>
  <c r="LM1" i="44"/>
  <c r="LU1" i="44"/>
  <c r="MC1" i="44"/>
  <c r="HF16" i="44"/>
  <c r="GX16" i="44"/>
  <c r="GP16" i="44"/>
  <c r="GH16" i="44"/>
  <c r="HF15" i="44"/>
  <c r="GX15" i="44"/>
  <c r="GP15" i="44"/>
  <c r="GH15" i="44"/>
  <c r="HF14" i="44"/>
  <c r="GX14" i="44"/>
  <c r="GP14" i="44"/>
  <c r="GH14" i="44"/>
  <c r="HE16" i="44"/>
  <c r="GW16" i="44"/>
  <c r="GO16" i="44"/>
  <c r="GG16" i="44"/>
  <c r="HE15" i="44"/>
  <c r="GW15" i="44"/>
  <c r="GO15" i="44"/>
  <c r="GG15" i="44"/>
  <c r="HD16" i="44"/>
  <c r="GV16" i="44"/>
  <c r="GN16" i="44"/>
  <c r="GF16" i="44"/>
  <c r="HB16" i="44"/>
  <c r="GT16" i="44"/>
  <c r="GL16" i="44"/>
  <c r="GD16" i="44"/>
  <c r="HB15" i="44"/>
  <c r="GT15" i="44"/>
  <c r="GL15" i="44"/>
  <c r="GD15" i="44"/>
  <c r="HB14" i="44"/>
  <c r="GT14" i="44"/>
  <c r="GL14" i="44"/>
  <c r="GD14" i="44"/>
  <c r="HB13" i="44"/>
  <c r="GT13" i="44"/>
  <c r="GL13" i="44"/>
  <c r="GD13" i="44"/>
  <c r="GB7" i="44"/>
  <c r="GJ7" i="44"/>
  <c r="GR7" i="44"/>
  <c r="GZ7" i="44"/>
  <c r="IP7" i="44"/>
  <c r="IX7" i="44"/>
  <c r="JF7" i="44"/>
  <c r="JN7" i="44"/>
  <c r="JW7" i="44"/>
  <c r="KE7" i="44"/>
  <c r="KM7" i="44"/>
  <c r="KU7" i="44"/>
  <c r="LD7" i="44"/>
  <c r="LL7" i="44"/>
  <c r="LT7" i="44"/>
  <c r="MB7" i="44"/>
  <c r="GB8" i="44"/>
  <c r="GJ8" i="44"/>
  <c r="GR8" i="44"/>
  <c r="GZ8" i="44"/>
  <c r="IP8" i="44"/>
  <c r="IX8" i="44"/>
  <c r="JF8" i="44"/>
  <c r="JN8" i="44"/>
  <c r="JW8" i="44"/>
  <c r="KE8" i="44"/>
  <c r="KM8" i="44"/>
  <c r="KU8" i="44"/>
  <c r="LD8" i="44"/>
  <c r="LL8" i="44"/>
  <c r="LT8" i="44"/>
  <c r="MB8" i="44"/>
  <c r="GB9" i="44"/>
  <c r="GJ9" i="44"/>
  <c r="GR9" i="44"/>
  <c r="GZ9" i="44"/>
  <c r="IP9" i="44"/>
  <c r="IX9" i="44"/>
  <c r="JF9" i="44"/>
  <c r="JN9" i="44"/>
  <c r="JW9" i="44"/>
  <c r="KE9" i="44"/>
  <c r="KM9" i="44"/>
  <c r="KU9" i="44"/>
  <c r="LD9" i="44"/>
  <c r="LL9" i="44"/>
  <c r="LT9" i="44"/>
  <c r="MB9" i="44"/>
  <c r="GB10" i="44"/>
  <c r="GJ10" i="44"/>
  <c r="GR10" i="44"/>
  <c r="GZ10" i="44"/>
  <c r="IP10" i="44"/>
  <c r="IX10" i="44"/>
  <c r="JF10" i="44"/>
  <c r="JN10" i="44"/>
  <c r="JW10" i="44"/>
  <c r="KE10" i="44"/>
  <c r="KM10" i="44"/>
  <c r="KU10" i="44"/>
  <c r="LD10" i="44"/>
  <c r="LL10" i="44"/>
  <c r="LT10" i="44"/>
  <c r="MB10" i="44"/>
  <c r="GB11" i="44"/>
  <c r="GJ11" i="44"/>
  <c r="GR11" i="44"/>
  <c r="GZ11" i="44"/>
  <c r="IP11" i="44"/>
  <c r="IX11" i="44"/>
  <c r="JF11" i="44"/>
  <c r="JN11" i="44"/>
  <c r="JW11" i="44"/>
  <c r="KE11" i="44"/>
  <c r="KM11" i="44"/>
  <c r="KU11" i="44"/>
  <c r="LD11" i="44"/>
  <c r="LL11" i="44"/>
  <c r="LT11" i="44"/>
  <c r="MB11" i="44"/>
  <c r="GB12" i="44"/>
  <c r="GJ12" i="44"/>
  <c r="GR12" i="44"/>
  <c r="GZ12" i="44"/>
  <c r="IP12" i="44"/>
  <c r="IX12" i="44"/>
  <c r="JF12" i="44"/>
  <c r="JN12" i="44"/>
  <c r="JW12" i="44"/>
  <c r="KE12" i="44"/>
  <c r="KM12" i="44"/>
  <c r="KU12" i="44"/>
  <c r="LD12" i="44"/>
  <c r="LL12" i="44"/>
  <c r="LT12" i="44"/>
  <c r="MB12" i="44"/>
  <c r="GC13" i="44"/>
  <c r="GM13" i="44"/>
  <c r="GV13" i="44"/>
  <c r="HE13" i="44"/>
  <c r="IQ13" i="44"/>
  <c r="JA13" i="44"/>
  <c r="JJ13" i="44"/>
  <c r="JT13" i="44"/>
  <c r="KC13" i="44"/>
  <c r="KL13" i="44"/>
  <c r="KU13" i="44"/>
  <c r="LE13" i="44"/>
  <c r="LO13" i="44"/>
  <c r="LX13" i="44"/>
  <c r="GJ14" i="44"/>
  <c r="GU14" i="44"/>
  <c r="HE14" i="44"/>
  <c r="IX14" i="44"/>
  <c r="JI14" i="44"/>
  <c r="JT14" i="44"/>
  <c r="KE14" i="44"/>
  <c r="KP14" i="44"/>
  <c r="LA14" i="44"/>
  <c r="LL14" i="44"/>
  <c r="LW14" i="44"/>
  <c r="GB15" i="44"/>
  <c r="GN15" i="44"/>
  <c r="HA15" i="44"/>
  <c r="IW15" i="44"/>
  <c r="JM15" i="44"/>
  <c r="KD15" i="44"/>
  <c r="KT15" i="44"/>
  <c r="LK15" i="44"/>
  <c r="MA15" i="44"/>
  <c r="GJ16" i="44"/>
  <c r="GZ16" i="44"/>
  <c r="IX16" i="44"/>
  <c r="JN16" i="44"/>
  <c r="KE16" i="44"/>
  <c r="KU16" i="44"/>
  <c r="LL16" i="44"/>
  <c r="MB16" i="44"/>
  <c r="JL16" i="44"/>
  <c r="JD16" i="44"/>
  <c r="IV16" i="44"/>
  <c r="IN16" i="44"/>
  <c r="JL15" i="44"/>
  <c r="JD15" i="44"/>
  <c r="IV15" i="44"/>
  <c r="IN15" i="44"/>
  <c r="JL14" i="44"/>
  <c r="JD14" i="44"/>
  <c r="IV14" i="44"/>
  <c r="IN14" i="44"/>
  <c r="JK16" i="44"/>
  <c r="JC16" i="44"/>
  <c r="IU16" i="44"/>
  <c r="JK15" i="44"/>
  <c r="JC15" i="44"/>
  <c r="IU15" i="44"/>
  <c r="JR16" i="44"/>
  <c r="JJ16" i="44"/>
  <c r="JB16" i="44"/>
  <c r="IT16" i="44"/>
  <c r="JR15" i="44"/>
  <c r="JJ15" i="44"/>
  <c r="JB15" i="44"/>
  <c r="IT15" i="44"/>
  <c r="JP16" i="44"/>
  <c r="JH16" i="44"/>
  <c r="IZ16" i="44"/>
  <c r="IR16" i="44"/>
  <c r="JP15" i="44"/>
  <c r="JH15" i="44"/>
  <c r="IZ15" i="44"/>
  <c r="IR15" i="44"/>
  <c r="JP14" i="44"/>
  <c r="JH14" i="44"/>
  <c r="IZ14" i="44"/>
  <c r="IR14" i="44"/>
  <c r="JP13" i="44"/>
  <c r="JH13" i="44"/>
  <c r="IZ13" i="44"/>
  <c r="IR13" i="44"/>
  <c r="IR7" i="44"/>
  <c r="IZ7" i="44"/>
  <c r="JH7" i="44"/>
  <c r="JP7" i="44"/>
  <c r="IR8" i="44"/>
  <c r="IZ8" i="44"/>
  <c r="JH8" i="44"/>
  <c r="JP8" i="44"/>
  <c r="JY8" i="44"/>
  <c r="KG8" i="44"/>
  <c r="KO8" i="44"/>
  <c r="KW8" i="44"/>
  <c r="IR9" i="44"/>
  <c r="IZ9" i="44"/>
  <c r="JH9" i="44"/>
  <c r="JP9" i="44"/>
  <c r="JY9" i="44"/>
  <c r="KG9" i="44"/>
  <c r="KO9" i="44"/>
  <c r="KW9" i="44"/>
  <c r="LF9" i="44"/>
  <c r="LN9" i="44"/>
  <c r="LV9" i="44"/>
  <c r="MD9" i="44"/>
  <c r="GD10" i="44"/>
  <c r="GL10" i="44"/>
  <c r="GT10" i="44"/>
  <c r="HB10" i="44"/>
  <c r="IR10" i="44"/>
  <c r="IZ10" i="44"/>
  <c r="JH10" i="44"/>
  <c r="JP10" i="44"/>
  <c r="JY10" i="44"/>
  <c r="KG10" i="44"/>
  <c r="KO10" i="44"/>
  <c r="KW10" i="44"/>
  <c r="LF10" i="44"/>
  <c r="LN10" i="44"/>
  <c r="LV10" i="44"/>
  <c r="MD10" i="44"/>
  <c r="GD11" i="44"/>
  <c r="GL11" i="44"/>
  <c r="GT11" i="44"/>
  <c r="HB11" i="44"/>
  <c r="IR11" i="44"/>
  <c r="IZ11" i="44"/>
  <c r="JH11" i="44"/>
  <c r="JP11" i="44"/>
  <c r="JY11" i="44"/>
  <c r="KG11" i="44"/>
  <c r="KO11" i="44"/>
  <c r="KW11" i="44"/>
  <c r="LF11" i="44"/>
  <c r="LN11" i="44"/>
  <c r="LV11" i="44"/>
  <c r="MD11" i="44"/>
  <c r="GD12" i="44"/>
  <c r="GL12" i="44"/>
  <c r="GT12" i="44"/>
  <c r="HB12" i="44"/>
  <c r="IR12" i="44"/>
  <c r="IZ12" i="44"/>
  <c r="JH12" i="44"/>
  <c r="JP12" i="44"/>
  <c r="JY12" i="44"/>
  <c r="KG12" i="44"/>
  <c r="KO12" i="44"/>
  <c r="KW12" i="44"/>
  <c r="LF12" i="44"/>
  <c r="LN12" i="44"/>
  <c r="LV12" i="44"/>
  <c r="MD12" i="44"/>
  <c r="GF13" i="44"/>
  <c r="GO13" i="44"/>
  <c r="GX13" i="44"/>
  <c r="IT13" i="44"/>
  <c r="JC13" i="44"/>
  <c r="JL13" i="44"/>
  <c r="JV13" i="44"/>
  <c r="KE13" i="44"/>
  <c r="KN13" i="44"/>
  <c r="KX13" i="44"/>
  <c r="LH13" i="44"/>
  <c r="LQ13" i="44"/>
  <c r="LZ13" i="44"/>
  <c r="GB14" i="44"/>
  <c r="GM14" i="44"/>
  <c r="GW14" i="44"/>
  <c r="IP14" i="44"/>
  <c r="JA14" i="44"/>
  <c r="JK14" i="44"/>
  <c r="JW14" i="44"/>
  <c r="KH14" i="44"/>
  <c r="KR14" i="44"/>
  <c r="LD14" i="44"/>
  <c r="LO14" i="44"/>
  <c r="MA14" i="44"/>
  <c r="GE15" i="44"/>
  <c r="GR15" i="44"/>
  <c r="HD15" i="44"/>
  <c r="IY15" i="44"/>
  <c r="JO15" i="44"/>
  <c r="KF15" i="44"/>
  <c r="KV15" i="44"/>
  <c r="LM15" i="44"/>
  <c r="MC15" i="44"/>
  <c r="GM16" i="44"/>
  <c r="HC16" i="44"/>
  <c r="JA16" i="44"/>
  <c r="JQ16" i="44"/>
  <c r="KH16" i="44"/>
  <c r="KX16" i="44"/>
  <c r="LO16" i="44"/>
  <c r="IT1" i="44"/>
  <c r="JB1" i="44"/>
  <c r="JJ1" i="44"/>
  <c r="JR1" i="44"/>
  <c r="KS16" i="44"/>
  <c r="KK16" i="44"/>
  <c r="KC16" i="44"/>
  <c r="JU16" i="44"/>
  <c r="KS15" i="44"/>
  <c r="KK15" i="44"/>
  <c r="KC15" i="44"/>
  <c r="JU15" i="44"/>
  <c r="KS14" i="44"/>
  <c r="KK14" i="44"/>
  <c r="KC14" i="44"/>
  <c r="JU14" i="44"/>
  <c r="KR16" i="44"/>
  <c r="KJ16" i="44"/>
  <c r="KB16" i="44"/>
  <c r="JT16" i="44"/>
  <c r="KR15" i="44"/>
  <c r="KJ15" i="44"/>
  <c r="KB15" i="44"/>
  <c r="JT15" i="44"/>
  <c r="KQ16" i="44"/>
  <c r="KI16" i="44"/>
  <c r="KA16" i="44"/>
  <c r="KQ15" i="44"/>
  <c r="KI15" i="44"/>
  <c r="KA15" i="44"/>
  <c r="KW16" i="44"/>
  <c r="KO16" i="44"/>
  <c r="KG16" i="44"/>
  <c r="JY16" i="44"/>
  <c r="KW15" i="44"/>
  <c r="KO15" i="44"/>
  <c r="KG15" i="44"/>
  <c r="JY15" i="44"/>
  <c r="KW14" i="44"/>
  <c r="KO14" i="44"/>
  <c r="KG14" i="44"/>
  <c r="JY14" i="44"/>
  <c r="KW13" i="44"/>
  <c r="KO13" i="44"/>
  <c r="KG13" i="44"/>
  <c r="JY13" i="44"/>
  <c r="IS7" i="44"/>
  <c r="JA7" i="44"/>
  <c r="JI7" i="44"/>
  <c r="JQ7" i="44"/>
  <c r="JZ7" i="44"/>
  <c r="KH7" i="44"/>
  <c r="KP7" i="44"/>
  <c r="KX7" i="44"/>
  <c r="LG7" i="44"/>
  <c r="LO7" i="44"/>
  <c r="LW7" i="44"/>
  <c r="GE8" i="44"/>
  <c r="GM8" i="44"/>
  <c r="GU8" i="44"/>
  <c r="HC8" i="44"/>
  <c r="IS8" i="44"/>
  <c r="JA8" i="44"/>
  <c r="JI8" i="44"/>
  <c r="JQ8" i="44"/>
  <c r="JZ8" i="44"/>
  <c r="KH8" i="44"/>
  <c r="KP8" i="44"/>
  <c r="KX8" i="44"/>
  <c r="LG8" i="44"/>
  <c r="LO8" i="44"/>
  <c r="LW8" i="44"/>
  <c r="GE9" i="44"/>
  <c r="GM9" i="44"/>
  <c r="GU9" i="44"/>
  <c r="HC9" i="44"/>
  <c r="IS9" i="44"/>
  <c r="JA9" i="44"/>
  <c r="JI9" i="44"/>
  <c r="JQ9" i="44"/>
  <c r="JZ9" i="44"/>
  <c r="KH9" i="44"/>
  <c r="KP9" i="44"/>
  <c r="KX9" i="44"/>
  <c r="LG9" i="44"/>
  <c r="LO9" i="44"/>
  <c r="LW9" i="44"/>
  <c r="GE10" i="44"/>
  <c r="GM10" i="44"/>
  <c r="GU10" i="44"/>
  <c r="HC10" i="44"/>
  <c r="IS10" i="44"/>
  <c r="JA10" i="44"/>
  <c r="JI10" i="44"/>
  <c r="JQ10" i="44"/>
  <c r="JZ10" i="44"/>
  <c r="KH10" i="44"/>
  <c r="KP10" i="44"/>
  <c r="KX10" i="44"/>
  <c r="LG10" i="44"/>
  <c r="LO10" i="44"/>
  <c r="LW10" i="44"/>
  <c r="GE11" i="44"/>
  <c r="GM11" i="44"/>
  <c r="GU11" i="44"/>
  <c r="HC11" i="44"/>
  <c r="IS11" i="44"/>
  <c r="JA11" i="44"/>
  <c r="JI11" i="44"/>
  <c r="JQ11" i="44"/>
  <c r="JZ11" i="44"/>
  <c r="KH11" i="44"/>
  <c r="KP11" i="44"/>
  <c r="KX11" i="44"/>
  <c r="LG11" i="44"/>
  <c r="LO11" i="44"/>
  <c r="LW11" i="44"/>
  <c r="GE12" i="44"/>
  <c r="GM12" i="44"/>
  <c r="GU12" i="44"/>
  <c r="HC12" i="44"/>
  <c r="IS12" i="44"/>
  <c r="JA12" i="44"/>
  <c r="JI12" i="44"/>
  <c r="JQ12" i="44"/>
  <c r="JZ12" i="44"/>
  <c r="KH12" i="44"/>
  <c r="KP12" i="44"/>
  <c r="KX12" i="44"/>
  <c r="LG12" i="44"/>
  <c r="LO12" i="44"/>
  <c r="LW12" i="44"/>
  <c r="GG13" i="44"/>
  <c r="GP13" i="44"/>
  <c r="GY13" i="44"/>
  <c r="IU13" i="44"/>
  <c r="JD13" i="44"/>
  <c r="JM13" i="44"/>
  <c r="JW13" i="44"/>
  <c r="KF13" i="44"/>
  <c r="KP13" i="44"/>
  <c r="KZ13" i="44"/>
  <c r="LI13" i="44"/>
  <c r="LR13" i="44"/>
  <c r="MA13" i="44"/>
  <c r="GC14" i="44"/>
  <c r="GN14" i="44"/>
  <c r="GY14" i="44"/>
  <c r="IQ14" i="44"/>
  <c r="JB14" i="44"/>
  <c r="JM14" i="44"/>
  <c r="JX14" i="44"/>
  <c r="KI14" i="44"/>
  <c r="KT14" i="44"/>
  <c r="LE14" i="44"/>
  <c r="LP14" i="44"/>
  <c r="MB14" i="44"/>
  <c r="GF15" i="44"/>
  <c r="GS15" i="44"/>
  <c r="JA15" i="44"/>
  <c r="JQ15" i="44"/>
  <c r="KH15" i="44"/>
  <c r="KX15" i="44"/>
  <c r="LO15" i="44"/>
  <c r="GQ16" i="44"/>
  <c r="IO16" i="44"/>
  <c r="JE16" i="44"/>
  <c r="JV16" i="44"/>
  <c r="KL16" i="44"/>
  <c r="LC16" i="44"/>
  <c r="LS16" i="44"/>
  <c r="IU1" i="44"/>
  <c r="JC1" i="44"/>
  <c r="JK1" i="44"/>
  <c r="LZ16" i="44"/>
  <c r="LR16" i="44"/>
  <c r="LJ16" i="44"/>
  <c r="LB16" i="44"/>
  <c r="LZ15" i="44"/>
  <c r="LR15" i="44"/>
  <c r="LJ15" i="44"/>
  <c r="LB15" i="44"/>
  <c r="LZ14" i="44"/>
  <c r="LR14" i="44"/>
  <c r="LJ14" i="44"/>
  <c r="LB14" i="44"/>
  <c r="LY16" i="44"/>
  <c r="LQ16" i="44"/>
  <c r="LI16" i="44"/>
  <c r="LA16" i="44"/>
  <c r="LY15" i="44"/>
  <c r="LQ15" i="44"/>
  <c r="LI15" i="44"/>
  <c r="LA15" i="44"/>
  <c r="LY14" i="44"/>
  <c r="LX16" i="44"/>
  <c r="LP16" i="44"/>
  <c r="LH16" i="44"/>
  <c r="KZ16" i="44"/>
  <c r="LX15" i="44"/>
  <c r="LP15" i="44"/>
  <c r="LH15" i="44"/>
  <c r="KZ15" i="44"/>
  <c r="MD16" i="44"/>
  <c r="LV16" i="44"/>
  <c r="LN16" i="44"/>
  <c r="LF16" i="44"/>
  <c r="MD15" i="44"/>
  <c r="LV15" i="44"/>
  <c r="LN15" i="44"/>
  <c r="LF15" i="44"/>
  <c r="MD14" i="44"/>
  <c r="LV14" i="44"/>
  <c r="LN14" i="44"/>
  <c r="LF14" i="44"/>
  <c r="MD13" i="44"/>
  <c r="LV13" i="44"/>
  <c r="LN13" i="44"/>
  <c r="LF13" i="44"/>
  <c r="IT7" i="44"/>
  <c r="JB7" i="44"/>
  <c r="JJ7" i="44"/>
  <c r="JR7" i="44"/>
  <c r="KA7" i="44"/>
  <c r="KI7" i="44"/>
  <c r="KQ7" i="44"/>
  <c r="KZ7" i="44"/>
  <c r="LH7" i="44"/>
  <c r="LP7" i="44"/>
  <c r="LX7" i="44"/>
  <c r="GF8" i="44"/>
  <c r="GN8" i="44"/>
  <c r="GV8" i="44"/>
  <c r="HD8" i="44"/>
  <c r="IT8" i="44"/>
  <c r="JB8" i="44"/>
  <c r="JJ8" i="44"/>
  <c r="JR8" i="44"/>
  <c r="KA8" i="44"/>
  <c r="KI8" i="44"/>
  <c r="KQ8" i="44"/>
  <c r="KZ8" i="44"/>
  <c r="LH8" i="44"/>
  <c r="LP8" i="44"/>
  <c r="LX8" i="44"/>
  <c r="GF9" i="44"/>
  <c r="GN9" i="44"/>
  <c r="GV9" i="44"/>
  <c r="HD9" i="44"/>
  <c r="IT9" i="44"/>
  <c r="JB9" i="44"/>
  <c r="JJ9" i="44"/>
  <c r="JR9" i="44"/>
  <c r="KA9" i="44"/>
  <c r="KI9" i="44"/>
  <c r="KQ9" i="44"/>
  <c r="KZ9" i="44"/>
  <c r="LH9" i="44"/>
  <c r="LP9" i="44"/>
  <c r="LX9" i="44"/>
  <c r="GF10" i="44"/>
  <c r="GN10" i="44"/>
  <c r="GV10" i="44"/>
  <c r="HD10" i="44"/>
  <c r="IT10" i="44"/>
  <c r="JB10" i="44"/>
  <c r="JJ10" i="44"/>
  <c r="JR10" i="44"/>
  <c r="KA10" i="44"/>
  <c r="KI10" i="44"/>
  <c r="KQ10" i="44"/>
  <c r="KZ10" i="44"/>
  <c r="LH10" i="44"/>
  <c r="LP10" i="44"/>
  <c r="LX10" i="44"/>
  <c r="GF11" i="44"/>
  <c r="GN11" i="44"/>
  <c r="GV11" i="44"/>
  <c r="HD11" i="44"/>
  <c r="IT11" i="44"/>
  <c r="JB11" i="44"/>
  <c r="JJ11" i="44"/>
  <c r="JR11" i="44"/>
  <c r="KA11" i="44"/>
  <c r="KI11" i="44"/>
  <c r="KQ11" i="44"/>
  <c r="KZ11" i="44"/>
  <c r="LH11" i="44"/>
  <c r="LP11" i="44"/>
  <c r="LX11" i="44"/>
  <c r="GF12" i="44"/>
  <c r="GN12" i="44"/>
  <c r="GV12" i="44"/>
  <c r="HD12" i="44"/>
  <c r="IT12" i="44"/>
  <c r="JB12" i="44"/>
  <c r="JJ12" i="44"/>
  <c r="JR12" i="44"/>
  <c r="KA12" i="44"/>
  <c r="KI12" i="44"/>
  <c r="KQ12" i="44"/>
  <c r="KZ12" i="44"/>
  <c r="LH12" i="44"/>
  <c r="LP12" i="44"/>
  <c r="LX12" i="44"/>
  <c r="GH13" i="44"/>
  <c r="GQ13" i="44"/>
  <c r="GZ13" i="44"/>
  <c r="IV13" i="44"/>
  <c r="JE13" i="44"/>
  <c r="JN13" i="44"/>
  <c r="JX13" i="44"/>
  <c r="KH13" i="44"/>
  <c r="KQ13" i="44"/>
  <c r="LA13" i="44"/>
  <c r="LJ13" i="44"/>
  <c r="LS13" i="44"/>
  <c r="MB13" i="44"/>
  <c r="GE14" i="44"/>
  <c r="GO14" i="44"/>
  <c r="GZ14" i="44"/>
  <c r="IS14" i="44"/>
  <c r="JC14" i="44"/>
  <c r="JN14" i="44"/>
  <c r="JZ14" i="44"/>
  <c r="KJ14" i="44"/>
  <c r="KU14" i="44"/>
  <c r="LG14" i="44"/>
  <c r="LQ14" i="44"/>
  <c r="MC14" i="44"/>
  <c r="GI15" i="44"/>
  <c r="GU15" i="44"/>
  <c r="IO15" i="44"/>
  <c r="JE15" i="44"/>
  <c r="JV15" i="44"/>
  <c r="KL15" i="44"/>
  <c r="LC15" i="44"/>
  <c r="LS15" i="44"/>
  <c r="GB16" i="44"/>
  <c r="GR16" i="44"/>
  <c r="IP16" i="44"/>
  <c r="JF16" i="44"/>
  <c r="JW16" i="44"/>
  <c r="KM16" i="44"/>
  <c r="LD16" i="44"/>
  <c r="LT16" i="44"/>
  <c r="OJ16" i="43"/>
  <c r="OB16" i="43"/>
  <c r="NT16" i="43"/>
  <c r="NL16" i="43"/>
  <c r="OL16" i="43"/>
  <c r="OC16" i="43"/>
  <c r="NS16" i="43"/>
  <c r="OO15" i="43"/>
  <c r="OG15" i="43"/>
  <c r="NY15" i="43"/>
  <c r="NQ15" i="43"/>
  <c r="OO14" i="43"/>
  <c r="OG14" i="43"/>
  <c r="NY14" i="43"/>
  <c r="NQ14" i="43"/>
  <c r="OO13" i="43"/>
  <c r="OG13" i="43"/>
  <c r="NY13" i="43"/>
  <c r="NQ13" i="43"/>
  <c r="OO12" i="43"/>
  <c r="OG12" i="43"/>
  <c r="NY12" i="43"/>
  <c r="NQ12" i="43"/>
  <c r="OK16" i="43"/>
  <c r="OA16" i="43"/>
  <c r="NR16" i="43"/>
  <c r="ON15" i="43"/>
  <c r="OF15" i="43"/>
  <c r="NX15" i="43"/>
  <c r="NP15" i="43"/>
  <c r="ON14" i="43"/>
  <c r="OF14" i="43"/>
  <c r="NX14" i="43"/>
  <c r="NP14" i="43"/>
  <c r="ON13" i="43"/>
  <c r="OF13" i="43"/>
  <c r="NX13" i="43"/>
  <c r="NP13" i="43"/>
  <c r="OI16" i="43"/>
  <c r="NZ16" i="43"/>
  <c r="NQ16" i="43"/>
  <c r="OM15" i="43"/>
  <c r="OE15" i="43"/>
  <c r="NW15" i="43"/>
  <c r="NO15" i="43"/>
  <c r="OM14" i="43"/>
  <c r="OE14" i="43"/>
  <c r="NW14" i="43"/>
  <c r="NO14" i="43"/>
  <c r="OM13" i="43"/>
  <c r="OE13" i="43"/>
  <c r="NW13" i="43"/>
  <c r="NO13" i="43"/>
  <c r="OO16" i="43"/>
  <c r="OF16" i="43"/>
  <c r="NW16" i="43"/>
  <c r="NN16" i="43"/>
  <c r="OJ15" i="43"/>
  <c r="OB15" i="43"/>
  <c r="NT15" i="43"/>
  <c r="NL15" i="43"/>
  <c r="OJ14" i="43"/>
  <c r="OB14" i="43"/>
  <c r="NT14" i="43"/>
  <c r="NL14" i="43"/>
  <c r="OJ13" i="43"/>
  <c r="OB13" i="43"/>
  <c r="NT13" i="43"/>
  <c r="NL13" i="43"/>
  <c r="OJ12" i="43"/>
  <c r="OB12" i="43"/>
  <c r="NT12" i="43"/>
  <c r="NL12" i="43"/>
  <c r="OJ11" i="43"/>
  <c r="OB11" i="43"/>
  <c r="NT11" i="43"/>
  <c r="NL11" i="43"/>
  <c r="NY16" i="43"/>
  <c r="OD15" i="43"/>
  <c r="NN15" i="43"/>
  <c r="OL14" i="43"/>
  <c r="NV14" i="43"/>
  <c r="OD13" i="43"/>
  <c r="NN13" i="43"/>
  <c r="OK12" i="43"/>
  <c r="NZ12" i="43"/>
  <c r="NO12" i="43"/>
  <c r="OI11" i="43"/>
  <c r="NZ11" i="43"/>
  <c r="NQ11" i="43"/>
  <c r="OM10" i="43"/>
  <c r="OE10" i="43"/>
  <c r="NW10" i="43"/>
  <c r="NO10" i="43"/>
  <c r="OM9" i="43"/>
  <c r="OE9" i="43"/>
  <c r="NW9" i="43"/>
  <c r="NO9" i="43"/>
  <c r="OM8" i="43"/>
  <c r="OE8" i="43"/>
  <c r="NW8" i="43"/>
  <c r="NO8" i="43"/>
  <c r="OM7" i="43"/>
  <c r="OE7" i="43"/>
  <c r="NW7" i="43"/>
  <c r="NO7" i="43"/>
  <c r="OK1" i="43"/>
  <c r="OC1" i="43"/>
  <c r="NU1" i="43"/>
  <c r="NM1" i="43"/>
  <c r="NU16" i="43"/>
  <c r="NN11" i="43"/>
  <c r="OB10" i="43"/>
  <c r="OJ9" i="43"/>
  <c r="NL9" i="43"/>
  <c r="OJ8" i="43"/>
  <c r="NT7" i="43"/>
  <c r="OP1" i="43"/>
  <c r="OH1" i="43"/>
  <c r="NZ1" i="43"/>
  <c r="NR1" i="43"/>
  <c r="NX16" i="43"/>
  <c r="OC15" i="43"/>
  <c r="NM15" i="43"/>
  <c r="OK14" i="43"/>
  <c r="NU14" i="43"/>
  <c r="OC13" i="43"/>
  <c r="NM13" i="43"/>
  <c r="OI12" i="43"/>
  <c r="NX12" i="43"/>
  <c r="NN12" i="43"/>
  <c r="OH11" i="43"/>
  <c r="NY11" i="43"/>
  <c r="NP11" i="43"/>
  <c r="OL10" i="43"/>
  <c r="OD10" i="43"/>
  <c r="NV10" i="43"/>
  <c r="NN10" i="43"/>
  <c r="OL9" i="43"/>
  <c r="OD9" i="43"/>
  <c r="NV9" i="43"/>
  <c r="NN9" i="43"/>
  <c r="OL8" i="43"/>
  <c r="OD8" i="43"/>
  <c r="NV8" i="43"/>
  <c r="NN8" i="43"/>
  <c r="OL7" i="43"/>
  <c r="OD7" i="43"/>
  <c r="NV7" i="43"/>
  <c r="NN7" i="43"/>
  <c r="OJ1" i="43"/>
  <c r="OB1" i="43"/>
  <c r="NT1" i="43"/>
  <c r="NL1" i="43"/>
  <c r="OM16" i="43"/>
  <c r="NZ15" i="43"/>
  <c r="NR14" i="43"/>
  <c r="NV12" i="43"/>
  <c r="OO11" i="43"/>
  <c r="OF11" i="43"/>
  <c r="NT10" i="43"/>
  <c r="OB9" i="43"/>
  <c r="NT8" i="43"/>
  <c r="NL8" i="43"/>
  <c r="OJ7" i="43"/>
  <c r="NL7" i="43"/>
  <c r="ON16" i="43"/>
  <c r="NV16" i="43"/>
  <c r="OA15" i="43"/>
  <c r="OI14" i="43"/>
  <c r="NS14" i="43"/>
  <c r="OA13" i="43"/>
  <c r="OH12" i="43"/>
  <c r="NW12" i="43"/>
  <c r="NM12" i="43"/>
  <c r="OG11" i="43"/>
  <c r="NX11" i="43"/>
  <c r="NO11" i="43"/>
  <c r="OK10" i="43"/>
  <c r="OC10" i="43"/>
  <c r="NU10" i="43"/>
  <c r="NM10" i="43"/>
  <c r="OK9" i="43"/>
  <c r="OC9" i="43"/>
  <c r="NU9" i="43"/>
  <c r="NM9" i="43"/>
  <c r="OK8" i="43"/>
  <c r="OC8" i="43"/>
  <c r="NU8" i="43"/>
  <c r="NM8" i="43"/>
  <c r="OK7" i="43"/>
  <c r="OC7" i="43"/>
  <c r="NU7" i="43"/>
  <c r="NM7" i="43"/>
  <c r="OI1" i="43"/>
  <c r="OA1" i="43"/>
  <c r="NS1" i="43"/>
  <c r="OH14" i="43"/>
  <c r="NZ13" i="43"/>
  <c r="OF12" i="43"/>
  <c r="NW11" i="43"/>
  <c r="OJ10" i="43"/>
  <c r="NL10" i="43"/>
  <c r="NT9" i="43"/>
  <c r="OB8" i="43"/>
  <c r="OB7" i="43"/>
  <c r="OG16" i="43"/>
  <c r="NO16" i="43"/>
  <c r="OK15" i="43"/>
  <c r="NU15" i="43"/>
  <c r="OC14" i="43"/>
  <c r="NM14" i="43"/>
  <c r="OK13" i="43"/>
  <c r="NU13" i="43"/>
  <c r="ON12" i="43"/>
  <c r="OD12" i="43"/>
  <c r="NS12" i="43"/>
  <c r="OM11" i="43"/>
  <c r="OD11" i="43"/>
  <c r="NU11" i="43"/>
  <c r="OH10" i="43"/>
  <c r="NZ10" i="43"/>
  <c r="NR10" i="43"/>
  <c r="OH9" i="43"/>
  <c r="NZ9" i="43"/>
  <c r="NR9" i="43"/>
  <c r="OH8" i="43"/>
  <c r="NZ8" i="43"/>
  <c r="NR8" i="43"/>
  <c r="OH7" i="43"/>
  <c r="NZ7" i="43"/>
  <c r="NR7" i="43"/>
  <c r="ON1" i="43"/>
  <c r="OF1" i="43"/>
  <c r="NX1" i="43"/>
  <c r="NP1" i="43"/>
  <c r="OE16" i="43"/>
  <c r="NM16" i="43"/>
  <c r="OI15" i="43"/>
  <c r="NS15" i="43"/>
  <c r="OA14" i="43"/>
  <c r="OI13" i="43"/>
  <c r="NS13" i="43"/>
  <c r="OM12" i="43"/>
  <c r="OC12" i="43"/>
  <c r="NR12" i="43"/>
  <c r="OL11" i="43"/>
  <c r="OC11" i="43"/>
  <c r="NS11" i="43"/>
  <c r="OO10" i="43"/>
  <c r="OG10" i="43"/>
  <c r="NY10" i="43"/>
  <c r="NQ10" i="43"/>
  <c r="OO9" i="43"/>
  <c r="OG9" i="43"/>
  <c r="NY9" i="43"/>
  <c r="NQ9" i="43"/>
  <c r="OO8" i="43"/>
  <c r="OG8" i="43"/>
  <c r="NY8" i="43"/>
  <c r="NQ8" i="43"/>
  <c r="OO7" i="43"/>
  <c r="OG7" i="43"/>
  <c r="NY7" i="43"/>
  <c r="NQ7" i="43"/>
  <c r="EB8" i="43"/>
  <c r="OI9" i="43"/>
  <c r="ER10" i="43"/>
  <c r="OZ7" i="43"/>
  <c r="FI8" i="43"/>
  <c r="NV11" i="43"/>
  <c r="EK12" i="43"/>
  <c r="FK14" i="43"/>
  <c r="FY16" i="43"/>
  <c r="OD16" i="43"/>
  <c r="EA1" i="43"/>
  <c r="ET1" i="43"/>
  <c r="FQ1" i="43"/>
  <c r="OE1" i="43"/>
  <c r="PC1" i="43"/>
  <c r="PV1" i="43"/>
  <c r="EE7" i="43"/>
  <c r="FI7" i="43"/>
  <c r="OA7" i="43"/>
  <c r="PE7" i="43"/>
  <c r="EJ8" i="43"/>
  <c r="FL8" i="43"/>
  <c r="HJ8" i="43"/>
  <c r="OA8" i="43"/>
  <c r="PE8" i="43"/>
  <c r="EJ9" i="43"/>
  <c r="FL9" i="43"/>
  <c r="HZ9" i="43"/>
  <c r="PU9" i="43"/>
  <c r="DT10" i="43"/>
  <c r="EV10" i="43"/>
  <c r="HJ10" i="43"/>
  <c r="OA10" i="43"/>
  <c r="PE10" i="43"/>
  <c r="HR11" i="43"/>
  <c r="OA11" i="43"/>
  <c r="PG11" i="43"/>
  <c r="EO12" i="43"/>
  <c r="HT12" i="43"/>
  <c r="DQ13" i="43"/>
  <c r="FL13" i="43"/>
  <c r="HQ13" i="43"/>
  <c r="PC13" i="43"/>
  <c r="FO14" i="43"/>
  <c r="NZ14" i="43"/>
  <c r="DZ15" i="43"/>
  <c r="PO15" i="43"/>
  <c r="DU16" i="43"/>
  <c r="HU16" i="43"/>
  <c r="OH16" i="43"/>
  <c r="DW7" i="43"/>
  <c r="NS7" i="43"/>
  <c r="NS10" i="43"/>
  <c r="NR11" i="43"/>
  <c r="EE12" i="43"/>
  <c r="DV1" i="43"/>
  <c r="NX7" i="43"/>
  <c r="PP9" i="43"/>
  <c r="EQ11" i="43"/>
  <c r="PD11" i="43"/>
  <c r="OL12" i="43"/>
  <c r="OY13" i="43"/>
  <c r="DV15" i="43"/>
  <c r="PC15" i="43"/>
  <c r="EB1" i="43"/>
  <c r="EZ1" i="43"/>
  <c r="FS1" i="43"/>
  <c r="NN1" i="43"/>
  <c r="OG1" i="43"/>
  <c r="PD1" i="43"/>
  <c r="II16" i="43"/>
  <c r="IA16" i="43"/>
  <c r="HS16" i="43"/>
  <c r="HK16" i="43"/>
  <c r="IH16" i="43"/>
  <c r="HY16" i="43"/>
  <c r="HP16" i="43"/>
  <c r="IF15" i="43"/>
  <c r="HX15" i="43"/>
  <c r="HP15" i="43"/>
  <c r="HH15" i="43"/>
  <c r="IF14" i="43"/>
  <c r="HX14" i="43"/>
  <c r="HP14" i="43"/>
  <c r="HH14" i="43"/>
  <c r="IF13" i="43"/>
  <c r="HX13" i="43"/>
  <c r="HP13" i="43"/>
  <c r="HH13" i="43"/>
  <c r="IF12" i="43"/>
  <c r="HX12" i="43"/>
  <c r="HP12" i="43"/>
  <c r="HH12" i="43"/>
  <c r="IG16" i="43"/>
  <c r="HX16" i="43"/>
  <c r="HO16" i="43"/>
  <c r="IE15" i="43"/>
  <c r="HW15" i="43"/>
  <c r="HO15" i="43"/>
  <c r="IE14" i="43"/>
  <c r="HW14" i="43"/>
  <c r="HO14" i="43"/>
  <c r="IF16" i="43"/>
  <c r="HW16" i="43"/>
  <c r="HN16" i="43"/>
  <c r="ID15" i="43"/>
  <c r="HV15" i="43"/>
  <c r="HN15" i="43"/>
  <c r="ID14" i="43"/>
  <c r="HV14" i="43"/>
  <c r="HN14" i="43"/>
  <c r="ID13" i="43"/>
  <c r="HV13" i="43"/>
  <c r="HN13" i="43"/>
  <c r="IC16" i="43"/>
  <c r="HT16" i="43"/>
  <c r="HJ16" i="43"/>
  <c r="II15" i="43"/>
  <c r="IA15" i="43"/>
  <c r="HS15" i="43"/>
  <c r="HK15" i="43"/>
  <c r="II14" i="43"/>
  <c r="IA14" i="43"/>
  <c r="HS14" i="43"/>
  <c r="HK14" i="43"/>
  <c r="II13" i="43"/>
  <c r="IA13" i="43"/>
  <c r="HS13" i="43"/>
  <c r="HK13" i="43"/>
  <c r="II12" i="43"/>
  <c r="IA12" i="43"/>
  <c r="HS12" i="43"/>
  <c r="HK12" i="43"/>
  <c r="II11" i="43"/>
  <c r="IA11" i="43"/>
  <c r="HS11" i="43"/>
  <c r="HK11" i="43"/>
  <c r="IK16" i="43"/>
  <c r="HR16" i="43"/>
  <c r="HZ15" i="43"/>
  <c r="HJ15" i="43"/>
  <c r="IH14" i="43"/>
  <c r="HR14" i="43"/>
  <c r="IJ13" i="43"/>
  <c r="HW13" i="43"/>
  <c r="HJ13" i="43"/>
  <c r="IC12" i="43"/>
  <c r="HR12" i="43"/>
  <c r="IF11" i="43"/>
  <c r="HW11" i="43"/>
  <c r="HN11" i="43"/>
  <c r="ID10" i="43"/>
  <c r="HV10" i="43"/>
  <c r="HN10" i="43"/>
  <c r="ID9" i="43"/>
  <c r="HV9" i="43"/>
  <c r="HN9" i="43"/>
  <c r="ID8" i="43"/>
  <c r="HV8" i="43"/>
  <c r="HN8" i="43"/>
  <c r="ID7" i="43"/>
  <c r="HV7" i="43"/>
  <c r="HN7" i="43"/>
  <c r="IJ1" i="43"/>
  <c r="IB1" i="43"/>
  <c r="HT1" i="43"/>
  <c r="HL1" i="43"/>
  <c r="ID16" i="43"/>
  <c r="IJ15" i="43"/>
  <c r="HL14" i="43"/>
  <c r="IE13" i="43"/>
  <c r="IJ12" i="43"/>
  <c r="HN12" i="43"/>
  <c r="IC11" i="43"/>
  <c r="HJ11" i="43"/>
  <c r="HS10" i="43"/>
  <c r="IA9" i="43"/>
  <c r="II8" i="43"/>
  <c r="HK8" i="43"/>
  <c r="HS7" i="43"/>
  <c r="IG1" i="43"/>
  <c r="HY1" i="43"/>
  <c r="HQ1" i="43"/>
  <c r="IJ16" i="43"/>
  <c r="HQ16" i="43"/>
  <c r="HY15" i="43"/>
  <c r="HI15" i="43"/>
  <c r="IG14" i="43"/>
  <c r="HQ14" i="43"/>
  <c r="IH13" i="43"/>
  <c r="HU13" i="43"/>
  <c r="HI13" i="43"/>
  <c r="IB12" i="43"/>
  <c r="HQ12" i="43"/>
  <c r="IE11" i="43"/>
  <c r="HV11" i="43"/>
  <c r="HM11" i="43"/>
  <c r="IK10" i="43"/>
  <c r="IC10" i="43"/>
  <c r="HU10" i="43"/>
  <c r="HM10" i="43"/>
  <c r="IK9" i="43"/>
  <c r="IC9" i="43"/>
  <c r="HU9" i="43"/>
  <c r="HM9" i="43"/>
  <c r="IK8" i="43"/>
  <c r="IC8" i="43"/>
  <c r="HU8" i="43"/>
  <c r="HM8" i="43"/>
  <c r="IK7" i="43"/>
  <c r="IC7" i="43"/>
  <c r="HU7" i="43"/>
  <c r="HM7" i="43"/>
  <c r="II1" i="43"/>
  <c r="IA1" i="43"/>
  <c r="HS1" i="43"/>
  <c r="HK1" i="43"/>
  <c r="HL16" i="43"/>
  <c r="HT15" i="43"/>
  <c r="IB14" i="43"/>
  <c r="HY12" i="43"/>
  <c r="II10" i="43"/>
  <c r="HK10" i="43"/>
  <c r="HS9" i="43"/>
  <c r="IA8" i="43"/>
  <c r="II7" i="43"/>
  <c r="HK7" i="43"/>
  <c r="HI1" i="43"/>
  <c r="IE16" i="43"/>
  <c r="HM16" i="43"/>
  <c r="IK15" i="43"/>
  <c r="HU15" i="43"/>
  <c r="IC14" i="43"/>
  <c r="HM14" i="43"/>
  <c r="IG13" i="43"/>
  <c r="HT13" i="43"/>
  <c r="IK12" i="43"/>
  <c r="HZ12" i="43"/>
  <c r="HO12" i="43"/>
  <c r="ID11" i="43"/>
  <c r="HU11" i="43"/>
  <c r="HL11" i="43"/>
  <c r="IJ10" i="43"/>
  <c r="IB10" i="43"/>
  <c r="HT10" i="43"/>
  <c r="HL10" i="43"/>
  <c r="IJ9" i="43"/>
  <c r="IB9" i="43"/>
  <c r="HT9" i="43"/>
  <c r="HL9" i="43"/>
  <c r="IJ8" i="43"/>
  <c r="IB8" i="43"/>
  <c r="HT8" i="43"/>
  <c r="HL8" i="43"/>
  <c r="IJ7" i="43"/>
  <c r="IB7" i="43"/>
  <c r="HT7" i="43"/>
  <c r="HL7" i="43"/>
  <c r="IH1" i="43"/>
  <c r="HZ1" i="43"/>
  <c r="HR1" i="43"/>
  <c r="HJ1" i="43"/>
  <c r="HR13" i="43"/>
  <c r="HT11" i="43"/>
  <c r="IA10" i="43"/>
  <c r="II9" i="43"/>
  <c r="HK9" i="43"/>
  <c r="HS8" i="43"/>
  <c r="IA7" i="43"/>
  <c r="HZ16" i="43"/>
  <c r="HH16" i="43"/>
  <c r="IG15" i="43"/>
  <c r="HQ15" i="43"/>
  <c r="HY14" i="43"/>
  <c r="HI14" i="43"/>
  <c r="IB13" i="43"/>
  <c r="HO13" i="43"/>
  <c r="IG12" i="43"/>
  <c r="HV12" i="43"/>
  <c r="HL12" i="43"/>
  <c r="IJ11" i="43"/>
  <c r="HZ11" i="43"/>
  <c r="HQ11" i="43"/>
  <c r="HH11" i="43"/>
  <c r="IG10" i="43"/>
  <c r="HY10" i="43"/>
  <c r="HQ10" i="43"/>
  <c r="HI10" i="43"/>
  <c r="IG9" i="43"/>
  <c r="HY9" i="43"/>
  <c r="HQ9" i="43"/>
  <c r="HI9" i="43"/>
  <c r="IG8" i="43"/>
  <c r="HY8" i="43"/>
  <c r="HQ8" i="43"/>
  <c r="HI8" i="43"/>
  <c r="IG7" i="43"/>
  <c r="HY7" i="43"/>
  <c r="HQ7" i="43"/>
  <c r="HI7" i="43"/>
  <c r="IE1" i="43"/>
  <c r="HW1" i="43"/>
  <c r="HO1" i="43"/>
  <c r="HV16" i="43"/>
  <c r="IC15" i="43"/>
  <c r="HM15" i="43"/>
  <c r="IK14" i="43"/>
  <c r="HU14" i="43"/>
  <c r="HZ13" i="43"/>
  <c r="HM13" i="43"/>
  <c r="IE12" i="43"/>
  <c r="HU12" i="43"/>
  <c r="HJ12" i="43"/>
  <c r="IH11" i="43"/>
  <c r="HY11" i="43"/>
  <c r="HP11" i="43"/>
  <c r="IF10" i="43"/>
  <c r="HX10" i="43"/>
  <c r="HP10" i="43"/>
  <c r="HH10" i="43"/>
  <c r="IF9" i="43"/>
  <c r="HX9" i="43"/>
  <c r="HP9" i="43"/>
  <c r="HH9" i="43"/>
  <c r="IF8" i="43"/>
  <c r="HX8" i="43"/>
  <c r="HP8" i="43"/>
  <c r="HH8" i="43"/>
  <c r="IF7" i="43"/>
  <c r="HX7" i="43"/>
  <c r="HP7" i="43"/>
  <c r="HH7" i="43"/>
  <c r="EJ7" i="43"/>
  <c r="FL7" i="43"/>
  <c r="HJ7" i="43"/>
  <c r="OF7" i="43"/>
  <c r="PH7" i="43"/>
  <c r="EM8" i="43"/>
  <c r="FQ8" i="43"/>
  <c r="HO8" i="43"/>
  <c r="OF8" i="43"/>
  <c r="PH8" i="43"/>
  <c r="EM9" i="43"/>
  <c r="FQ9" i="43"/>
  <c r="IE9" i="43"/>
  <c r="NP9" i="43"/>
  <c r="OR9" i="43"/>
  <c r="DW10" i="43"/>
  <c r="FA10" i="43"/>
  <c r="HO10" i="43"/>
  <c r="OF10" i="43"/>
  <c r="PH10" i="43"/>
  <c r="FA11" i="43"/>
  <c r="HX11" i="43"/>
  <c r="OE11" i="43"/>
  <c r="PM11" i="43"/>
  <c r="HW12" i="43"/>
  <c r="OW12" i="43"/>
  <c r="DY13" i="43"/>
  <c r="FQ13" i="43"/>
  <c r="HY13" i="43"/>
  <c r="PO13" i="43"/>
  <c r="OD14" i="43"/>
  <c r="EL15" i="43"/>
  <c r="NR15" i="43"/>
  <c r="EE16" i="43"/>
  <c r="IB16" i="43"/>
  <c r="NS8" i="43"/>
  <c r="EB9" i="43"/>
  <c r="EK11" i="43"/>
  <c r="NP16" i="43"/>
  <c r="OD1" i="43"/>
  <c r="PQ16" i="43"/>
  <c r="PI16" i="43"/>
  <c r="PA16" i="43"/>
  <c r="OS16" i="43"/>
  <c r="PN16" i="43"/>
  <c r="PE16" i="43"/>
  <c r="OV16" i="43"/>
  <c r="PN15" i="43"/>
  <c r="PF15" i="43"/>
  <c r="OX15" i="43"/>
  <c r="PN14" i="43"/>
  <c r="PF14" i="43"/>
  <c r="OX14" i="43"/>
  <c r="PN13" i="43"/>
  <c r="PF13" i="43"/>
  <c r="OX13" i="43"/>
  <c r="PN12" i="43"/>
  <c r="PF12" i="43"/>
  <c r="OX12" i="43"/>
  <c r="PM16" i="43"/>
  <c r="PD16" i="43"/>
  <c r="OU16" i="43"/>
  <c r="PU15" i="43"/>
  <c r="PM15" i="43"/>
  <c r="PE15" i="43"/>
  <c r="OW15" i="43"/>
  <c r="PU14" i="43"/>
  <c r="PM14" i="43"/>
  <c r="PE14" i="43"/>
  <c r="OW14" i="43"/>
  <c r="PU13" i="43"/>
  <c r="PM13" i="43"/>
  <c r="PE13" i="43"/>
  <c r="OW13" i="43"/>
  <c r="PU16" i="43"/>
  <c r="PL16" i="43"/>
  <c r="PC16" i="43"/>
  <c r="OT16" i="43"/>
  <c r="PT15" i="43"/>
  <c r="PL15" i="43"/>
  <c r="PD15" i="43"/>
  <c r="OV15" i="43"/>
  <c r="PT14" i="43"/>
  <c r="PL14" i="43"/>
  <c r="PD14" i="43"/>
  <c r="OV14" i="43"/>
  <c r="PT13" i="43"/>
  <c r="PL13" i="43"/>
  <c r="PD13" i="43"/>
  <c r="OV13" i="43"/>
  <c r="PT12" i="43"/>
  <c r="PL12" i="43"/>
  <c r="PD12" i="43"/>
  <c r="PR16" i="43"/>
  <c r="PH16" i="43"/>
  <c r="OY16" i="43"/>
  <c r="PQ15" i="43"/>
  <c r="PI15" i="43"/>
  <c r="PA15" i="43"/>
  <c r="OS15" i="43"/>
  <c r="PQ14" i="43"/>
  <c r="PI14" i="43"/>
  <c r="PA14" i="43"/>
  <c r="OS14" i="43"/>
  <c r="PQ13" i="43"/>
  <c r="PI13" i="43"/>
  <c r="PA13" i="43"/>
  <c r="OS13" i="43"/>
  <c r="PQ12" i="43"/>
  <c r="PI12" i="43"/>
  <c r="PA12" i="43"/>
  <c r="OS12" i="43"/>
  <c r="PQ11" i="43"/>
  <c r="PI11" i="43"/>
  <c r="PA11" i="43"/>
  <c r="OS11" i="43"/>
  <c r="PK16" i="43"/>
  <c r="OR16" i="43"/>
  <c r="PK15" i="43"/>
  <c r="OU15" i="43"/>
  <c r="PS14" i="43"/>
  <c r="PC14" i="43"/>
  <c r="PK13" i="43"/>
  <c r="OU13" i="43"/>
  <c r="PU12" i="43"/>
  <c r="PH12" i="43"/>
  <c r="OV12" i="43"/>
  <c r="PU11" i="43"/>
  <c r="PL11" i="43"/>
  <c r="PC11" i="43"/>
  <c r="OT11" i="43"/>
  <c r="PT10" i="43"/>
  <c r="PL10" i="43"/>
  <c r="PD10" i="43"/>
  <c r="OV10" i="43"/>
  <c r="PT9" i="43"/>
  <c r="PL9" i="43"/>
  <c r="PD9" i="43"/>
  <c r="OV9" i="43"/>
  <c r="PT8" i="43"/>
  <c r="PL8" i="43"/>
  <c r="PD8" i="43"/>
  <c r="OV8" i="43"/>
  <c r="PT7" i="43"/>
  <c r="PL7" i="43"/>
  <c r="PD7" i="43"/>
  <c r="OV7" i="43"/>
  <c r="PR1" i="43"/>
  <c r="PJ1" i="43"/>
  <c r="PB1" i="43"/>
  <c r="OT1" i="43"/>
  <c r="PI7" i="43"/>
  <c r="OS7" i="43"/>
  <c r="PO1" i="43"/>
  <c r="PG1" i="43"/>
  <c r="OY1" i="43"/>
  <c r="PJ16" i="43"/>
  <c r="PJ15" i="43"/>
  <c r="OT15" i="43"/>
  <c r="PR14" i="43"/>
  <c r="PB14" i="43"/>
  <c r="PJ13" i="43"/>
  <c r="OT13" i="43"/>
  <c r="PS12" i="43"/>
  <c r="PG12" i="43"/>
  <c r="OU12" i="43"/>
  <c r="PT11" i="43"/>
  <c r="PK11" i="43"/>
  <c r="PB11" i="43"/>
  <c r="OR11" i="43"/>
  <c r="PS10" i="43"/>
  <c r="PK10" i="43"/>
  <c r="PC10" i="43"/>
  <c r="OU10" i="43"/>
  <c r="PS9" i="43"/>
  <c r="PK9" i="43"/>
  <c r="PC9" i="43"/>
  <c r="OU9" i="43"/>
  <c r="PS8" i="43"/>
  <c r="PK8" i="43"/>
  <c r="PC8" i="43"/>
  <c r="OU8" i="43"/>
  <c r="PS7" i="43"/>
  <c r="PK7" i="43"/>
  <c r="PC7" i="43"/>
  <c r="OU7" i="43"/>
  <c r="PQ1" i="43"/>
  <c r="PI1" i="43"/>
  <c r="PA1" i="43"/>
  <c r="OS1" i="43"/>
  <c r="PG15" i="43"/>
  <c r="OY14" i="43"/>
  <c r="PG13" i="43"/>
  <c r="PP12" i="43"/>
  <c r="OR12" i="43"/>
  <c r="PH11" i="43"/>
  <c r="PI10" i="43"/>
  <c r="OS10" i="43"/>
  <c r="PQ9" i="43"/>
  <c r="PA9" i="43"/>
  <c r="PI8" i="43"/>
  <c r="OS8" i="43"/>
  <c r="PQ7" i="43"/>
  <c r="PA7" i="43"/>
  <c r="PG16" i="43"/>
  <c r="PH15" i="43"/>
  <c r="OR15" i="43"/>
  <c r="PP14" i="43"/>
  <c r="OZ14" i="43"/>
  <c r="PH13" i="43"/>
  <c r="OR13" i="43"/>
  <c r="PR12" i="43"/>
  <c r="PE12" i="43"/>
  <c r="OT12" i="43"/>
  <c r="PS11" i="43"/>
  <c r="PJ11" i="43"/>
  <c r="OZ11" i="43"/>
  <c r="PR10" i="43"/>
  <c r="PJ10" i="43"/>
  <c r="PB10" i="43"/>
  <c r="OT10" i="43"/>
  <c r="PR9" i="43"/>
  <c r="PJ9" i="43"/>
  <c r="PB9" i="43"/>
  <c r="OT9" i="43"/>
  <c r="PR8" i="43"/>
  <c r="PJ8" i="43"/>
  <c r="PB8" i="43"/>
  <c r="OT8" i="43"/>
  <c r="PR7" i="43"/>
  <c r="PJ7" i="43"/>
  <c r="PB7" i="43"/>
  <c r="OT7" i="43"/>
  <c r="PP1" i="43"/>
  <c r="PH1" i="43"/>
  <c r="OZ1" i="43"/>
  <c r="OR1" i="43"/>
  <c r="PF16" i="43"/>
  <c r="PO14" i="43"/>
  <c r="PC12" i="43"/>
  <c r="PR11" i="43"/>
  <c r="OY11" i="43"/>
  <c r="PQ10" i="43"/>
  <c r="PA10" i="43"/>
  <c r="PI9" i="43"/>
  <c r="OS9" i="43"/>
  <c r="PQ8" i="43"/>
  <c r="PA8" i="43"/>
  <c r="PS16" i="43"/>
  <c r="OZ16" i="43"/>
  <c r="PR15" i="43"/>
  <c r="PB15" i="43"/>
  <c r="PJ14" i="43"/>
  <c r="OT14" i="43"/>
  <c r="PR13" i="43"/>
  <c r="PB13" i="43"/>
  <c r="PM12" i="43"/>
  <c r="OZ12" i="43"/>
  <c r="PO11" i="43"/>
  <c r="PF11" i="43"/>
  <c r="OW11" i="43"/>
  <c r="PO10" i="43"/>
  <c r="PG10" i="43"/>
  <c r="OY10" i="43"/>
  <c r="PO9" i="43"/>
  <c r="PG9" i="43"/>
  <c r="OY9" i="43"/>
  <c r="PO8" i="43"/>
  <c r="PG8" i="43"/>
  <c r="OY8" i="43"/>
  <c r="PO7" i="43"/>
  <c r="PG7" i="43"/>
  <c r="OY7" i="43"/>
  <c r="PU1" i="43"/>
  <c r="PM1" i="43"/>
  <c r="PE1" i="43"/>
  <c r="OW1" i="43"/>
  <c r="PP16" i="43"/>
  <c r="OX16" i="43"/>
  <c r="PP15" i="43"/>
  <c r="OZ15" i="43"/>
  <c r="PH14" i="43"/>
  <c r="OR14" i="43"/>
  <c r="PP13" i="43"/>
  <c r="OZ13" i="43"/>
  <c r="PK12" i="43"/>
  <c r="OY12" i="43"/>
  <c r="PN11" i="43"/>
  <c r="PE11" i="43"/>
  <c r="OV11" i="43"/>
  <c r="PN10" i="43"/>
  <c r="PF10" i="43"/>
  <c r="OX10" i="43"/>
  <c r="PN9" i="43"/>
  <c r="PF9" i="43"/>
  <c r="OX9" i="43"/>
  <c r="PN8" i="43"/>
  <c r="PF8" i="43"/>
  <c r="OX8" i="43"/>
  <c r="PN7" i="43"/>
  <c r="PF7" i="43"/>
  <c r="OX7" i="43"/>
  <c r="EB7" i="43"/>
  <c r="EE8" i="43"/>
  <c r="OZ8" i="43"/>
  <c r="EE9" i="43"/>
  <c r="FY10" i="43"/>
  <c r="OZ10" i="43"/>
  <c r="FV12" i="43"/>
  <c r="NN14" i="43"/>
  <c r="ED1" i="43"/>
  <c r="FA1" i="43"/>
  <c r="FX1" i="43"/>
  <c r="HX1" i="43"/>
  <c r="NO1" i="43"/>
  <c r="OL1" i="43"/>
  <c r="PF1" i="43"/>
  <c r="AR7" i="43"/>
  <c r="EM7" i="43"/>
  <c r="FQ7" i="43"/>
  <c r="HO7" i="43"/>
  <c r="OI7" i="43"/>
  <c r="PM7" i="43"/>
  <c r="ER8" i="43"/>
  <c r="FT8" i="43"/>
  <c r="HR8" i="43"/>
  <c r="OI8" i="43"/>
  <c r="PM8" i="43"/>
  <c r="ER9" i="43"/>
  <c r="FT9" i="43"/>
  <c r="IH9" i="43"/>
  <c r="NS9" i="43"/>
  <c r="OW9" i="43"/>
  <c r="AR10" i="43"/>
  <c r="EB10" i="43"/>
  <c r="FD10" i="43"/>
  <c r="HR10" i="43"/>
  <c r="OI10" i="43"/>
  <c r="PM10" i="43"/>
  <c r="DS11" i="43"/>
  <c r="FD11" i="43"/>
  <c r="IB11" i="43"/>
  <c r="OK11" i="43"/>
  <c r="PP11" i="43"/>
  <c r="EV12" i="43"/>
  <c r="ID12" i="43"/>
  <c r="PB12" i="43"/>
  <c r="ED13" i="43"/>
  <c r="FY13" i="43"/>
  <c r="IC13" i="43"/>
  <c r="NR13" i="43"/>
  <c r="PS13" i="43"/>
  <c r="DR14" i="43"/>
  <c r="EP15" i="43"/>
  <c r="HL15" i="43"/>
  <c r="NV15" i="43"/>
  <c r="AR16" i="43"/>
  <c r="EM16" i="43"/>
  <c r="OW16" i="43"/>
  <c r="EN16" i="43"/>
  <c r="EF16" i="43"/>
  <c r="DX16" i="43"/>
  <c r="DP16" i="43"/>
  <c r="ER16" i="43"/>
  <c r="EI16" i="43"/>
  <c r="DZ16" i="43"/>
  <c r="DQ16" i="43"/>
  <c r="ES15" i="43"/>
  <c r="EK15" i="43"/>
  <c r="EC15" i="43"/>
  <c r="DU15" i="43"/>
  <c r="ES14" i="43"/>
  <c r="EK14" i="43"/>
  <c r="EC14" i="43"/>
  <c r="DU14" i="43"/>
  <c r="ES13" i="43"/>
  <c r="EK13" i="43"/>
  <c r="EC13" i="43"/>
  <c r="DU13" i="43"/>
  <c r="ES12" i="43"/>
  <c r="EQ16" i="43"/>
  <c r="EH16" i="43"/>
  <c r="DY16" i="43"/>
  <c r="ER15" i="43"/>
  <c r="EJ15" i="43"/>
  <c r="EB15" i="43"/>
  <c r="DT15" i="43"/>
  <c r="ER14" i="43"/>
  <c r="EJ14" i="43"/>
  <c r="EB14" i="43"/>
  <c r="DT14" i="43"/>
  <c r="EP16" i="43"/>
  <c r="EG16" i="43"/>
  <c r="DW16" i="43"/>
  <c r="EQ15" i="43"/>
  <c r="EI15" i="43"/>
  <c r="EA15" i="43"/>
  <c r="DS15" i="43"/>
  <c r="EQ14" i="43"/>
  <c r="EI14" i="43"/>
  <c r="EA14" i="43"/>
  <c r="DS14" i="43"/>
  <c r="EQ13" i="43"/>
  <c r="EI13" i="43"/>
  <c r="EA13" i="43"/>
  <c r="DS13" i="43"/>
  <c r="EL16" i="43"/>
  <c r="EC16" i="43"/>
  <c r="DT16" i="43"/>
  <c r="EN15" i="43"/>
  <c r="EF15" i="43"/>
  <c r="DX15" i="43"/>
  <c r="DP15" i="43"/>
  <c r="EN14" i="43"/>
  <c r="EF14" i="43"/>
  <c r="DX14" i="43"/>
  <c r="DP14" i="43"/>
  <c r="EN13" i="43"/>
  <c r="EF13" i="43"/>
  <c r="DX13" i="43"/>
  <c r="DP13" i="43"/>
  <c r="EN12" i="43"/>
  <c r="EF12" i="43"/>
  <c r="DX12" i="43"/>
  <c r="DP12" i="43"/>
  <c r="EN11" i="43"/>
  <c r="EF11" i="43"/>
  <c r="DX11" i="43"/>
  <c r="DP11" i="43"/>
  <c r="ED16" i="43"/>
  <c r="EH15" i="43"/>
  <c r="DR15" i="43"/>
  <c r="EP14" i="43"/>
  <c r="DZ14" i="43"/>
  <c r="EJ13" i="43"/>
  <c r="DW13" i="43"/>
  <c r="EJ12" i="43"/>
  <c r="EA12" i="43"/>
  <c r="DR12" i="43"/>
  <c r="EP11" i="43"/>
  <c r="EG11" i="43"/>
  <c r="DW11" i="43"/>
  <c r="EQ10" i="43"/>
  <c r="EI10" i="43"/>
  <c r="EA10" i="43"/>
  <c r="DS10" i="43"/>
  <c r="EQ9" i="43"/>
  <c r="EI9" i="43"/>
  <c r="EA9" i="43"/>
  <c r="DS9" i="43"/>
  <c r="EQ8" i="43"/>
  <c r="EI8" i="43"/>
  <c r="EA8" i="43"/>
  <c r="DS8" i="43"/>
  <c r="EQ7" i="43"/>
  <c r="EI7" i="43"/>
  <c r="EA7" i="43"/>
  <c r="DS7" i="43"/>
  <c r="EP1" i="43"/>
  <c r="EH1" i="43"/>
  <c r="DZ1" i="43"/>
  <c r="DR1" i="43"/>
  <c r="EO16" i="43"/>
  <c r="ED15" i="43"/>
  <c r="DV14" i="43"/>
  <c r="ER13" i="43"/>
  <c r="DW12" i="43"/>
  <c r="EC11" i="43"/>
  <c r="EF10" i="43"/>
  <c r="DX9" i="43"/>
  <c r="DX8" i="43"/>
  <c r="EN7" i="43"/>
  <c r="DX7" i="43"/>
  <c r="EM1" i="43"/>
  <c r="EB16" i="43"/>
  <c r="EG15" i="43"/>
  <c r="DQ15" i="43"/>
  <c r="EO14" i="43"/>
  <c r="DY14" i="43"/>
  <c r="EH13" i="43"/>
  <c r="DV13" i="43"/>
  <c r="ER12" i="43"/>
  <c r="EI12" i="43"/>
  <c r="DZ12" i="43"/>
  <c r="DQ12" i="43"/>
  <c r="EO11" i="43"/>
  <c r="EE11" i="43"/>
  <c r="DV11" i="43"/>
  <c r="EP10" i="43"/>
  <c r="EH10" i="43"/>
  <c r="DZ10" i="43"/>
  <c r="DR10" i="43"/>
  <c r="EP9" i="43"/>
  <c r="EH9" i="43"/>
  <c r="DZ9" i="43"/>
  <c r="DR9" i="43"/>
  <c r="EP8" i="43"/>
  <c r="EH8" i="43"/>
  <c r="DZ8" i="43"/>
  <c r="DR8" i="43"/>
  <c r="EP7" i="43"/>
  <c r="EH7" i="43"/>
  <c r="DZ7" i="43"/>
  <c r="DR7" i="43"/>
  <c r="EO1" i="43"/>
  <c r="EG1" i="43"/>
  <c r="DY1" i="43"/>
  <c r="DQ1" i="43"/>
  <c r="EL14" i="43"/>
  <c r="EE13" i="43"/>
  <c r="EG12" i="43"/>
  <c r="DT11" i="43"/>
  <c r="DX10" i="43"/>
  <c r="EF9" i="43"/>
  <c r="EN8" i="43"/>
  <c r="DP8" i="43"/>
  <c r="EF7" i="43"/>
  <c r="DW1" i="43"/>
  <c r="ES16" i="43"/>
  <c r="EA16" i="43"/>
  <c r="EE15" i="43"/>
  <c r="EM14" i="43"/>
  <c r="DW14" i="43"/>
  <c r="EG13" i="43"/>
  <c r="DT13" i="43"/>
  <c r="EQ12" i="43"/>
  <c r="EH12" i="43"/>
  <c r="DY12" i="43"/>
  <c r="EM11" i="43"/>
  <c r="ED11" i="43"/>
  <c r="DU11" i="43"/>
  <c r="EO10" i="43"/>
  <c r="EG10" i="43"/>
  <c r="DY10" i="43"/>
  <c r="DQ10" i="43"/>
  <c r="EO9" i="43"/>
  <c r="EG9" i="43"/>
  <c r="DY9" i="43"/>
  <c r="DQ9" i="43"/>
  <c r="EO8" i="43"/>
  <c r="EG8" i="43"/>
  <c r="DY8" i="43"/>
  <c r="DQ8" i="43"/>
  <c r="EO7" i="43"/>
  <c r="EG7" i="43"/>
  <c r="DY7" i="43"/>
  <c r="DQ7" i="43"/>
  <c r="EN1" i="43"/>
  <c r="EF1" i="43"/>
  <c r="DX1" i="43"/>
  <c r="DP1" i="43"/>
  <c r="DV16" i="43"/>
  <c r="DR13" i="43"/>
  <c r="EP12" i="43"/>
  <c r="EL11" i="43"/>
  <c r="EN10" i="43"/>
  <c r="DP10" i="43"/>
  <c r="EN9" i="43"/>
  <c r="DP9" i="43"/>
  <c r="EF8" i="43"/>
  <c r="DP7" i="43"/>
  <c r="EE1" i="43"/>
  <c r="EK16" i="43"/>
  <c r="DS16" i="43"/>
  <c r="EO15" i="43"/>
  <c r="DY15" i="43"/>
  <c r="EG14" i="43"/>
  <c r="DQ14" i="43"/>
  <c r="EO13" i="43"/>
  <c r="EB13" i="43"/>
  <c r="EM12" i="43"/>
  <c r="ED12" i="43"/>
  <c r="DU12" i="43"/>
  <c r="ES11" i="43"/>
  <c r="EJ11" i="43"/>
  <c r="EA11" i="43"/>
  <c r="DR11" i="43"/>
  <c r="EL10" i="43"/>
  <c r="ED10" i="43"/>
  <c r="DV10" i="43"/>
  <c r="EL9" i="43"/>
  <c r="ED9" i="43"/>
  <c r="DV9" i="43"/>
  <c r="EL8" i="43"/>
  <c r="ED8" i="43"/>
  <c r="DV8" i="43"/>
  <c r="EL7" i="43"/>
  <c r="ED7" i="43"/>
  <c r="DV7" i="43"/>
  <c r="ES1" i="43"/>
  <c r="EK1" i="43"/>
  <c r="EC1" i="43"/>
  <c r="DU1" i="43"/>
  <c r="EJ16" i="43"/>
  <c r="DR16" i="43"/>
  <c r="EM15" i="43"/>
  <c r="DW15" i="43"/>
  <c r="EE14" i="43"/>
  <c r="EM13" i="43"/>
  <c r="DZ13" i="43"/>
  <c r="EL12" i="43"/>
  <c r="EC12" i="43"/>
  <c r="DT12" i="43"/>
  <c r="ER11" i="43"/>
  <c r="EI11" i="43"/>
  <c r="DZ11" i="43"/>
  <c r="DQ11" i="43"/>
  <c r="ES10" i="43"/>
  <c r="EK10" i="43"/>
  <c r="EC10" i="43"/>
  <c r="DU10" i="43"/>
  <c r="ES9" i="43"/>
  <c r="EK9" i="43"/>
  <c r="EC9" i="43"/>
  <c r="DU9" i="43"/>
  <c r="ES8" i="43"/>
  <c r="EK8" i="43"/>
  <c r="EC8" i="43"/>
  <c r="DU8" i="43"/>
  <c r="ES7" i="43"/>
  <c r="EK7" i="43"/>
  <c r="EC7" i="43"/>
  <c r="OE12" i="43"/>
  <c r="ER1" i="43"/>
  <c r="FU16" i="43"/>
  <c r="FM16" i="43"/>
  <c r="FE16" i="43"/>
  <c r="EW16" i="43"/>
  <c r="FT16" i="43"/>
  <c r="FK16" i="43"/>
  <c r="FB16" i="43"/>
  <c r="FR15" i="43"/>
  <c r="FJ15" i="43"/>
  <c r="FB15" i="43"/>
  <c r="FR14" i="43"/>
  <c r="FJ14" i="43"/>
  <c r="FB14" i="43"/>
  <c r="FR13" i="43"/>
  <c r="FJ13" i="43"/>
  <c r="FB13" i="43"/>
  <c r="FR12" i="43"/>
  <c r="FJ12" i="43"/>
  <c r="FB12" i="43"/>
  <c r="FS16" i="43"/>
  <c r="FJ16" i="43"/>
  <c r="FA16" i="43"/>
  <c r="FY15" i="43"/>
  <c r="FQ15" i="43"/>
  <c r="FI15" i="43"/>
  <c r="FA15" i="43"/>
  <c r="FY14" i="43"/>
  <c r="FQ14" i="43"/>
  <c r="FI14" i="43"/>
  <c r="FA14" i="43"/>
  <c r="FR16" i="43"/>
  <c r="FI16" i="43"/>
  <c r="EZ16" i="43"/>
  <c r="FX15" i="43"/>
  <c r="FP15" i="43"/>
  <c r="FH15" i="43"/>
  <c r="EZ15" i="43"/>
  <c r="FX14" i="43"/>
  <c r="FP14" i="43"/>
  <c r="FH14" i="43"/>
  <c r="EZ14" i="43"/>
  <c r="FX13" i="43"/>
  <c r="FP13" i="43"/>
  <c r="FH13" i="43"/>
  <c r="EZ13" i="43"/>
  <c r="FX16" i="43"/>
  <c r="FO16" i="43"/>
  <c r="FF16" i="43"/>
  <c r="EV16" i="43"/>
  <c r="FU15" i="43"/>
  <c r="FM15" i="43"/>
  <c r="FE15" i="43"/>
  <c r="EW15" i="43"/>
  <c r="FU14" i="43"/>
  <c r="FM14" i="43"/>
  <c r="FE14" i="43"/>
  <c r="EW14" i="43"/>
  <c r="FU13" i="43"/>
  <c r="FM13" i="43"/>
  <c r="FE13" i="43"/>
  <c r="EW13" i="43"/>
  <c r="FU12" i="43"/>
  <c r="FM12" i="43"/>
  <c r="FE12" i="43"/>
  <c r="EW12" i="43"/>
  <c r="FU11" i="43"/>
  <c r="FM11" i="43"/>
  <c r="FE11" i="43"/>
  <c r="EW11" i="43"/>
  <c r="FP16" i="43"/>
  <c r="EX16" i="43"/>
  <c r="FO15" i="43"/>
  <c r="EY15" i="43"/>
  <c r="FW14" i="43"/>
  <c r="FG14" i="43"/>
  <c r="FW13" i="43"/>
  <c r="FK13" i="43"/>
  <c r="EX13" i="43"/>
  <c r="FP12" i="43"/>
  <c r="FF12" i="43"/>
  <c r="FR11" i="43"/>
  <c r="FI11" i="43"/>
  <c r="EZ11" i="43"/>
  <c r="FX10" i="43"/>
  <c r="FP10" i="43"/>
  <c r="FH10" i="43"/>
  <c r="EZ10" i="43"/>
  <c r="FX9" i="43"/>
  <c r="FP9" i="43"/>
  <c r="FH9" i="43"/>
  <c r="EZ9" i="43"/>
  <c r="FX8" i="43"/>
  <c r="FP8" i="43"/>
  <c r="FH8" i="43"/>
  <c r="EZ8" i="43"/>
  <c r="FX7" i="43"/>
  <c r="FP7" i="43"/>
  <c r="FH7" i="43"/>
  <c r="EZ7" i="43"/>
  <c r="FW1" i="43"/>
  <c r="FO1" i="43"/>
  <c r="FG1" i="43"/>
  <c r="EY1" i="43"/>
  <c r="FS14" i="43"/>
  <c r="FA12" i="43"/>
  <c r="FF11" i="43"/>
  <c r="FU10" i="43"/>
  <c r="FE10" i="43"/>
  <c r="EW9" i="43"/>
  <c r="FM8" i="43"/>
  <c r="EW8" i="43"/>
  <c r="FU7" i="43"/>
  <c r="FE7" i="43"/>
  <c r="FD1" i="43"/>
  <c r="FN16" i="43"/>
  <c r="FN15" i="43"/>
  <c r="EX15" i="43"/>
  <c r="FV14" i="43"/>
  <c r="FF14" i="43"/>
  <c r="FV13" i="43"/>
  <c r="FI13" i="43"/>
  <c r="EV13" i="43"/>
  <c r="FY12" i="43"/>
  <c r="FO12" i="43"/>
  <c r="FD12" i="43"/>
  <c r="FQ11" i="43"/>
  <c r="FH11" i="43"/>
  <c r="EY11" i="43"/>
  <c r="FW10" i="43"/>
  <c r="FO10" i="43"/>
  <c r="FG10" i="43"/>
  <c r="EY10" i="43"/>
  <c r="FW9" i="43"/>
  <c r="FO9" i="43"/>
  <c r="FG9" i="43"/>
  <c r="EY9" i="43"/>
  <c r="FW8" i="43"/>
  <c r="FO8" i="43"/>
  <c r="FG8" i="43"/>
  <c r="EY8" i="43"/>
  <c r="FW7" i="43"/>
  <c r="FO7" i="43"/>
  <c r="FG7" i="43"/>
  <c r="EY7" i="43"/>
  <c r="FV1" i="43"/>
  <c r="FN1" i="43"/>
  <c r="FF1" i="43"/>
  <c r="EX1" i="43"/>
  <c r="FH16" i="43"/>
  <c r="FK15" i="43"/>
  <c r="FS13" i="43"/>
  <c r="FL12" i="43"/>
  <c r="FX11" i="43"/>
  <c r="EV11" i="43"/>
  <c r="FM10" i="43"/>
  <c r="EW10" i="43"/>
  <c r="FU9" i="43"/>
  <c r="FE9" i="43"/>
  <c r="FM7" i="43"/>
  <c r="FT1" i="43"/>
  <c r="EV1" i="43"/>
  <c r="FL16" i="43"/>
  <c r="FL15" i="43"/>
  <c r="EV15" i="43"/>
  <c r="FT14" i="43"/>
  <c r="FD14" i="43"/>
  <c r="FT13" i="43"/>
  <c r="FG13" i="43"/>
  <c r="FX12" i="43"/>
  <c r="FN12" i="43"/>
  <c r="FC12" i="43"/>
  <c r="FY11" i="43"/>
  <c r="FP11" i="43"/>
  <c r="FG11" i="43"/>
  <c r="EX11" i="43"/>
  <c r="FV10" i="43"/>
  <c r="FN10" i="43"/>
  <c r="FF10" i="43"/>
  <c r="EX10" i="43"/>
  <c r="FV9" i="43"/>
  <c r="FN9" i="43"/>
  <c r="FF9" i="43"/>
  <c r="EX9" i="43"/>
  <c r="FV8" i="43"/>
  <c r="FN8" i="43"/>
  <c r="FF8" i="43"/>
  <c r="EX8" i="43"/>
  <c r="FV7" i="43"/>
  <c r="FN7" i="43"/>
  <c r="FF7" i="43"/>
  <c r="EX7" i="43"/>
  <c r="FU1" i="43"/>
  <c r="FM1" i="43"/>
  <c r="FE1" i="43"/>
  <c r="EW1" i="43"/>
  <c r="FC14" i="43"/>
  <c r="FF13" i="43"/>
  <c r="FW12" i="43"/>
  <c r="FO11" i="43"/>
  <c r="FM9" i="43"/>
  <c r="FU8" i="43"/>
  <c r="FE8" i="43"/>
  <c r="EW7" i="43"/>
  <c r="FL1" i="43"/>
  <c r="FW16" i="43"/>
  <c r="FD16" i="43"/>
  <c r="FV15" i="43"/>
  <c r="FF15" i="43"/>
  <c r="FN14" i="43"/>
  <c r="EX14" i="43"/>
  <c r="FO13" i="43"/>
  <c r="FC13" i="43"/>
  <c r="FT12" i="43"/>
  <c r="FI12" i="43"/>
  <c r="EY12" i="43"/>
  <c r="FV11" i="43"/>
  <c r="FL11" i="43"/>
  <c r="FC11" i="43"/>
  <c r="FS10" i="43"/>
  <c r="FK10" i="43"/>
  <c r="FC10" i="43"/>
  <c r="FS9" i="43"/>
  <c r="FK9" i="43"/>
  <c r="FC9" i="43"/>
  <c r="FS8" i="43"/>
  <c r="FK8" i="43"/>
  <c r="FC8" i="43"/>
  <c r="FS7" i="43"/>
  <c r="FK7" i="43"/>
  <c r="FC7" i="43"/>
  <c r="FZ1" i="43"/>
  <c r="FR1" i="43"/>
  <c r="FJ1" i="43"/>
  <c r="FB1" i="43"/>
  <c r="FV16" i="43"/>
  <c r="FC16" i="43"/>
  <c r="FT15" i="43"/>
  <c r="FD15" i="43"/>
  <c r="FL14" i="43"/>
  <c r="EV14" i="43"/>
  <c r="FN13" i="43"/>
  <c r="FA13" i="43"/>
  <c r="FS12" i="43"/>
  <c r="FH12" i="43"/>
  <c r="EX12" i="43"/>
  <c r="FT11" i="43"/>
  <c r="FK11" i="43"/>
  <c r="FB11" i="43"/>
  <c r="FR10" i="43"/>
  <c r="FJ10" i="43"/>
  <c r="FB10" i="43"/>
  <c r="FR9" i="43"/>
  <c r="FJ9" i="43"/>
  <c r="FB9" i="43"/>
  <c r="FR8" i="43"/>
  <c r="FJ8" i="43"/>
  <c r="FB8" i="43"/>
  <c r="FR7" i="43"/>
  <c r="FJ7" i="43"/>
  <c r="FB7" i="43"/>
  <c r="FD7" i="43"/>
  <c r="NX8" i="43"/>
  <c r="FI9" i="43"/>
  <c r="ON9" i="43"/>
  <c r="NX10" i="43"/>
  <c r="FD13" i="43"/>
  <c r="FW15" i="43"/>
  <c r="EI1" i="43"/>
  <c r="FC1" i="43"/>
  <c r="FY1" i="43"/>
  <c r="NQ1" i="43"/>
  <c r="OM1" i="43"/>
  <c r="PK1" i="43"/>
  <c r="ER7" i="43"/>
  <c r="FT7" i="43"/>
  <c r="HR7" i="43"/>
  <c r="ON7" i="43"/>
  <c r="PP7" i="43"/>
  <c r="FY8" i="43"/>
  <c r="HW8" i="43"/>
  <c r="ON8" i="43"/>
  <c r="PP8" i="43"/>
  <c r="FY9" i="43"/>
  <c r="NX9" i="43"/>
  <c r="OZ9" i="43"/>
  <c r="EE10" i="43"/>
  <c r="FI10" i="43"/>
  <c r="HW10" i="43"/>
  <c r="ON10" i="43"/>
  <c r="PP10" i="43"/>
  <c r="DY11" i="43"/>
  <c r="FJ11" i="43"/>
  <c r="IG11" i="43"/>
  <c r="ON11" i="43"/>
  <c r="DS12" i="43"/>
  <c r="EZ12" i="43"/>
  <c r="IH12" i="43"/>
  <c r="NP12" i="43"/>
  <c r="PJ12" i="43"/>
  <c r="EL13" i="43"/>
  <c r="IK13" i="43"/>
  <c r="NV13" i="43"/>
  <c r="ED14" i="43"/>
  <c r="HJ14" i="43"/>
  <c r="OU14" i="43"/>
  <c r="HR15" i="43"/>
  <c r="OH15" i="43"/>
  <c r="PB16" i="43"/>
  <c r="IN1" i="43"/>
  <c r="IV1" i="43"/>
  <c r="JD1" i="43"/>
  <c r="JL1" i="43"/>
  <c r="JU1" i="43"/>
  <c r="KC1" i="43"/>
  <c r="KK1" i="43"/>
  <c r="KS1" i="43"/>
  <c r="LB1" i="43"/>
  <c r="LJ1" i="43"/>
  <c r="LR1" i="43"/>
  <c r="LZ1" i="43"/>
  <c r="MI1" i="43"/>
  <c r="MQ1" i="43"/>
  <c r="MY1" i="43"/>
  <c r="NG1" i="43"/>
  <c r="HB16" i="43"/>
  <c r="GT16" i="43"/>
  <c r="GL16" i="43"/>
  <c r="GD16" i="43"/>
  <c r="GW16" i="43"/>
  <c r="GN16" i="43"/>
  <c r="GE16" i="43"/>
  <c r="GY15" i="43"/>
  <c r="GQ15" i="43"/>
  <c r="GI15" i="43"/>
  <c r="GY14" i="43"/>
  <c r="GQ14" i="43"/>
  <c r="GI14" i="43"/>
  <c r="GY13" i="43"/>
  <c r="GQ13" i="43"/>
  <c r="GI13" i="43"/>
  <c r="GY12" i="43"/>
  <c r="GQ12" i="43"/>
  <c r="GI12" i="43"/>
  <c r="HE16" i="43"/>
  <c r="GV16" i="43"/>
  <c r="GM16" i="43"/>
  <c r="GC16" i="43"/>
  <c r="GX15" i="43"/>
  <c r="GP15" i="43"/>
  <c r="GH15" i="43"/>
  <c r="GX14" i="43"/>
  <c r="GP14" i="43"/>
  <c r="GH14" i="43"/>
  <c r="HD16" i="43"/>
  <c r="GU16" i="43"/>
  <c r="GK16" i="43"/>
  <c r="GB16" i="43"/>
  <c r="HE15" i="43"/>
  <c r="GW15" i="43"/>
  <c r="GO15" i="43"/>
  <c r="GG15" i="43"/>
  <c r="HE14" i="43"/>
  <c r="GW14" i="43"/>
  <c r="GO14" i="43"/>
  <c r="GG14" i="43"/>
  <c r="HE13" i="43"/>
  <c r="GW13" i="43"/>
  <c r="GO13" i="43"/>
  <c r="GG13" i="43"/>
  <c r="GZ16" i="43"/>
  <c r="GQ16" i="43"/>
  <c r="GH16" i="43"/>
  <c r="HB15" i="43"/>
  <c r="GT15" i="43"/>
  <c r="GL15" i="43"/>
  <c r="GD15" i="43"/>
  <c r="HB14" i="43"/>
  <c r="GT14" i="43"/>
  <c r="GL14" i="43"/>
  <c r="GD14" i="43"/>
  <c r="HB13" i="43"/>
  <c r="GT13" i="43"/>
  <c r="GL13" i="43"/>
  <c r="GD13" i="43"/>
  <c r="HB12" i="43"/>
  <c r="GT12" i="43"/>
  <c r="GL12" i="43"/>
  <c r="GD12" i="43"/>
  <c r="HB11" i="43"/>
  <c r="GT11" i="43"/>
  <c r="GL11" i="43"/>
  <c r="GD11" i="43"/>
  <c r="CO7" i="43"/>
  <c r="CW7" i="43"/>
  <c r="DE7" i="43"/>
  <c r="DM7" i="43"/>
  <c r="GB7" i="43"/>
  <c r="GJ7" i="43"/>
  <c r="GR7" i="43"/>
  <c r="GZ7" i="43"/>
  <c r="IP7" i="43"/>
  <c r="IX7" i="43"/>
  <c r="JF7" i="43"/>
  <c r="JN7" i="43"/>
  <c r="JW7" i="43"/>
  <c r="KE7" i="43"/>
  <c r="KM7" i="43"/>
  <c r="KU7" i="43"/>
  <c r="LD7" i="43"/>
  <c r="LL7" i="43"/>
  <c r="LT7" i="43"/>
  <c r="MB7" i="43"/>
  <c r="MK7" i="43"/>
  <c r="MS7" i="43"/>
  <c r="NA7" i="43"/>
  <c r="NI7" i="43"/>
  <c r="CO8" i="43"/>
  <c r="CW8" i="43"/>
  <c r="DE8" i="43"/>
  <c r="DM8" i="43"/>
  <c r="GB8" i="43"/>
  <c r="GJ8" i="43"/>
  <c r="GR8" i="43"/>
  <c r="GZ8" i="43"/>
  <c r="IP8" i="43"/>
  <c r="IX8" i="43"/>
  <c r="JF8" i="43"/>
  <c r="JN8" i="43"/>
  <c r="JW8" i="43"/>
  <c r="KE8" i="43"/>
  <c r="KM8" i="43"/>
  <c r="KU8" i="43"/>
  <c r="LD8" i="43"/>
  <c r="LL8" i="43"/>
  <c r="LT8" i="43"/>
  <c r="MB8" i="43"/>
  <c r="MK8" i="43"/>
  <c r="MS8" i="43"/>
  <c r="NA8" i="43"/>
  <c r="NI8" i="43"/>
  <c r="CO9" i="43"/>
  <c r="CW9" i="43"/>
  <c r="DE9" i="43"/>
  <c r="DM9" i="43"/>
  <c r="GB9" i="43"/>
  <c r="GJ9" i="43"/>
  <c r="GR9" i="43"/>
  <c r="GZ9" i="43"/>
  <c r="IP9" i="43"/>
  <c r="IX9" i="43"/>
  <c r="JF9" i="43"/>
  <c r="JN9" i="43"/>
  <c r="JW9" i="43"/>
  <c r="KE9" i="43"/>
  <c r="KM9" i="43"/>
  <c r="KU9" i="43"/>
  <c r="LD9" i="43"/>
  <c r="LL9" i="43"/>
  <c r="LT9" i="43"/>
  <c r="MB9" i="43"/>
  <c r="MK9" i="43"/>
  <c r="MS9" i="43"/>
  <c r="NA9" i="43"/>
  <c r="NI9" i="43"/>
  <c r="CO10" i="43"/>
  <c r="CW10" i="43"/>
  <c r="DE10" i="43"/>
  <c r="DM10" i="43"/>
  <c r="GB10" i="43"/>
  <c r="GJ10" i="43"/>
  <c r="GR10" i="43"/>
  <c r="GZ10" i="43"/>
  <c r="IP10" i="43"/>
  <c r="IX10" i="43"/>
  <c r="JF10" i="43"/>
  <c r="JN10" i="43"/>
  <c r="JW10" i="43"/>
  <c r="KE10" i="43"/>
  <c r="KM10" i="43"/>
  <c r="KU10" i="43"/>
  <c r="LD10" i="43"/>
  <c r="LL10" i="43"/>
  <c r="LT10" i="43"/>
  <c r="MB10" i="43"/>
  <c r="MK10" i="43"/>
  <c r="MS10" i="43"/>
  <c r="NA10" i="43"/>
  <c r="NI10" i="43"/>
  <c r="CO11" i="43"/>
  <c r="CX11" i="43"/>
  <c r="DH11" i="43"/>
  <c r="GF11" i="43"/>
  <c r="GO11" i="43"/>
  <c r="GX11" i="43"/>
  <c r="IT11" i="43"/>
  <c r="JC11" i="43"/>
  <c r="JL11" i="43"/>
  <c r="JV11" i="43"/>
  <c r="KE11" i="43"/>
  <c r="KN11" i="43"/>
  <c r="LH11" i="43"/>
  <c r="LQ11" i="43"/>
  <c r="LZ11" i="43"/>
  <c r="MI11" i="43"/>
  <c r="MR11" i="43"/>
  <c r="NA11" i="43"/>
  <c r="CJ12" i="43"/>
  <c r="CS12" i="43"/>
  <c r="DB12" i="43"/>
  <c r="DK12" i="43"/>
  <c r="GE12" i="43"/>
  <c r="GO12" i="43"/>
  <c r="GZ12" i="43"/>
  <c r="IS12" i="43"/>
  <c r="JC12" i="43"/>
  <c r="JN12" i="43"/>
  <c r="JZ12" i="43"/>
  <c r="KJ12" i="43"/>
  <c r="KU12" i="43"/>
  <c r="LG12" i="43"/>
  <c r="LQ12" i="43"/>
  <c r="MB12" i="43"/>
  <c r="ML12" i="43"/>
  <c r="MW12" i="43"/>
  <c r="NG12" i="43"/>
  <c r="CO13" i="43"/>
  <c r="DA13" i="43"/>
  <c r="GB13" i="43"/>
  <c r="GN13" i="43"/>
  <c r="HA13" i="43"/>
  <c r="IN13" i="43"/>
  <c r="JA13" i="43"/>
  <c r="JN13" i="43"/>
  <c r="KA13" i="43"/>
  <c r="KN13" i="43"/>
  <c r="LB13" i="43"/>
  <c r="LO13" i="43"/>
  <c r="MB13" i="43"/>
  <c r="MN13" i="43"/>
  <c r="ND13" i="43"/>
  <c r="CJ14" i="43"/>
  <c r="CZ14" i="43"/>
  <c r="GC14" i="43"/>
  <c r="GS14" i="43"/>
  <c r="JB14" i="43"/>
  <c r="KI14" i="43"/>
  <c r="KZ14" i="43"/>
  <c r="LP14" i="43"/>
  <c r="MF14" i="43"/>
  <c r="MV14" i="43"/>
  <c r="CR15" i="43"/>
  <c r="DH15" i="43"/>
  <c r="GK15" i="43"/>
  <c r="HA15" i="43"/>
  <c r="IT15" i="43"/>
  <c r="JJ15" i="43"/>
  <c r="KA15" i="43"/>
  <c r="KQ15" i="43"/>
  <c r="LH15" i="43"/>
  <c r="LX15" i="43"/>
  <c r="MN15" i="43"/>
  <c r="ND15" i="43"/>
  <c r="CJ16" i="43"/>
  <c r="DB16" i="43"/>
  <c r="GP16" i="43"/>
  <c r="IO16" i="43"/>
  <c r="JG16" i="43"/>
  <c r="JZ16" i="43"/>
  <c r="KR16" i="43"/>
  <c r="LK16" i="43"/>
  <c r="MC16" i="43"/>
  <c r="MV16" i="43"/>
  <c r="IZ7" i="43"/>
  <c r="JP7" i="43"/>
  <c r="IR8" i="43"/>
  <c r="JH8" i="43"/>
  <c r="IZ10" i="43"/>
  <c r="JP10" i="43"/>
  <c r="IV11" i="43"/>
  <c r="JN11" i="43"/>
  <c r="IU12" i="43"/>
  <c r="JD13" i="43"/>
  <c r="IQ14" i="43"/>
  <c r="IY15" i="43"/>
  <c r="IU16" i="43"/>
  <c r="IQ1" i="43"/>
  <c r="IY1" i="43"/>
  <c r="JG1" i="43"/>
  <c r="JO1" i="43"/>
  <c r="LE1" i="43"/>
  <c r="LM1" i="43"/>
  <c r="LU1" i="43"/>
  <c r="MC1" i="43"/>
  <c r="KW16" i="43"/>
  <c r="KO16" i="43"/>
  <c r="KG16" i="43"/>
  <c r="JY16" i="43"/>
  <c r="KV16" i="43"/>
  <c r="KM16" i="43"/>
  <c r="KD16" i="43"/>
  <c r="JU16" i="43"/>
  <c r="KT15" i="43"/>
  <c r="KL15" i="43"/>
  <c r="KD15" i="43"/>
  <c r="JV15" i="43"/>
  <c r="KT14" i="43"/>
  <c r="KL14" i="43"/>
  <c r="KD14" i="43"/>
  <c r="JV14" i="43"/>
  <c r="KT13" i="43"/>
  <c r="KL13" i="43"/>
  <c r="KD13" i="43"/>
  <c r="JV13" i="43"/>
  <c r="KT12" i="43"/>
  <c r="KL12" i="43"/>
  <c r="KD12" i="43"/>
  <c r="JV12" i="43"/>
  <c r="KU16" i="43"/>
  <c r="KL16" i="43"/>
  <c r="KC16" i="43"/>
  <c r="JT16" i="43"/>
  <c r="KS15" i="43"/>
  <c r="KK15" i="43"/>
  <c r="KC15" i="43"/>
  <c r="JU15" i="43"/>
  <c r="KS14" i="43"/>
  <c r="KK14" i="43"/>
  <c r="KC14" i="43"/>
  <c r="JU14" i="43"/>
  <c r="KT16" i="43"/>
  <c r="KK16" i="43"/>
  <c r="KB16" i="43"/>
  <c r="KR15" i="43"/>
  <c r="KJ15" i="43"/>
  <c r="KB15" i="43"/>
  <c r="JT15" i="43"/>
  <c r="KR14" i="43"/>
  <c r="KJ14" i="43"/>
  <c r="KB14" i="43"/>
  <c r="JT14" i="43"/>
  <c r="KR13" i="43"/>
  <c r="KJ13" i="43"/>
  <c r="KB13" i="43"/>
  <c r="JT13" i="43"/>
  <c r="KQ16" i="43"/>
  <c r="KH16" i="43"/>
  <c r="JX16" i="43"/>
  <c r="KW15" i="43"/>
  <c r="KO15" i="43"/>
  <c r="KG15" i="43"/>
  <c r="JY15" i="43"/>
  <c r="KW14" i="43"/>
  <c r="KO14" i="43"/>
  <c r="KG14" i="43"/>
  <c r="JY14" i="43"/>
  <c r="KW13" i="43"/>
  <c r="KO13" i="43"/>
  <c r="KG13" i="43"/>
  <c r="JY13" i="43"/>
  <c r="KW12" i="43"/>
  <c r="KO12" i="43"/>
  <c r="KG12" i="43"/>
  <c r="JY12" i="43"/>
  <c r="KW11" i="43"/>
  <c r="KO11" i="43"/>
  <c r="KG11" i="43"/>
  <c r="JY11" i="43"/>
  <c r="CJ7" i="43"/>
  <c r="CR7" i="43"/>
  <c r="CZ7" i="43"/>
  <c r="DH7" i="43"/>
  <c r="IS7" i="43"/>
  <c r="JA7" i="43"/>
  <c r="JI7" i="43"/>
  <c r="JQ7" i="43"/>
  <c r="JZ7" i="43"/>
  <c r="KH7" i="43"/>
  <c r="KP7" i="43"/>
  <c r="LG7" i="43"/>
  <c r="LO7" i="43"/>
  <c r="LW7" i="43"/>
  <c r="MF7" i="43"/>
  <c r="MN7" i="43"/>
  <c r="MV7" i="43"/>
  <c r="ND7" i="43"/>
  <c r="CJ8" i="43"/>
  <c r="CR8" i="43"/>
  <c r="CZ8" i="43"/>
  <c r="DH8" i="43"/>
  <c r="GE8" i="43"/>
  <c r="GM8" i="43"/>
  <c r="GU8" i="43"/>
  <c r="HC8" i="43"/>
  <c r="IS8" i="43"/>
  <c r="JA8" i="43"/>
  <c r="JI8" i="43"/>
  <c r="JQ8" i="43"/>
  <c r="JZ8" i="43"/>
  <c r="KH8" i="43"/>
  <c r="KP8" i="43"/>
  <c r="LG8" i="43"/>
  <c r="LO8" i="43"/>
  <c r="LW8" i="43"/>
  <c r="MF8" i="43"/>
  <c r="MN8" i="43"/>
  <c r="MV8" i="43"/>
  <c r="ND8" i="43"/>
  <c r="CJ9" i="43"/>
  <c r="CR9" i="43"/>
  <c r="CZ9" i="43"/>
  <c r="DH9" i="43"/>
  <c r="GE9" i="43"/>
  <c r="GM9" i="43"/>
  <c r="GU9" i="43"/>
  <c r="HC9" i="43"/>
  <c r="IS9" i="43"/>
  <c r="JA9" i="43"/>
  <c r="JI9" i="43"/>
  <c r="JQ9" i="43"/>
  <c r="JZ9" i="43"/>
  <c r="KH9" i="43"/>
  <c r="KP9" i="43"/>
  <c r="LG9" i="43"/>
  <c r="LO9" i="43"/>
  <c r="LW9" i="43"/>
  <c r="MF9" i="43"/>
  <c r="MN9" i="43"/>
  <c r="MV9" i="43"/>
  <c r="ND9" i="43"/>
  <c r="CJ10" i="43"/>
  <c r="CR10" i="43"/>
  <c r="CZ10" i="43"/>
  <c r="DH10" i="43"/>
  <c r="GE10" i="43"/>
  <c r="GM10" i="43"/>
  <c r="GU10" i="43"/>
  <c r="HC10" i="43"/>
  <c r="IS10" i="43"/>
  <c r="JA10" i="43"/>
  <c r="JI10" i="43"/>
  <c r="JQ10" i="43"/>
  <c r="JZ10" i="43"/>
  <c r="KH10" i="43"/>
  <c r="KP10" i="43"/>
  <c r="LG10" i="43"/>
  <c r="LO10" i="43"/>
  <c r="LW10" i="43"/>
  <c r="MF10" i="43"/>
  <c r="MN10" i="43"/>
  <c r="MV10" i="43"/>
  <c r="ND10" i="43"/>
  <c r="CJ11" i="43"/>
  <c r="CS11" i="43"/>
  <c r="DB11" i="43"/>
  <c r="DK11" i="43"/>
  <c r="GI11" i="43"/>
  <c r="GR11" i="43"/>
  <c r="HA11" i="43"/>
  <c r="IN11" i="43"/>
  <c r="IW11" i="43"/>
  <c r="JF11" i="43"/>
  <c r="JO11" i="43"/>
  <c r="JZ11" i="43"/>
  <c r="KI11" i="43"/>
  <c r="KR11" i="43"/>
  <c r="LB11" i="43"/>
  <c r="LK11" i="43"/>
  <c r="LT11" i="43"/>
  <c r="MC11" i="43"/>
  <c r="ML11" i="43"/>
  <c r="MV11" i="43"/>
  <c r="NE11" i="43"/>
  <c r="CM12" i="43"/>
  <c r="CV12" i="43"/>
  <c r="DE12" i="43"/>
  <c r="GH12" i="43"/>
  <c r="GS12" i="43"/>
  <c r="HD12" i="43"/>
  <c r="IV12" i="43"/>
  <c r="JG12" i="43"/>
  <c r="KC12" i="43"/>
  <c r="KN12" i="43"/>
  <c r="KZ12" i="43"/>
  <c r="LJ12" i="43"/>
  <c r="LU12" i="43"/>
  <c r="MF12" i="43"/>
  <c r="MP12" i="43"/>
  <c r="NA12" i="43"/>
  <c r="CS13" i="43"/>
  <c r="DF13" i="43"/>
  <c r="GF13" i="43"/>
  <c r="GS13" i="43"/>
  <c r="IS13" i="43"/>
  <c r="JF13" i="43"/>
  <c r="KF13" i="43"/>
  <c r="KS13" i="43"/>
  <c r="LG13" i="43"/>
  <c r="LT13" i="43"/>
  <c r="MF13" i="43"/>
  <c r="MT13" i="43"/>
  <c r="CP14" i="43"/>
  <c r="DF14" i="43"/>
  <c r="GJ14" i="43"/>
  <c r="GZ14" i="43"/>
  <c r="IS14" i="43"/>
  <c r="JI14" i="43"/>
  <c r="JZ14" i="43"/>
  <c r="KP14" i="43"/>
  <c r="LG14" i="43"/>
  <c r="LW14" i="43"/>
  <c r="ML14" i="43"/>
  <c r="NB14" i="43"/>
  <c r="CX15" i="43"/>
  <c r="GB15" i="43"/>
  <c r="GR15" i="43"/>
  <c r="JA15" i="43"/>
  <c r="JQ15" i="43"/>
  <c r="KH15" i="43"/>
  <c r="LO15" i="43"/>
  <c r="MT15" i="43"/>
  <c r="CP16" i="43"/>
  <c r="DI16" i="43"/>
  <c r="GF16" i="43"/>
  <c r="GX16" i="43"/>
  <c r="IW16" i="43"/>
  <c r="JO16" i="43"/>
  <c r="KF16" i="43"/>
  <c r="KZ16" i="43"/>
  <c r="LR16" i="43"/>
  <c r="MJ16" i="43"/>
  <c r="NB16" i="43"/>
  <c r="IZ8" i="43"/>
  <c r="JP8" i="43"/>
  <c r="IR9" i="43"/>
  <c r="JH9" i="43"/>
  <c r="JH10" i="43"/>
  <c r="IQ13" i="43"/>
  <c r="JG14" i="43"/>
  <c r="IR1" i="43"/>
  <c r="IZ1" i="43"/>
  <c r="JH1" i="43"/>
  <c r="JP1" i="43"/>
  <c r="LV16" i="43"/>
  <c r="LN16" i="43"/>
  <c r="LF16" i="43"/>
  <c r="LY16" i="43"/>
  <c r="LP16" i="43"/>
  <c r="LG16" i="43"/>
  <c r="MA15" i="43"/>
  <c r="LS15" i="43"/>
  <c r="LK15" i="43"/>
  <c r="LC15" i="43"/>
  <c r="MA14" i="43"/>
  <c r="LS14" i="43"/>
  <c r="LK14" i="43"/>
  <c r="LC14" i="43"/>
  <c r="MA13" i="43"/>
  <c r="LS13" i="43"/>
  <c r="LK13" i="43"/>
  <c r="LC13" i="43"/>
  <c r="MA12" i="43"/>
  <c r="LS12" i="43"/>
  <c r="LK12" i="43"/>
  <c r="LC12" i="43"/>
  <c r="LX16" i="43"/>
  <c r="LO16" i="43"/>
  <c r="LE16" i="43"/>
  <c r="LZ15" i="43"/>
  <c r="LR15" i="43"/>
  <c r="LJ15" i="43"/>
  <c r="LB15" i="43"/>
  <c r="LZ14" i="43"/>
  <c r="LR14" i="43"/>
  <c r="LJ14" i="43"/>
  <c r="LB14" i="43"/>
  <c r="LW16" i="43"/>
  <c r="LM16" i="43"/>
  <c r="LD16" i="43"/>
  <c r="LY15" i="43"/>
  <c r="LQ15" i="43"/>
  <c r="LI15" i="43"/>
  <c r="LA15" i="43"/>
  <c r="LY14" i="43"/>
  <c r="LQ14" i="43"/>
  <c r="LI14" i="43"/>
  <c r="LA14" i="43"/>
  <c r="LY13" i="43"/>
  <c r="LQ13" i="43"/>
  <c r="LI13" i="43"/>
  <c r="LA13" i="43"/>
  <c r="MB16" i="43"/>
  <c r="LS16" i="43"/>
  <c r="LJ16" i="43"/>
  <c r="LA16" i="43"/>
  <c r="LV15" i="43"/>
  <c r="LN15" i="43"/>
  <c r="LF15" i="43"/>
  <c r="LV14" i="43"/>
  <c r="LN14" i="43"/>
  <c r="LF14" i="43"/>
  <c r="LV13" i="43"/>
  <c r="LN13" i="43"/>
  <c r="LF13" i="43"/>
  <c r="LV12" i="43"/>
  <c r="LN12" i="43"/>
  <c r="LF12" i="43"/>
  <c r="LV11" i="43"/>
  <c r="LN11" i="43"/>
  <c r="LF11" i="43"/>
  <c r="IT7" i="43"/>
  <c r="JB7" i="43"/>
  <c r="JJ7" i="43"/>
  <c r="KZ7" i="43"/>
  <c r="LH7" i="43"/>
  <c r="LP7" i="43"/>
  <c r="LX7" i="43"/>
  <c r="CK8" i="43"/>
  <c r="CS8" i="43"/>
  <c r="DA8" i="43"/>
  <c r="DI8" i="43"/>
  <c r="IT8" i="43"/>
  <c r="JB8" i="43"/>
  <c r="JJ8" i="43"/>
  <c r="KA8" i="43"/>
  <c r="KI8" i="43"/>
  <c r="KQ8" i="43"/>
  <c r="KZ8" i="43"/>
  <c r="LH8" i="43"/>
  <c r="LP8" i="43"/>
  <c r="LX8" i="43"/>
  <c r="MG8" i="43"/>
  <c r="MO8" i="43"/>
  <c r="MW8" i="43"/>
  <c r="NE8" i="43"/>
  <c r="CK9" i="43"/>
  <c r="CS9" i="43"/>
  <c r="DA9" i="43"/>
  <c r="DI9" i="43"/>
  <c r="GF9" i="43"/>
  <c r="GN9" i="43"/>
  <c r="GV9" i="43"/>
  <c r="HD9" i="43"/>
  <c r="IT9" i="43"/>
  <c r="JB9" i="43"/>
  <c r="JJ9" i="43"/>
  <c r="KA9" i="43"/>
  <c r="KI9" i="43"/>
  <c r="KQ9" i="43"/>
  <c r="KZ9" i="43"/>
  <c r="LH9" i="43"/>
  <c r="LP9" i="43"/>
  <c r="LX9" i="43"/>
  <c r="MG9" i="43"/>
  <c r="MO9" i="43"/>
  <c r="MW9" i="43"/>
  <c r="NE9" i="43"/>
  <c r="CK10" i="43"/>
  <c r="CS10" i="43"/>
  <c r="DA10" i="43"/>
  <c r="DI10" i="43"/>
  <c r="GF10" i="43"/>
  <c r="GN10" i="43"/>
  <c r="GV10" i="43"/>
  <c r="HD10" i="43"/>
  <c r="IT10" i="43"/>
  <c r="JB10" i="43"/>
  <c r="JJ10" i="43"/>
  <c r="KA10" i="43"/>
  <c r="KI10" i="43"/>
  <c r="KQ10" i="43"/>
  <c r="KZ10" i="43"/>
  <c r="LH10" i="43"/>
  <c r="LP10" i="43"/>
  <c r="LX10" i="43"/>
  <c r="MG10" i="43"/>
  <c r="MO10" i="43"/>
  <c r="MW10" i="43"/>
  <c r="NE10" i="43"/>
  <c r="CK11" i="43"/>
  <c r="CT11" i="43"/>
  <c r="DC11" i="43"/>
  <c r="DL11" i="43"/>
  <c r="GJ11" i="43"/>
  <c r="GS11" i="43"/>
  <c r="HC11" i="43"/>
  <c r="IO11" i="43"/>
  <c r="IX11" i="43"/>
  <c r="JG11" i="43"/>
  <c r="JQ11" i="43"/>
  <c r="KA11" i="43"/>
  <c r="KJ11" i="43"/>
  <c r="KS11" i="43"/>
  <c r="LC11" i="43"/>
  <c r="LL11" i="43"/>
  <c r="LU11" i="43"/>
  <c r="MN11" i="43"/>
  <c r="MW11" i="43"/>
  <c r="NF11" i="43"/>
  <c r="CN12" i="43"/>
  <c r="CW12" i="43"/>
  <c r="DF12" i="43"/>
  <c r="GJ12" i="43"/>
  <c r="GU12" i="43"/>
  <c r="HE12" i="43"/>
  <c r="IX12" i="43"/>
  <c r="JI12" i="43"/>
  <c r="JT12" i="43"/>
  <c r="KE12" i="43"/>
  <c r="KP12" i="43"/>
  <c r="LA12" i="43"/>
  <c r="LL12" i="43"/>
  <c r="LW12" i="43"/>
  <c r="MG12" i="43"/>
  <c r="MQ12" i="43"/>
  <c r="NB12" i="43"/>
  <c r="CU13" i="43"/>
  <c r="DH13" i="43"/>
  <c r="GH13" i="43"/>
  <c r="GU13" i="43"/>
  <c r="IT13" i="43"/>
  <c r="JG13" i="43"/>
  <c r="JU13" i="43"/>
  <c r="KH13" i="43"/>
  <c r="KU13" i="43"/>
  <c r="LH13" i="43"/>
  <c r="LU13" i="43"/>
  <c r="MG13" i="43"/>
  <c r="MV13" i="43"/>
  <c r="CR14" i="43"/>
  <c r="DH14" i="43"/>
  <c r="GK14" i="43"/>
  <c r="HA14" i="43"/>
  <c r="IT14" i="43"/>
  <c r="JJ14" i="43"/>
  <c r="KA14" i="43"/>
  <c r="KQ14" i="43"/>
  <c r="LH14" i="43"/>
  <c r="LX14" i="43"/>
  <c r="MN14" i="43"/>
  <c r="ND14" i="43"/>
  <c r="CJ15" i="43"/>
  <c r="CZ15" i="43"/>
  <c r="GC15" i="43"/>
  <c r="GS15" i="43"/>
  <c r="JB15" i="43"/>
  <c r="KI15" i="43"/>
  <c r="KZ15" i="43"/>
  <c r="LP15" i="43"/>
  <c r="MF15" i="43"/>
  <c r="MV15" i="43"/>
  <c r="CS16" i="43"/>
  <c r="DK16" i="43"/>
  <c r="GG16" i="43"/>
  <c r="GY16" i="43"/>
  <c r="IX16" i="43"/>
  <c r="JQ16" i="43"/>
  <c r="KI16" i="43"/>
  <c r="LB16" i="43"/>
  <c r="LT16" i="43"/>
  <c r="ML16" i="43"/>
  <c r="NE16" i="43"/>
  <c r="JP16" i="43"/>
  <c r="JH16" i="43"/>
  <c r="IZ16" i="43"/>
  <c r="IR16" i="43"/>
  <c r="JK16" i="43"/>
  <c r="JB16" i="43"/>
  <c r="IS16" i="43"/>
  <c r="JM15" i="43"/>
  <c r="JE15" i="43"/>
  <c r="IW15" i="43"/>
  <c r="IO15" i="43"/>
  <c r="JM14" i="43"/>
  <c r="JE14" i="43"/>
  <c r="IW14" i="43"/>
  <c r="IO14" i="43"/>
  <c r="JM13" i="43"/>
  <c r="JE13" i="43"/>
  <c r="IW13" i="43"/>
  <c r="IO13" i="43"/>
  <c r="JM12" i="43"/>
  <c r="JE12" i="43"/>
  <c r="IW12" i="43"/>
  <c r="IO12" i="43"/>
  <c r="JJ16" i="43"/>
  <c r="JA16" i="43"/>
  <c r="IQ16" i="43"/>
  <c r="JL15" i="43"/>
  <c r="JD15" i="43"/>
  <c r="IV15" i="43"/>
  <c r="IN15" i="43"/>
  <c r="JL14" i="43"/>
  <c r="JD14" i="43"/>
  <c r="IV14" i="43"/>
  <c r="IN14" i="43"/>
  <c r="JI16" i="43"/>
  <c r="IY16" i="43"/>
  <c r="IP16" i="43"/>
  <c r="JK15" i="43"/>
  <c r="JC15" i="43"/>
  <c r="IU15" i="43"/>
  <c r="JK14" i="43"/>
  <c r="JC14" i="43"/>
  <c r="IU14" i="43"/>
  <c r="JK13" i="43"/>
  <c r="JC13" i="43"/>
  <c r="IU13" i="43"/>
  <c r="JN16" i="43"/>
  <c r="JE16" i="43"/>
  <c r="IV16" i="43"/>
  <c r="JP15" i="43"/>
  <c r="JH15" i="43"/>
  <c r="IZ15" i="43"/>
  <c r="IR15" i="43"/>
  <c r="JP14" i="43"/>
  <c r="JH14" i="43"/>
  <c r="IZ14" i="43"/>
  <c r="IR14" i="43"/>
  <c r="JP13" i="43"/>
  <c r="JH13" i="43"/>
  <c r="IZ13" i="43"/>
  <c r="IR13" i="43"/>
  <c r="JP12" i="43"/>
  <c r="JH12" i="43"/>
  <c r="IZ12" i="43"/>
  <c r="IR12" i="43"/>
  <c r="JP11" i="43"/>
  <c r="JH11" i="43"/>
  <c r="IZ11" i="43"/>
  <c r="IR11" i="43"/>
  <c r="IR7" i="43"/>
  <c r="JH7" i="43"/>
  <c r="IZ9" i="43"/>
  <c r="JP9" i="43"/>
  <c r="IR10" i="43"/>
  <c r="JE11" i="43"/>
  <c r="JF12" i="43"/>
  <c r="JQ12" i="43"/>
  <c r="JQ13" i="43"/>
  <c r="JO15" i="43"/>
  <c r="JM16" i="43"/>
  <c r="IS1" i="43"/>
  <c r="JA1" i="43"/>
  <c r="JI1" i="43"/>
  <c r="JQ1" i="43"/>
  <c r="LG1" i="43"/>
  <c r="LO1" i="43"/>
  <c r="LW1" i="43"/>
  <c r="DG16" i="43"/>
  <c r="CY16" i="43"/>
  <c r="CQ16" i="43"/>
  <c r="DF16" i="43"/>
  <c r="CW16" i="43"/>
  <c r="CN16" i="43"/>
  <c r="DL15" i="43"/>
  <c r="DD15" i="43"/>
  <c r="CV15" i="43"/>
  <c r="CN15" i="43"/>
  <c r="DL14" i="43"/>
  <c r="DD14" i="43"/>
  <c r="CV14" i="43"/>
  <c r="CN14" i="43"/>
  <c r="DL13" i="43"/>
  <c r="DD13" i="43"/>
  <c r="CV13" i="43"/>
  <c r="CN13" i="43"/>
  <c r="DE16" i="43"/>
  <c r="CV16" i="43"/>
  <c r="CM16" i="43"/>
  <c r="DK15" i="43"/>
  <c r="DC15" i="43"/>
  <c r="CU15" i="43"/>
  <c r="CM15" i="43"/>
  <c r="DK14" i="43"/>
  <c r="DC14" i="43"/>
  <c r="CU14" i="43"/>
  <c r="CM14" i="43"/>
  <c r="DM16" i="43"/>
  <c r="DD16" i="43"/>
  <c r="CU16" i="43"/>
  <c r="CL16" i="43"/>
  <c r="DJ15" i="43"/>
  <c r="DB15" i="43"/>
  <c r="CT15" i="43"/>
  <c r="CL15" i="43"/>
  <c r="DJ14" i="43"/>
  <c r="DB14" i="43"/>
  <c r="CT14" i="43"/>
  <c r="CL14" i="43"/>
  <c r="DJ13" i="43"/>
  <c r="DB13" i="43"/>
  <c r="CT13" i="43"/>
  <c r="CL13" i="43"/>
  <c r="DJ16" i="43"/>
  <c r="DA16" i="43"/>
  <c r="CR16" i="43"/>
  <c r="DG15" i="43"/>
  <c r="CY15" i="43"/>
  <c r="CQ15" i="43"/>
  <c r="DG14" i="43"/>
  <c r="CY14" i="43"/>
  <c r="CQ14" i="43"/>
  <c r="DG13" i="43"/>
  <c r="CY13" i="43"/>
  <c r="CQ13" i="43"/>
  <c r="DG12" i="43"/>
  <c r="CY12" i="43"/>
  <c r="CQ12" i="43"/>
  <c r="DG11" i="43"/>
  <c r="CY11" i="43"/>
  <c r="CQ11" i="43"/>
  <c r="NC16" i="43"/>
  <c r="MU16" i="43"/>
  <c r="MM16" i="43"/>
  <c r="NI16" i="43"/>
  <c r="MZ16" i="43"/>
  <c r="MQ16" i="43"/>
  <c r="MH16" i="43"/>
  <c r="NH15" i="43"/>
  <c r="MZ15" i="43"/>
  <c r="MR15" i="43"/>
  <c r="MJ15" i="43"/>
  <c r="NH14" i="43"/>
  <c r="MZ14" i="43"/>
  <c r="MR14" i="43"/>
  <c r="MJ14" i="43"/>
  <c r="NH13" i="43"/>
  <c r="MZ13" i="43"/>
  <c r="MR13" i="43"/>
  <c r="MJ13" i="43"/>
  <c r="NH12" i="43"/>
  <c r="MZ12" i="43"/>
  <c r="MR12" i="43"/>
  <c r="MJ12" i="43"/>
  <c r="NH16" i="43"/>
  <c r="MY16" i="43"/>
  <c r="MP16" i="43"/>
  <c r="MG16" i="43"/>
  <c r="NG15" i="43"/>
  <c r="MY15" i="43"/>
  <c r="MQ15" i="43"/>
  <c r="MI15" i="43"/>
  <c r="NG14" i="43"/>
  <c r="MY14" i="43"/>
  <c r="MQ14" i="43"/>
  <c r="MI14" i="43"/>
  <c r="NG13" i="43"/>
  <c r="MY13" i="43"/>
  <c r="MQ13" i="43"/>
  <c r="NG16" i="43"/>
  <c r="MX16" i="43"/>
  <c r="MO16" i="43"/>
  <c r="MF16" i="43"/>
  <c r="NF15" i="43"/>
  <c r="MX15" i="43"/>
  <c r="MP15" i="43"/>
  <c r="MH15" i="43"/>
  <c r="NF14" i="43"/>
  <c r="MX14" i="43"/>
  <c r="MP14" i="43"/>
  <c r="MH14" i="43"/>
  <c r="NF13" i="43"/>
  <c r="MX13" i="43"/>
  <c r="MP13" i="43"/>
  <c r="MH13" i="43"/>
  <c r="ND16" i="43"/>
  <c r="MT16" i="43"/>
  <c r="MK16" i="43"/>
  <c r="NC15" i="43"/>
  <c r="MU15" i="43"/>
  <c r="MM15" i="43"/>
  <c r="NC14" i="43"/>
  <c r="MU14" i="43"/>
  <c r="MM14" i="43"/>
  <c r="NC13" i="43"/>
  <c r="MU13" i="43"/>
  <c r="MM13" i="43"/>
  <c r="NC12" i="43"/>
  <c r="MU12" i="43"/>
  <c r="MM12" i="43"/>
  <c r="NC11" i="43"/>
  <c r="MU11" i="43"/>
  <c r="MM11" i="43"/>
  <c r="CL7" i="43"/>
  <c r="CT7" i="43"/>
  <c r="DB7" i="43"/>
  <c r="DJ7" i="43"/>
  <c r="IU7" i="43"/>
  <c r="JC7" i="43"/>
  <c r="JK7" i="43"/>
  <c r="JT7" i="43"/>
  <c r="KB7" i="43"/>
  <c r="KJ7" i="43"/>
  <c r="KR7" i="43"/>
  <c r="LA7" i="43"/>
  <c r="LI7" i="43"/>
  <c r="LQ7" i="43"/>
  <c r="LY7" i="43"/>
  <c r="MH7" i="43"/>
  <c r="MP7" i="43"/>
  <c r="MX7" i="43"/>
  <c r="NF7" i="43"/>
  <c r="CL8" i="43"/>
  <c r="CT8" i="43"/>
  <c r="DB8" i="43"/>
  <c r="DJ8" i="43"/>
  <c r="GG8" i="43"/>
  <c r="GO8" i="43"/>
  <c r="GW8" i="43"/>
  <c r="HE8" i="43"/>
  <c r="IU8" i="43"/>
  <c r="JC8" i="43"/>
  <c r="JK8" i="43"/>
  <c r="JT8" i="43"/>
  <c r="KB8" i="43"/>
  <c r="KJ8" i="43"/>
  <c r="KR8" i="43"/>
  <c r="LA8" i="43"/>
  <c r="LI8" i="43"/>
  <c r="LQ8" i="43"/>
  <c r="LY8" i="43"/>
  <c r="MH8" i="43"/>
  <c r="MP8" i="43"/>
  <c r="MX8" i="43"/>
  <c r="NF8" i="43"/>
  <c r="CL9" i="43"/>
  <c r="CT9" i="43"/>
  <c r="DB9" i="43"/>
  <c r="DJ9" i="43"/>
  <c r="GG9" i="43"/>
  <c r="GO9" i="43"/>
  <c r="GW9" i="43"/>
  <c r="HE9" i="43"/>
  <c r="IU9" i="43"/>
  <c r="JC9" i="43"/>
  <c r="JK9" i="43"/>
  <c r="JT9" i="43"/>
  <c r="KB9" i="43"/>
  <c r="KJ9" i="43"/>
  <c r="KR9" i="43"/>
  <c r="LA9" i="43"/>
  <c r="LI9" i="43"/>
  <c r="LQ9" i="43"/>
  <c r="LY9" i="43"/>
  <c r="MH9" i="43"/>
  <c r="MP9" i="43"/>
  <c r="MX9" i="43"/>
  <c r="NF9" i="43"/>
  <c r="CL10" i="43"/>
  <c r="CT10" i="43"/>
  <c r="DB10" i="43"/>
  <c r="DJ10" i="43"/>
  <c r="GG10" i="43"/>
  <c r="GO10" i="43"/>
  <c r="GW10" i="43"/>
  <c r="HE10" i="43"/>
  <c r="IU10" i="43"/>
  <c r="JC10" i="43"/>
  <c r="JK10" i="43"/>
  <c r="JT10" i="43"/>
  <c r="KB10" i="43"/>
  <c r="KJ10" i="43"/>
  <c r="KR10" i="43"/>
  <c r="LA10" i="43"/>
  <c r="LI10" i="43"/>
  <c r="LQ10" i="43"/>
  <c r="LY10" i="43"/>
  <c r="MH10" i="43"/>
  <c r="MP10" i="43"/>
  <c r="MX10" i="43"/>
  <c r="NF10" i="43"/>
  <c r="CL11" i="43"/>
  <c r="CU11" i="43"/>
  <c r="DD11" i="43"/>
  <c r="DM11" i="43"/>
  <c r="GB11" i="43"/>
  <c r="GK11" i="43"/>
  <c r="GU11" i="43"/>
  <c r="HD11" i="43"/>
  <c r="IP11" i="43"/>
  <c r="IY11" i="43"/>
  <c r="JI11" i="43"/>
  <c r="KB11" i="43"/>
  <c r="KK11" i="43"/>
  <c r="KT11" i="43"/>
  <c r="LD11" i="43"/>
  <c r="LM11" i="43"/>
  <c r="LW11" i="43"/>
  <c r="MF11" i="43"/>
  <c r="MO11" i="43"/>
  <c r="MX11" i="43"/>
  <c r="NG11" i="43"/>
  <c r="CO12" i="43"/>
  <c r="CX12" i="43"/>
  <c r="DH12" i="43"/>
  <c r="GK12" i="43"/>
  <c r="GV12" i="43"/>
  <c r="IN12" i="43"/>
  <c r="IY12" i="43"/>
  <c r="JJ12" i="43"/>
  <c r="JU12" i="43"/>
  <c r="KF12" i="43"/>
  <c r="KQ12" i="43"/>
  <c r="LB12" i="43"/>
  <c r="LM12" i="43"/>
  <c r="LX12" i="43"/>
  <c r="MH12" i="43"/>
  <c r="MS12" i="43"/>
  <c r="ND12" i="43"/>
  <c r="CJ13" i="43"/>
  <c r="CW13" i="43"/>
  <c r="DI13" i="43"/>
  <c r="GJ13" i="43"/>
  <c r="GV13" i="43"/>
  <c r="IV13" i="43"/>
  <c r="JI13" i="43"/>
  <c r="JW13" i="43"/>
  <c r="KI13" i="43"/>
  <c r="KV13" i="43"/>
  <c r="LJ13" i="43"/>
  <c r="LW13" i="43"/>
  <c r="MI13" i="43"/>
  <c r="MW13" i="43"/>
  <c r="CS14" i="43"/>
  <c r="DI14" i="43"/>
  <c r="GM14" i="43"/>
  <c r="HC14" i="43"/>
  <c r="IX14" i="43"/>
  <c r="JN14" i="43"/>
  <c r="KE14" i="43"/>
  <c r="KU14" i="43"/>
  <c r="LL14" i="43"/>
  <c r="MB14" i="43"/>
  <c r="MO14" i="43"/>
  <c r="NE14" i="43"/>
  <c r="CK15" i="43"/>
  <c r="DA15" i="43"/>
  <c r="GE15" i="43"/>
  <c r="GU15" i="43"/>
  <c r="IP15" i="43"/>
  <c r="JF15" i="43"/>
  <c r="JW15" i="43"/>
  <c r="KM15" i="43"/>
  <c r="LD15" i="43"/>
  <c r="LT15" i="43"/>
  <c r="MG15" i="43"/>
  <c r="MW15" i="43"/>
  <c r="CT16" i="43"/>
  <c r="DL16" i="43"/>
  <c r="GI16" i="43"/>
  <c r="HA16" i="43"/>
  <c r="JC16" i="43"/>
  <c r="KJ16" i="43"/>
  <c r="LC16" i="43"/>
  <c r="LU16" i="43"/>
  <c r="MN16" i="43"/>
  <c r="NF16" i="43"/>
  <c r="JH7" i="42"/>
  <c r="IU8" i="42"/>
  <c r="JA10" i="42"/>
  <c r="IX11" i="42"/>
  <c r="JO12" i="42"/>
  <c r="IW15" i="42"/>
  <c r="JA7" i="42"/>
  <c r="KH7" i="42"/>
  <c r="IV8" i="42"/>
  <c r="JJ9" i="42"/>
  <c r="JC10" i="42"/>
  <c r="IY11" i="42"/>
  <c r="KM12" i="42"/>
  <c r="IW13" i="42"/>
  <c r="JX13" i="42"/>
  <c r="KV13" i="42"/>
  <c r="JG14" i="42"/>
  <c r="KE14" i="42"/>
  <c r="IX15" i="42"/>
  <c r="KE15" i="42"/>
  <c r="JA16" i="42"/>
  <c r="KH16" i="42"/>
  <c r="IU1" i="42"/>
  <c r="JC1" i="42"/>
  <c r="JK1" i="42"/>
  <c r="JT1" i="42"/>
  <c r="KB1" i="42"/>
  <c r="KJ1" i="42"/>
  <c r="KR1" i="42"/>
  <c r="LZ16" i="42"/>
  <c r="LR16" i="42"/>
  <c r="LJ16" i="42"/>
  <c r="LB16" i="42"/>
  <c r="LZ15" i="42"/>
  <c r="LR15" i="42"/>
  <c r="LJ15" i="42"/>
  <c r="LB15" i="42"/>
  <c r="LZ14" i="42"/>
  <c r="LR14" i="42"/>
  <c r="LJ14" i="42"/>
  <c r="LB14" i="42"/>
  <c r="LZ13" i="42"/>
  <c r="LR13" i="42"/>
  <c r="LJ13" i="42"/>
  <c r="LB13" i="42"/>
  <c r="LZ12" i="42"/>
  <c r="LR12" i="42"/>
  <c r="LJ12" i="42"/>
  <c r="LB12" i="42"/>
  <c r="LZ11" i="42"/>
  <c r="LR11" i="42"/>
  <c r="LJ11" i="42"/>
  <c r="LB11" i="42"/>
  <c r="LZ10" i="42"/>
  <c r="LR10" i="42"/>
  <c r="LJ10" i="42"/>
  <c r="LB10" i="42"/>
  <c r="LY16" i="42"/>
  <c r="LQ16" i="42"/>
  <c r="LI16" i="42"/>
  <c r="LA16" i="42"/>
  <c r="LY15" i="42"/>
  <c r="LQ15" i="42"/>
  <c r="LI15" i="42"/>
  <c r="LA15" i="42"/>
  <c r="LY14" i="42"/>
  <c r="LQ14" i="42"/>
  <c r="LI14" i="42"/>
  <c r="LA14" i="42"/>
  <c r="LY13" i="42"/>
  <c r="LQ13" i="42"/>
  <c r="LI13" i="42"/>
  <c r="LA13" i="42"/>
  <c r="LY12" i="42"/>
  <c r="LQ12" i="42"/>
  <c r="LI12" i="42"/>
  <c r="LA12" i="42"/>
  <c r="LY11" i="42"/>
  <c r="LQ11" i="42"/>
  <c r="LI11" i="42"/>
  <c r="LA11" i="42"/>
  <c r="LX16" i="42"/>
  <c r="LP16" i="42"/>
  <c r="LH16" i="42"/>
  <c r="KZ16" i="42"/>
  <c r="LX15" i="42"/>
  <c r="LP15" i="42"/>
  <c r="LH15" i="42"/>
  <c r="KZ15" i="42"/>
  <c r="LX14" i="42"/>
  <c r="LP14" i="42"/>
  <c r="LH14" i="42"/>
  <c r="KZ14" i="42"/>
  <c r="LX13" i="42"/>
  <c r="LP13" i="42"/>
  <c r="LH13" i="42"/>
  <c r="KZ13" i="42"/>
  <c r="LX12" i="42"/>
  <c r="LP12" i="42"/>
  <c r="LH12" i="42"/>
  <c r="KZ12" i="42"/>
  <c r="LX11" i="42"/>
  <c r="LP11" i="42"/>
  <c r="LH11" i="42"/>
  <c r="KZ11" i="42"/>
  <c r="LX10" i="42"/>
  <c r="LP10" i="42"/>
  <c r="LH10" i="42"/>
  <c r="KZ10" i="42"/>
  <c r="LX9" i="42"/>
  <c r="LP9" i="42"/>
  <c r="MD16" i="42"/>
  <c r="LV16" i="42"/>
  <c r="LN16" i="42"/>
  <c r="LF16" i="42"/>
  <c r="MD15" i="42"/>
  <c r="LV15" i="42"/>
  <c r="LN15" i="42"/>
  <c r="LF15" i="42"/>
  <c r="MD14" i="42"/>
  <c r="LV14" i="42"/>
  <c r="LN14" i="42"/>
  <c r="LF14" i="42"/>
  <c r="MD13" i="42"/>
  <c r="LV13" i="42"/>
  <c r="LN13" i="42"/>
  <c r="LF13" i="42"/>
  <c r="MD12" i="42"/>
  <c r="LV12" i="42"/>
  <c r="LN12" i="42"/>
  <c r="LF12" i="42"/>
  <c r="MD11" i="42"/>
  <c r="LV11" i="42"/>
  <c r="LN11" i="42"/>
  <c r="LF11" i="42"/>
  <c r="MD10" i="42"/>
  <c r="LV10" i="42"/>
  <c r="LN10" i="42"/>
  <c r="LF10" i="42"/>
  <c r="MD9" i="42"/>
  <c r="LV9" i="42"/>
  <c r="LN9" i="42"/>
  <c r="LF9" i="42"/>
  <c r="MD8" i="42"/>
  <c r="LV8" i="42"/>
  <c r="LN8" i="42"/>
  <c r="LF8" i="42"/>
  <c r="LW16" i="42"/>
  <c r="LG16" i="42"/>
  <c r="LU15" i="42"/>
  <c r="LE15" i="42"/>
  <c r="LT14" i="42"/>
  <c r="LD14" i="42"/>
  <c r="LS13" i="42"/>
  <c r="LC13" i="42"/>
  <c r="LO12" i="42"/>
  <c r="LU16" i="42"/>
  <c r="LE16" i="42"/>
  <c r="LT15" i="42"/>
  <c r="LD15" i="42"/>
  <c r="LS14" i="42"/>
  <c r="LC14" i="42"/>
  <c r="LO13" i="42"/>
  <c r="LT16" i="42"/>
  <c r="LD16" i="42"/>
  <c r="LS15" i="42"/>
  <c r="LC15" i="42"/>
  <c r="LS16" i="42"/>
  <c r="LC16" i="42"/>
  <c r="LO15" i="42"/>
  <c r="MC14" i="42"/>
  <c r="LM14" i="42"/>
  <c r="MB13" i="42"/>
  <c r="LL13" i="42"/>
  <c r="IT7" i="42"/>
  <c r="JB7" i="42"/>
  <c r="JJ7" i="42"/>
  <c r="JR7" i="42"/>
  <c r="KA7" i="42"/>
  <c r="KI7" i="42"/>
  <c r="KQ7" i="42"/>
  <c r="KZ7" i="42"/>
  <c r="LH7" i="42"/>
  <c r="LP7" i="42"/>
  <c r="LX7" i="42"/>
  <c r="IN8" i="42"/>
  <c r="IW8" i="42"/>
  <c r="JF8" i="42"/>
  <c r="JO8" i="42"/>
  <c r="JZ8" i="42"/>
  <c r="KI8" i="42"/>
  <c r="KR8" i="42"/>
  <c r="LB8" i="42"/>
  <c r="LK8" i="42"/>
  <c r="LT8" i="42"/>
  <c r="MC8" i="42"/>
  <c r="IS9" i="42"/>
  <c r="JB9" i="42"/>
  <c r="JK9" i="42"/>
  <c r="JU9" i="42"/>
  <c r="KD9" i="42"/>
  <c r="KM9" i="42"/>
  <c r="KV9" i="42"/>
  <c r="LG9" i="42"/>
  <c r="LQ9" i="42"/>
  <c r="MA9" i="42"/>
  <c r="IQ10" i="42"/>
  <c r="JE10" i="42"/>
  <c r="JQ10" i="42"/>
  <c r="KE10" i="42"/>
  <c r="KR10" i="42"/>
  <c r="LE10" i="42"/>
  <c r="LS10" i="42"/>
  <c r="JA11" i="42"/>
  <c r="JQ11" i="42"/>
  <c r="KH11" i="42"/>
  <c r="KX11" i="42"/>
  <c r="LO11" i="42"/>
  <c r="EC12" i="42"/>
  <c r="ET12" i="42"/>
  <c r="JE12" i="42"/>
  <c r="JW12" i="42"/>
  <c r="KN12" i="42"/>
  <c r="LG12" i="42"/>
  <c r="MA12" i="42"/>
  <c r="OG12" i="42"/>
  <c r="DQ13" i="42"/>
  <c r="EL13" i="42"/>
  <c r="IY13" i="42"/>
  <c r="JZ13" i="42"/>
  <c r="LD13" i="42"/>
  <c r="MA13" i="42"/>
  <c r="OA13" i="42"/>
  <c r="EG14" i="42"/>
  <c r="JI14" i="42"/>
  <c r="KH14" i="42"/>
  <c r="LK14" i="42"/>
  <c r="OK14" i="42"/>
  <c r="DQ15" i="42"/>
  <c r="EM15" i="42"/>
  <c r="IY15" i="42"/>
  <c r="KF15" i="42"/>
  <c r="LM15" i="42"/>
  <c r="OA15" i="42"/>
  <c r="EK16" i="42"/>
  <c r="JM16" i="42"/>
  <c r="KT16" i="42"/>
  <c r="MA16" i="42"/>
  <c r="OO16" i="42"/>
  <c r="DU1" i="42"/>
  <c r="EC1" i="42"/>
  <c r="EK1" i="42"/>
  <c r="ES1" i="42"/>
  <c r="GH1" i="42"/>
  <c r="GP1" i="42"/>
  <c r="GX1" i="42"/>
  <c r="HF1" i="42"/>
  <c r="IN1" i="42"/>
  <c r="IV1" i="42"/>
  <c r="JD1" i="42"/>
  <c r="JL1" i="42"/>
  <c r="JU1" i="42"/>
  <c r="KC1" i="42"/>
  <c r="KK1" i="42"/>
  <c r="KS1" i="42"/>
  <c r="LB1" i="42"/>
  <c r="LJ1" i="42"/>
  <c r="LR1" i="42"/>
  <c r="LZ1" i="42"/>
  <c r="NP1" i="42"/>
  <c r="NX1" i="42"/>
  <c r="OF1" i="42"/>
  <c r="ON1" i="42"/>
  <c r="DK16" i="42"/>
  <c r="DC16" i="42"/>
  <c r="CU16" i="42"/>
  <c r="CM16" i="42"/>
  <c r="DK15" i="42"/>
  <c r="DC15" i="42"/>
  <c r="CU15" i="42"/>
  <c r="CM15" i="42"/>
  <c r="DK14" i="42"/>
  <c r="DC14" i="42"/>
  <c r="CU14" i="42"/>
  <c r="CM14" i="42"/>
  <c r="DK13" i="42"/>
  <c r="DC13" i="42"/>
  <c r="CU13" i="42"/>
  <c r="CM13" i="42"/>
  <c r="DK12" i="42"/>
  <c r="DC12" i="42"/>
  <c r="CU12" i="42"/>
  <c r="CM12" i="42"/>
  <c r="DK11" i="42"/>
  <c r="DC11" i="42"/>
  <c r="CU11" i="42"/>
  <c r="CM11" i="42"/>
  <c r="DJ16" i="42"/>
  <c r="DB16" i="42"/>
  <c r="CT16" i="42"/>
  <c r="CL16" i="42"/>
  <c r="DJ15" i="42"/>
  <c r="DB15" i="42"/>
  <c r="CT15" i="42"/>
  <c r="CL15" i="42"/>
  <c r="DJ14" i="42"/>
  <c r="DB14" i="42"/>
  <c r="CT14" i="42"/>
  <c r="CL14" i="42"/>
  <c r="DJ13" i="42"/>
  <c r="DB13" i="42"/>
  <c r="CT13" i="42"/>
  <c r="CL13" i="42"/>
  <c r="DJ12" i="42"/>
  <c r="DB12" i="42"/>
  <c r="CT12" i="42"/>
  <c r="CL12" i="42"/>
  <c r="DI16" i="42"/>
  <c r="DA16" i="42"/>
  <c r="CS16" i="42"/>
  <c r="CK16" i="42"/>
  <c r="DI15" i="42"/>
  <c r="DA15" i="42"/>
  <c r="CS15" i="42"/>
  <c r="CK15" i="42"/>
  <c r="DI14" i="42"/>
  <c r="DA14" i="42"/>
  <c r="CS14" i="42"/>
  <c r="CK14" i="42"/>
  <c r="DI13" i="42"/>
  <c r="DA13" i="42"/>
  <c r="CS13" i="42"/>
  <c r="CK13" i="42"/>
  <c r="DI12" i="42"/>
  <c r="DA12" i="42"/>
  <c r="CS12" i="42"/>
  <c r="CK12" i="42"/>
  <c r="DI11" i="42"/>
  <c r="DA11" i="42"/>
  <c r="CS11" i="42"/>
  <c r="CK11" i="42"/>
  <c r="DI10" i="42"/>
  <c r="DA10" i="42"/>
  <c r="CS10" i="42"/>
  <c r="CK10" i="42"/>
  <c r="DG16" i="42"/>
  <c r="CY16" i="42"/>
  <c r="CQ16" i="42"/>
  <c r="DG15" i="42"/>
  <c r="CY15" i="42"/>
  <c r="CQ15" i="42"/>
  <c r="DG14" i="42"/>
  <c r="CY14" i="42"/>
  <c r="CQ14" i="42"/>
  <c r="DG13" i="42"/>
  <c r="CY13" i="42"/>
  <c r="CQ13" i="42"/>
  <c r="DG12" i="42"/>
  <c r="CY12" i="42"/>
  <c r="CQ12" i="42"/>
  <c r="DG11" i="42"/>
  <c r="CY11" i="42"/>
  <c r="CQ11" i="42"/>
  <c r="DG10" i="42"/>
  <c r="CY10" i="42"/>
  <c r="CQ10" i="42"/>
  <c r="DG9" i="42"/>
  <c r="CY9" i="42"/>
  <c r="CQ9" i="42"/>
  <c r="DG8" i="42"/>
  <c r="CY8" i="42"/>
  <c r="CZ16" i="42"/>
  <c r="CJ16" i="42"/>
  <c r="DN15" i="42"/>
  <c r="CX15" i="42"/>
  <c r="DM14" i="42"/>
  <c r="CW14" i="42"/>
  <c r="DL13" i="42"/>
  <c r="CV13" i="42"/>
  <c r="DN16" i="42"/>
  <c r="CX16" i="42"/>
  <c r="DM15" i="42"/>
  <c r="CW15" i="42"/>
  <c r="DL14" i="42"/>
  <c r="CV14" i="42"/>
  <c r="DH13" i="42"/>
  <c r="CR13" i="42"/>
  <c r="DM16" i="42"/>
  <c r="CW16" i="42"/>
  <c r="DL16" i="42"/>
  <c r="CV16" i="42"/>
  <c r="DH15" i="42"/>
  <c r="CR15" i="42"/>
  <c r="DF14" i="42"/>
  <c r="CP14" i="42"/>
  <c r="NG16" i="42"/>
  <c r="MY16" i="42"/>
  <c r="MQ16" i="42"/>
  <c r="MI16" i="42"/>
  <c r="NG15" i="42"/>
  <c r="MY15" i="42"/>
  <c r="MQ15" i="42"/>
  <c r="MI15" i="42"/>
  <c r="NG14" i="42"/>
  <c r="MY14" i="42"/>
  <c r="MQ14" i="42"/>
  <c r="MI14" i="42"/>
  <c r="NG13" i="42"/>
  <c r="MY13" i="42"/>
  <c r="MQ13" i="42"/>
  <c r="MI13" i="42"/>
  <c r="NG12" i="42"/>
  <c r="MY12" i="42"/>
  <c r="MQ12" i="42"/>
  <c r="MI12" i="42"/>
  <c r="NG11" i="42"/>
  <c r="MY11" i="42"/>
  <c r="MQ11" i="42"/>
  <c r="MI11" i="42"/>
  <c r="NG10" i="42"/>
  <c r="MY10" i="42"/>
  <c r="MQ10" i="42"/>
  <c r="MI10" i="42"/>
  <c r="NF16" i="42"/>
  <c r="MX16" i="42"/>
  <c r="MP16" i="42"/>
  <c r="MH16" i="42"/>
  <c r="NF15" i="42"/>
  <c r="MX15" i="42"/>
  <c r="MP15" i="42"/>
  <c r="MH15" i="42"/>
  <c r="NF14" i="42"/>
  <c r="MX14" i="42"/>
  <c r="MP14" i="42"/>
  <c r="MH14" i="42"/>
  <c r="NF13" i="42"/>
  <c r="MX13" i="42"/>
  <c r="MP13" i="42"/>
  <c r="MH13" i="42"/>
  <c r="NF12" i="42"/>
  <c r="MX12" i="42"/>
  <c r="MP12" i="42"/>
  <c r="MH12" i="42"/>
  <c r="NF11" i="42"/>
  <c r="MX11" i="42"/>
  <c r="MP11" i="42"/>
  <c r="MH11" i="42"/>
  <c r="NE16" i="42"/>
  <c r="MW16" i="42"/>
  <c r="MO16" i="42"/>
  <c r="MG16" i="42"/>
  <c r="NE15" i="42"/>
  <c r="MW15" i="42"/>
  <c r="MO15" i="42"/>
  <c r="MG15" i="42"/>
  <c r="NE14" i="42"/>
  <c r="MW14" i="42"/>
  <c r="MO14" i="42"/>
  <c r="MG14" i="42"/>
  <c r="NE13" i="42"/>
  <c r="MW13" i="42"/>
  <c r="MO13" i="42"/>
  <c r="MG13" i="42"/>
  <c r="NE12" i="42"/>
  <c r="MW12" i="42"/>
  <c r="MO12" i="42"/>
  <c r="MG12" i="42"/>
  <c r="NE11" i="42"/>
  <c r="MW11" i="42"/>
  <c r="MO11" i="42"/>
  <c r="MG11" i="42"/>
  <c r="NE10" i="42"/>
  <c r="MW10" i="42"/>
  <c r="MO10" i="42"/>
  <c r="MG10" i="42"/>
  <c r="NE9" i="42"/>
  <c r="MW9" i="42"/>
  <c r="MO9" i="42"/>
  <c r="MG9" i="42"/>
  <c r="NC16" i="42"/>
  <c r="MU16" i="42"/>
  <c r="MM16" i="42"/>
  <c r="NC15" i="42"/>
  <c r="MU15" i="42"/>
  <c r="MM15" i="42"/>
  <c r="NC14" i="42"/>
  <c r="MU14" i="42"/>
  <c r="MM14" i="42"/>
  <c r="NC13" i="42"/>
  <c r="MU13" i="42"/>
  <c r="MM13" i="42"/>
  <c r="NC12" i="42"/>
  <c r="MU12" i="42"/>
  <c r="MM12" i="42"/>
  <c r="NC11" i="42"/>
  <c r="MU11" i="42"/>
  <c r="MM11" i="42"/>
  <c r="NC10" i="42"/>
  <c r="MU10" i="42"/>
  <c r="MM10" i="42"/>
  <c r="NC9" i="42"/>
  <c r="MU9" i="42"/>
  <c r="MM9" i="42"/>
  <c r="NC8" i="42"/>
  <c r="MU8" i="42"/>
  <c r="MM8" i="42"/>
  <c r="ND16" i="42"/>
  <c r="MN16" i="42"/>
  <c r="NB15" i="42"/>
  <c r="ML15" i="42"/>
  <c r="NA14" i="42"/>
  <c r="MK14" i="42"/>
  <c r="MZ13" i="42"/>
  <c r="MJ13" i="42"/>
  <c r="MV12" i="42"/>
  <c r="MF12" i="42"/>
  <c r="NB16" i="42"/>
  <c r="ML16" i="42"/>
  <c r="NA15" i="42"/>
  <c r="MK15" i="42"/>
  <c r="MZ14" i="42"/>
  <c r="MJ14" i="42"/>
  <c r="MV13" i="42"/>
  <c r="MF13" i="42"/>
  <c r="NA16" i="42"/>
  <c r="MK16" i="42"/>
  <c r="MZ15" i="42"/>
  <c r="MJ15" i="42"/>
  <c r="MZ16" i="42"/>
  <c r="MJ16" i="42"/>
  <c r="MV15" i="42"/>
  <c r="MF15" i="42"/>
  <c r="NJ14" i="42"/>
  <c r="MT14" i="42"/>
  <c r="NI13" i="42"/>
  <c r="MS13" i="42"/>
  <c r="CL7" i="42"/>
  <c r="CT7" i="42"/>
  <c r="DB7" i="42"/>
  <c r="DJ7" i="42"/>
  <c r="DS7" i="42"/>
  <c r="EA7" i="42"/>
  <c r="EI7" i="42"/>
  <c r="EQ7" i="42"/>
  <c r="EZ7" i="42"/>
  <c r="FH7" i="42"/>
  <c r="FP7" i="42"/>
  <c r="FX7" i="42"/>
  <c r="GG7" i="42"/>
  <c r="GO7" i="42"/>
  <c r="GW7" i="42"/>
  <c r="HE7" i="42"/>
  <c r="HN7" i="42"/>
  <c r="HV7" i="42"/>
  <c r="ID7" i="42"/>
  <c r="IL7" i="42"/>
  <c r="IU7" i="42"/>
  <c r="JC7" i="42"/>
  <c r="JK7" i="42"/>
  <c r="JT7" i="42"/>
  <c r="KB7" i="42"/>
  <c r="KJ7" i="42"/>
  <c r="KR7" i="42"/>
  <c r="LA7" i="42"/>
  <c r="LI7" i="42"/>
  <c r="LQ7" i="42"/>
  <c r="LY7" i="42"/>
  <c r="MH7" i="42"/>
  <c r="MP7" i="42"/>
  <c r="MX7" i="42"/>
  <c r="NF7" i="42"/>
  <c r="NO7" i="42"/>
  <c r="NW7" i="42"/>
  <c r="OE7" i="42"/>
  <c r="OM7" i="42"/>
  <c r="OV7" i="42"/>
  <c r="PD7" i="42"/>
  <c r="PL7" i="42"/>
  <c r="PT7" i="42"/>
  <c r="CL8" i="42"/>
  <c r="CT8" i="42"/>
  <c r="DC8" i="42"/>
  <c r="DL8" i="42"/>
  <c r="DV8" i="42"/>
  <c r="EE8" i="42"/>
  <c r="EO8" i="42"/>
  <c r="EY8" i="42"/>
  <c r="FH8" i="42"/>
  <c r="FQ8" i="42"/>
  <c r="FZ8" i="42"/>
  <c r="GJ8" i="42"/>
  <c r="GS8" i="42"/>
  <c r="HC8" i="42"/>
  <c r="HM8" i="42"/>
  <c r="HV8" i="42"/>
  <c r="IE8" i="42"/>
  <c r="IO8" i="42"/>
  <c r="IX8" i="42"/>
  <c r="JG8" i="42"/>
  <c r="JQ8" i="42"/>
  <c r="KA8" i="42"/>
  <c r="KJ8" i="42"/>
  <c r="KS8" i="42"/>
  <c r="LC8" i="42"/>
  <c r="LL8" i="42"/>
  <c r="LU8" i="42"/>
  <c r="MF8" i="42"/>
  <c r="MO8" i="42"/>
  <c r="MX8" i="42"/>
  <c r="NG8" i="42"/>
  <c r="NQ8" i="42"/>
  <c r="NZ8" i="42"/>
  <c r="OI8" i="42"/>
  <c r="OT8" i="42"/>
  <c r="PC8" i="42"/>
  <c r="PL8" i="42"/>
  <c r="PU8" i="42"/>
  <c r="CO9" i="42"/>
  <c r="CX9" i="42"/>
  <c r="DH9" i="42"/>
  <c r="DR9" i="42"/>
  <c r="EA9" i="42"/>
  <c r="EJ9" i="42"/>
  <c r="ES9" i="42"/>
  <c r="FC9" i="42"/>
  <c r="FL9" i="42"/>
  <c r="FV9" i="42"/>
  <c r="GF9" i="42"/>
  <c r="GO9" i="42"/>
  <c r="GX9" i="42"/>
  <c r="HH9" i="42"/>
  <c r="HQ9" i="42"/>
  <c r="HZ9" i="42"/>
  <c r="IJ9" i="42"/>
  <c r="IT9" i="42"/>
  <c r="JC9" i="42"/>
  <c r="JL9" i="42"/>
  <c r="JV9" i="42"/>
  <c r="KE9" i="42"/>
  <c r="KN9" i="42"/>
  <c r="KX9" i="42"/>
  <c r="LH9" i="42"/>
  <c r="LR9" i="42"/>
  <c r="MB9" i="42"/>
  <c r="MN9" i="42"/>
  <c r="MY9" i="42"/>
  <c r="NI9" i="42"/>
  <c r="NU9" i="42"/>
  <c r="OF9" i="42"/>
  <c r="OP9" i="42"/>
  <c r="PB9" i="42"/>
  <c r="PM9" i="42"/>
  <c r="CL10" i="42"/>
  <c r="CV10" i="42"/>
  <c r="DF10" i="42"/>
  <c r="DS10" i="42"/>
  <c r="ED10" i="42"/>
  <c r="EQ10" i="42"/>
  <c r="FD10" i="42"/>
  <c r="FR10" i="42"/>
  <c r="GE10" i="42"/>
  <c r="GR10" i="42"/>
  <c r="HE10" i="42"/>
  <c r="HR10" i="42"/>
  <c r="IF10" i="42"/>
  <c r="IS10" i="42"/>
  <c r="JF10" i="42"/>
  <c r="JT10" i="42"/>
  <c r="KF10" i="42"/>
  <c r="KT10" i="42"/>
  <c r="LG10" i="42"/>
  <c r="LT10" i="42"/>
  <c r="MH10" i="42"/>
  <c r="MT10" i="42"/>
  <c r="NH10" i="42"/>
  <c r="NU10" i="42"/>
  <c r="OH10" i="42"/>
  <c r="OV10" i="42"/>
  <c r="PH10" i="42"/>
  <c r="PV10" i="42"/>
  <c r="CL11" i="42"/>
  <c r="CX11" i="42"/>
  <c r="DL11" i="42"/>
  <c r="EC11" i="42"/>
  <c r="ES11" i="42"/>
  <c r="FJ11" i="42"/>
  <c r="FZ11" i="42"/>
  <c r="GQ11" i="42"/>
  <c r="HH11" i="42"/>
  <c r="HX11" i="42"/>
  <c r="IO11" i="42"/>
  <c r="JE11" i="42"/>
  <c r="JV11" i="42"/>
  <c r="KL11" i="42"/>
  <c r="LC11" i="42"/>
  <c r="LS11" i="42"/>
  <c r="MJ11" i="42"/>
  <c r="MZ11" i="42"/>
  <c r="NQ11" i="42"/>
  <c r="OG11" i="42"/>
  <c r="OX11" i="42"/>
  <c r="PN11" i="42"/>
  <c r="CW12" i="42"/>
  <c r="DM12" i="42"/>
  <c r="ED12" i="42"/>
  <c r="EV12" i="42"/>
  <c r="FN12" i="42"/>
  <c r="GI12" i="42"/>
  <c r="GZ12" i="42"/>
  <c r="HR12" i="42"/>
  <c r="IO12" i="42"/>
  <c r="JF12" i="42"/>
  <c r="JX12" i="42"/>
  <c r="KP12" i="42"/>
  <c r="LK12" i="42"/>
  <c r="MB12" i="42"/>
  <c r="MT12" i="42"/>
  <c r="NQ12" i="42"/>
  <c r="OH12" i="42"/>
  <c r="PB12" i="42"/>
  <c r="CX13" i="42"/>
  <c r="DU13" i="42"/>
  <c r="EM13" i="42"/>
  <c r="FL13" i="42"/>
  <c r="GI13" i="42"/>
  <c r="HA13" i="42"/>
  <c r="IB13" i="42"/>
  <c r="JF13" i="42"/>
  <c r="KD13" i="42"/>
  <c r="LE13" i="42"/>
  <c r="MC13" i="42"/>
  <c r="ND13" i="42"/>
  <c r="OH13" i="42"/>
  <c r="PF13" i="42"/>
  <c r="CJ14" i="42"/>
  <c r="DH14" i="42"/>
  <c r="EK14" i="42"/>
  <c r="FL14" i="42"/>
  <c r="GJ14" i="42"/>
  <c r="HL14" i="42"/>
  <c r="IJ14" i="42"/>
  <c r="JM14" i="42"/>
  <c r="KN14" i="42"/>
  <c r="LL14" i="42"/>
  <c r="MN14" i="42"/>
  <c r="NM14" i="42"/>
  <c r="OO14" i="42"/>
  <c r="PP14" i="42"/>
  <c r="CP15" i="42"/>
  <c r="DU15" i="42"/>
  <c r="ES15" i="42"/>
  <c r="FS15" i="42"/>
  <c r="GU15" i="42"/>
  <c r="IB15" i="42"/>
  <c r="JI15" i="42"/>
  <c r="KP15" i="42"/>
  <c r="LW15" i="42"/>
  <c r="ND15" i="42"/>
  <c r="OK15" i="42"/>
  <c r="PR15" i="42"/>
  <c r="DE16" i="42"/>
  <c r="EL16" i="42"/>
  <c r="FS16" i="42"/>
  <c r="GZ16" i="42"/>
  <c r="IG16" i="42"/>
  <c r="JN16" i="42"/>
  <c r="KU16" i="42"/>
  <c r="MB16" i="42"/>
  <c r="NI16" i="42"/>
  <c r="OP16" i="42"/>
  <c r="IP9" i="42"/>
  <c r="JR9" i="42"/>
  <c r="JN10" i="42"/>
  <c r="IT1" i="42"/>
  <c r="JJ1" i="42"/>
  <c r="JR1" i="42"/>
  <c r="JI7" i="42"/>
  <c r="KP7" i="42"/>
  <c r="JE8" i="42"/>
  <c r="JA9" i="42"/>
  <c r="KL9" i="42"/>
  <c r="JO10" i="42"/>
  <c r="KF11" i="42"/>
  <c r="IY12" i="42"/>
  <c r="JE1" i="42"/>
  <c r="JV1" i="42"/>
  <c r="KT1" i="42"/>
  <c r="LS1" i="42"/>
  <c r="ON16" i="42"/>
  <c r="OF16" i="42"/>
  <c r="NX16" i="42"/>
  <c r="NP16" i="42"/>
  <c r="ON15" i="42"/>
  <c r="OF15" i="42"/>
  <c r="NX15" i="42"/>
  <c r="NP15" i="42"/>
  <c r="ON14" i="42"/>
  <c r="OF14" i="42"/>
  <c r="NX14" i="42"/>
  <c r="NP14" i="42"/>
  <c r="ON13" i="42"/>
  <c r="OF13" i="42"/>
  <c r="NX13" i="42"/>
  <c r="NP13" i="42"/>
  <c r="ON12" i="42"/>
  <c r="OF12" i="42"/>
  <c r="NX12" i="42"/>
  <c r="NP12" i="42"/>
  <c r="ON11" i="42"/>
  <c r="OF11" i="42"/>
  <c r="NX11" i="42"/>
  <c r="NP11" i="42"/>
  <c r="ON10" i="42"/>
  <c r="OF10" i="42"/>
  <c r="NX10" i="42"/>
  <c r="NP10" i="42"/>
  <c r="OM16" i="42"/>
  <c r="OE16" i="42"/>
  <c r="NW16" i="42"/>
  <c r="NO16" i="42"/>
  <c r="OM15" i="42"/>
  <c r="OE15" i="42"/>
  <c r="NW15" i="42"/>
  <c r="NO15" i="42"/>
  <c r="OM14" i="42"/>
  <c r="OE14" i="42"/>
  <c r="NW14" i="42"/>
  <c r="NO14" i="42"/>
  <c r="OM13" i="42"/>
  <c r="OE13" i="42"/>
  <c r="NW13" i="42"/>
  <c r="NO13" i="42"/>
  <c r="OM12" i="42"/>
  <c r="OE12" i="42"/>
  <c r="NW12" i="42"/>
  <c r="NO12" i="42"/>
  <c r="OM11" i="42"/>
  <c r="OE11" i="42"/>
  <c r="NW11" i="42"/>
  <c r="NO11" i="42"/>
  <c r="OL16" i="42"/>
  <c r="OD16" i="42"/>
  <c r="NV16" i="42"/>
  <c r="NN16" i="42"/>
  <c r="OL15" i="42"/>
  <c r="OD15" i="42"/>
  <c r="NV15" i="42"/>
  <c r="NN15" i="42"/>
  <c r="OL14" i="42"/>
  <c r="OD14" i="42"/>
  <c r="NV14" i="42"/>
  <c r="NN14" i="42"/>
  <c r="OL13" i="42"/>
  <c r="OD13" i="42"/>
  <c r="NV13" i="42"/>
  <c r="NN13" i="42"/>
  <c r="OL12" i="42"/>
  <c r="OD12" i="42"/>
  <c r="NV12" i="42"/>
  <c r="NN12" i="42"/>
  <c r="OL11" i="42"/>
  <c r="OD11" i="42"/>
  <c r="NV11" i="42"/>
  <c r="NN11" i="42"/>
  <c r="OL10" i="42"/>
  <c r="OD10" i="42"/>
  <c r="NV10" i="42"/>
  <c r="NN10" i="42"/>
  <c r="OL9" i="42"/>
  <c r="OD9" i="42"/>
  <c r="NV9" i="42"/>
  <c r="NN9" i="42"/>
  <c r="OJ16" i="42"/>
  <c r="OB16" i="42"/>
  <c r="NT16" i="42"/>
  <c r="NL16" i="42"/>
  <c r="OJ15" i="42"/>
  <c r="OB15" i="42"/>
  <c r="NT15" i="42"/>
  <c r="NL15" i="42"/>
  <c r="OJ14" i="42"/>
  <c r="OB14" i="42"/>
  <c r="NT14" i="42"/>
  <c r="NL14" i="42"/>
  <c r="OJ13" i="42"/>
  <c r="OB13" i="42"/>
  <c r="NT13" i="42"/>
  <c r="NL13" i="42"/>
  <c r="OJ12" i="42"/>
  <c r="OB12" i="42"/>
  <c r="NT12" i="42"/>
  <c r="NL12" i="42"/>
  <c r="OJ11" i="42"/>
  <c r="OB11" i="42"/>
  <c r="NT11" i="42"/>
  <c r="NL11" i="42"/>
  <c r="OJ10" i="42"/>
  <c r="OB10" i="42"/>
  <c r="NT10" i="42"/>
  <c r="NL10" i="42"/>
  <c r="OJ9" i="42"/>
  <c r="OB9" i="42"/>
  <c r="NT9" i="42"/>
  <c r="NL9" i="42"/>
  <c r="OJ8" i="42"/>
  <c r="OB8" i="42"/>
  <c r="NT8" i="42"/>
  <c r="NL8" i="42"/>
  <c r="OK16" i="42"/>
  <c r="NU16" i="42"/>
  <c r="OI15" i="42"/>
  <c r="NS15" i="42"/>
  <c r="OH14" i="42"/>
  <c r="NR14" i="42"/>
  <c r="OG13" i="42"/>
  <c r="NQ13" i="42"/>
  <c r="OC12" i="42"/>
  <c r="NM12" i="42"/>
  <c r="OI16" i="42"/>
  <c r="NS16" i="42"/>
  <c r="OH15" i="42"/>
  <c r="NR15" i="42"/>
  <c r="OG14" i="42"/>
  <c r="NQ14" i="42"/>
  <c r="OC13" i="42"/>
  <c r="NM13" i="42"/>
  <c r="OH16" i="42"/>
  <c r="NR16" i="42"/>
  <c r="OG15" i="42"/>
  <c r="NQ15" i="42"/>
  <c r="OG16" i="42"/>
  <c r="NQ16" i="42"/>
  <c r="OC15" i="42"/>
  <c r="NM15" i="42"/>
  <c r="OA14" i="42"/>
  <c r="OP13" i="42"/>
  <c r="NZ13" i="42"/>
  <c r="EJ7" i="42"/>
  <c r="JD7" i="42"/>
  <c r="KC7" i="42"/>
  <c r="LJ7" i="42"/>
  <c r="OF7" i="42"/>
  <c r="DW8" i="42"/>
  <c r="EP8" i="42"/>
  <c r="IY8" i="42"/>
  <c r="KB8" i="42"/>
  <c r="LD8" i="42"/>
  <c r="LW8" i="42"/>
  <c r="EB9" i="42"/>
  <c r="ET9" i="42"/>
  <c r="JM9" i="42"/>
  <c r="KZ9" i="42"/>
  <c r="MC9" i="42"/>
  <c r="OG9" i="42"/>
  <c r="ES10" i="42"/>
  <c r="JG10" i="42"/>
  <c r="KU10" i="42"/>
  <c r="NW10" i="42"/>
  <c r="JW11" i="42"/>
  <c r="JG12" i="42"/>
  <c r="KT12" i="42"/>
  <c r="MC12" i="42"/>
  <c r="OI12" i="42"/>
  <c r="KF13" i="42"/>
  <c r="OI13" i="42"/>
  <c r="EL14" i="42"/>
  <c r="KP14" i="42"/>
  <c r="NS14" i="42"/>
  <c r="OP14" i="42"/>
  <c r="JM15" i="42"/>
  <c r="EM16" i="42"/>
  <c r="MC16" i="42"/>
  <c r="DW1" i="42"/>
  <c r="EE1" i="42"/>
  <c r="EM1" i="42"/>
  <c r="GB1" i="42"/>
  <c r="GJ1" i="42"/>
  <c r="GR1" i="42"/>
  <c r="GZ1" i="42"/>
  <c r="IP1" i="42"/>
  <c r="IX1" i="42"/>
  <c r="JF1" i="42"/>
  <c r="JN1" i="42"/>
  <c r="JW1" i="42"/>
  <c r="KE1" i="42"/>
  <c r="KM1" i="42"/>
  <c r="KU1" i="42"/>
  <c r="LD1" i="42"/>
  <c r="LL1" i="42"/>
  <c r="LT1" i="42"/>
  <c r="MB1" i="42"/>
  <c r="NR1" i="42"/>
  <c r="NZ1" i="42"/>
  <c r="OH1" i="42"/>
  <c r="OP1" i="42"/>
  <c r="FY16" i="42"/>
  <c r="FQ16" i="42"/>
  <c r="FI16" i="42"/>
  <c r="FA16" i="42"/>
  <c r="FY15" i="42"/>
  <c r="FQ15" i="42"/>
  <c r="FI15" i="42"/>
  <c r="FA15" i="42"/>
  <c r="FY14" i="42"/>
  <c r="FQ14" i="42"/>
  <c r="FI14" i="42"/>
  <c r="FA14" i="42"/>
  <c r="FY13" i="42"/>
  <c r="FQ13" i="42"/>
  <c r="FI13" i="42"/>
  <c r="FA13" i="42"/>
  <c r="FY12" i="42"/>
  <c r="FQ12" i="42"/>
  <c r="FI12" i="42"/>
  <c r="FA12" i="42"/>
  <c r="FY11" i="42"/>
  <c r="FQ11" i="42"/>
  <c r="FI11" i="42"/>
  <c r="FA11" i="42"/>
  <c r="FY10" i="42"/>
  <c r="FQ10" i="42"/>
  <c r="FI10" i="42"/>
  <c r="FA10" i="42"/>
  <c r="FX16" i="42"/>
  <c r="FP16" i="42"/>
  <c r="FH16" i="42"/>
  <c r="EZ16" i="42"/>
  <c r="FX15" i="42"/>
  <c r="FP15" i="42"/>
  <c r="FH15" i="42"/>
  <c r="EZ15" i="42"/>
  <c r="FX14" i="42"/>
  <c r="FP14" i="42"/>
  <c r="FH14" i="42"/>
  <c r="EZ14" i="42"/>
  <c r="FX13" i="42"/>
  <c r="FP13" i="42"/>
  <c r="FH13" i="42"/>
  <c r="EZ13" i="42"/>
  <c r="FX12" i="42"/>
  <c r="FP12" i="42"/>
  <c r="FH12" i="42"/>
  <c r="EZ12" i="42"/>
  <c r="FX11" i="42"/>
  <c r="FP11" i="42"/>
  <c r="FH11" i="42"/>
  <c r="EZ11" i="42"/>
  <c r="FW16" i="42"/>
  <c r="FO16" i="42"/>
  <c r="FG16" i="42"/>
  <c r="EY16" i="42"/>
  <c r="FW15" i="42"/>
  <c r="FO15" i="42"/>
  <c r="FG15" i="42"/>
  <c r="EY15" i="42"/>
  <c r="FW14" i="42"/>
  <c r="FO14" i="42"/>
  <c r="FG14" i="42"/>
  <c r="EY14" i="42"/>
  <c r="FW13" i="42"/>
  <c r="FO13" i="42"/>
  <c r="FG13" i="42"/>
  <c r="EY13" i="42"/>
  <c r="FW12" i="42"/>
  <c r="FO12" i="42"/>
  <c r="FG12" i="42"/>
  <c r="EY12" i="42"/>
  <c r="FW11" i="42"/>
  <c r="FO11" i="42"/>
  <c r="FG11" i="42"/>
  <c r="EY11" i="42"/>
  <c r="FW10" i="42"/>
  <c r="FO10" i="42"/>
  <c r="FG10" i="42"/>
  <c r="EY10" i="42"/>
  <c r="FU16" i="42"/>
  <c r="FM16" i="42"/>
  <c r="FE16" i="42"/>
  <c r="EW16" i="42"/>
  <c r="FU15" i="42"/>
  <c r="FM15" i="42"/>
  <c r="FE15" i="42"/>
  <c r="EW15" i="42"/>
  <c r="FU14" i="42"/>
  <c r="FM14" i="42"/>
  <c r="FE14" i="42"/>
  <c r="EW14" i="42"/>
  <c r="FU13" i="42"/>
  <c r="FM13" i="42"/>
  <c r="FE13" i="42"/>
  <c r="EW13" i="42"/>
  <c r="FU12" i="42"/>
  <c r="FM12" i="42"/>
  <c r="FE12" i="42"/>
  <c r="EW12" i="42"/>
  <c r="FU11" i="42"/>
  <c r="FM11" i="42"/>
  <c r="FE11" i="42"/>
  <c r="EW11" i="42"/>
  <c r="FU10" i="42"/>
  <c r="FM10" i="42"/>
  <c r="FE10" i="42"/>
  <c r="EW10" i="42"/>
  <c r="FU9" i="42"/>
  <c r="FM9" i="42"/>
  <c r="FE9" i="42"/>
  <c r="EW9" i="42"/>
  <c r="FU8" i="42"/>
  <c r="FM8" i="42"/>
  <c r="FE8" i="42"/>
  <c r="EW8" i="42"/>
  <c r="FN16" i="42"/>
  <c r="EX16" i="42"/>
  <c r="FL15" i="42"/>
  <c r="EV15" i="42"/>
  <c r="FK14" i="42"/>
  <c r="FZ13" i="42"/>
  <c r="FJ13" i="42"/>
  <c r="FV12" i="42"/>
  <c r="FF12" i="42"/>
  <c r="FL16" i="42"/>
  <c r="EV16" i="42"/>
  <c r="FK15" i="42"/>
  <c r="FZ14" i="42"/>
  <c r="FJ14" i="42"/>
  <c r="FV13" i="42"/>
  <c r="FF13" i="42"/>
  <c r="FK16" i="42"/>
  <c r="FZ16" i="42"/>
  <c r="FJ16" i="42"/>
  <c r="FV15" i="42"/>
  <c r="FF15" i="42"/>
  <c r="FT14" i="42"/>
  <c r="FD14" i="42"/>
  <c r="PU16" i="42"/>
  <c r="PM16" i="42"/>
  <c r="PE16" i="42"/>
  <c r="OW16" i="42"/>
  <c r="PU15" i="42"/>
  <c r="PM15" i="42"/>
  <c r="PE15" i="42"/>
  <c r="OW15" i="42"/>
  <c r="PU14" i="42"/>
  <c r="PM14" i="42"/>
  <c r="PE14" i="42"/>
  <c r="OW14" i="42"/>
  <c r="PU13" i="42"/>
  <c r="PM13" i="42"/>
  <c r="PE13" i="42"/>
  <c r="OW13" i="42"/>
  <c r="PU12" i="42"/>
  <c r="PM12" i="42"/>
  <c r="PE12" i="42"/>
  <c r="OW12" i="42"/>
  <c r="PU11" i="42"/>
  <c r="PM11" i="42"/>
  <c r="PE11" i="42"/>
  <c r="OW11" i="42"/>
  <c r="PU10" i="42"/>
  <c r="PM10" i="42"/>
  <c r="PE10" i="42"/>
  <c r="OW10" i="42"/>
  <c r="PT16" i="42"/>
  <c r="PL16" i="42"/>
  <c r="PD16" i="42"/>
  <c r="OV16" i="42"/>
  <c r="PT15" i="42"/>
  <c r="PL15" i="42"/>
  <c r="PD15" i="42"/>
  <c r="OV15" i="42"/>
  <c r="PT14" i="42"/>
  <c r="PL14" i="42"/>
  <c r="PD14" i="42"/>
  <c r="OV14" i="42"/>
  <c r="PT13" i="42"/>
  <c r="PL13" i="42"/>
  <c r="PD13" i="42"/>
  <c r="OV13" i="42"/>
  <c r="PT12" i="42"/>
  <c r="PL12" i="42"/>
  <c r="PD12" i="42"/>
  <c r="OV12" i="42"/>
  <c r="PT11" i="42"/>
  <c r="PL11" i="42"/>
  <c r="PD11" i="42"/>
  <c r="OV11" i="42"/>
  <c r="PS16" i="42"/>
  <c r="PK16" i="42"/>
  <c r="PC16" i="42"/>
  <c r="OU16" i="42"/>
  <c r="PS15" i="42"/>
  <c r="PK15" i="42"/>
  <c r="PC15" i="42"/>
  <c r="OU15" i="42"/>
  <c r="PS14" i="42"/>
  <c r="PK14" i="42"/>
  <c r="PC14" i="42"/>
  <c r="OU14" i="42"/>
  <c r="PS13" i="42"/>
  <c r="PK13" i="42"/>
  <c r="PC13" i="42"/>
  <c r="OU13" i="42"/>
  <c r="PS12" i="42"/>
  <c r="PK12" i="42"/>
  <c r="PC12" i="42"/>
  <c r="OU12" i="42"/>
  <c r="PS11" i="42"/>
  <c r="PK11" i="42"/>
  <c r="PC11" i="42"/>
  <c r="OU11" i="42"/>
  <c r="PS10" i="42"/>
  <c r="PK10" i="42"/>
  <c r="PC10" i="42"/>
  <c r="OU10" i="42"/>
  <c r="PS9" i="42"/>
  <c r="PK9" i="42"/>
  <c r="PC9" i="42"/>
  <c r="OU9" i="42"/>
  <c r="PQ16" i="42"/>
  <c r="PI16" i="42"/>
  <c r="PA16" i="42"/>
  <c r="OS16" i="42"/>
  <c r="PQ15" i="42"/>
  <c r="PI15" i="42"/>
  <c r="PA15" i="42"/>
  <c r="OS15" i="42"/>
  <c r="PQ14" i="42"/>
  <c r="PI14" i="42"/>
  <c r="PA14" i="42"/>
  <c r="OS14" i="42"/>
  <c r="PQ13" i="42"/>
  <c r="PI13" i="42"/>
  <c r="PA13" i="42"/>
  <c r="OS13" i="42"/>
  <c r="PQ12" i="42"/>
  <c r="PI12" i="42"/>
  <c r="PA12" i="42"/>
  <c r="OS12" i="42"/>
  <c r="PQ11" i="42"/>
  <c r="PI11" i="42"/>
  <c r="PA11" i="42"/>
  <c r="OS11" i="42"/>
  <c r="PQ10" i="42"/>
  <c r="PI10" i="42"/>
  <c r="PA10" i="42"/>
  <c r="OS10" i="42"/>
  <c r="PQ9" i="42"/>
  <c r="PI9" i="42"/>
  <c r="PA9" i="42"/>
  <c r="OS9" i="42"/>
  <c r="PQ8" i="42"/>
  <c r="PI8" i="42"/>
  <c r="PA8" i="42"/>
  <c r="OS8" i="42"/>
  <c r="PR16" i="42"/>
  <c r="PB16" i="42"/>
  <c r="PP15" i="42"/>
  <c r="OZ15" i="42"/>
  <c r="PO14" i="42"/>
  <c r="OY14" i="42"/>
  <c r="PN13" i="42"/>
  <c r="OX13" i="42"/>
  <c r="PJ12" i="42"/>
  <c r="OT12" i="42"/>
  <c r="PP16" i="42"/>
  <c r="OZ16" i="42"/>
  <c r="PO15" i="42"/>
  <c r="OY15" i="42"/>
  <c r="PN14" i="42"/>
  <c r="OX14" i="42"/>
  <c r="PJ13" i="42"/>
  <c r="OT13" i="42"/>
  <c r="PH12" i="42"/>
  <c r="OR12" i="42"/>
  <c r="PO16" i="42"/>
  <c r="OY16" i="42"/>
  <c r="PN15" i="42"/>
  <c r="OX15" i="42"/>
  <c r="PN16" i="42"/>
  <c r="OX16" i="42"/>
  <c r="PJ15" i="42"/>
  <c r="OT15" i="42"/>
  <c r="PH14" i="42"/>
  <c r="OR14" i="42"/>
  <c r="PG13" i="42"/>
  <c r="CN7" i="42"/>
  <c r="CV7" i="42"/>
  <c r="DD7" i="42"/>
  <c r="DL7" i="42"/>
  <c r="DU7" i="42"/>
  <c r="EC7" i="42"/>
  <c r="EK7" i="42"/>
  <c r="ES7" i="42"/>
  <c r="FB7" i="42"/>
  <c r="FJ7" i="42"/>
  <c r="FR7" i="42"/>
  <c r="FZ7" i="42"/>
  <c r="GI7" i="42"/>
  <c r="GQ7" i="42"/>
  <c r="GY7" i="42"/>
  <c r="HH7" i="42"/>
  <c r="HP7" i="42"/>
  <c r="HX7" i="42"/>
  <c r="IF7" i="42"/>
  <c r="IO7" i="42"/>
  <c r="IW7" i="42"/>
  <c r="JE7" i="42"/>
  <c r="JM7" i="42"/>
  <c r="JV7" i="42"/>
  <c r="KD7" i="42"/>
  <c r="KL7" i="42"/>
  <c r="KT7" i="42"/>
  <c r="LC7" i="42"/>
  <c r="LK7" i="42"/>
  <c r="LS7" i="42"/>
  <c r="MA7" i="42"/>
  <c r="MJ7" i="42"/>
  <c r="MR7" i="42"/>
  <c r="MZ7" i="42"/>
  <c r="NH7" i="42"/>
  <c r="NQ7" i="42"/>
  <c r="NY7" i="42"/>
  <c r="OG7" i="42"/>
  <c r="OO7" i="42"/>
  <c r="OX7" i="42"/>
  <c r="PF7" i="42"/>
  <c r="PN7" i="42"/>
  <c r="PV7" i="42"/>
  <c r="CN8" i="42"/>
  <c r="CV8" i="42"/>
  <c r="DE8" i="42"/>
  <c r="DN8" i="42"/>
  <c r="DY8" i="42"/>
  <c r="EH8" i="42"/>
  <c r="EQ8" i="42"/>
  <c r="FA8" i="42"/>
  <c r="FJ8" i="42"/>
  <c r="FS8" i="42"/>
  <c r="GC8" i="42"/>
  <c r="GM8" i="42"/>
  <c r="GV8" i="42"/>
  <c r="HE8" i="42"/>
  <c r="HO8" i="42"/>
  <c r="HX8" i="42"/>
  <c r="IG8" i="42"/>
  <c r="IQ8" i="42"/>
  <c r="JA8" i="42"/>
  <c r="JJ8" i="42"/>
  <c r="JT8" i="42"/>
  <c r="KC8" i="42"/>
  <c r="KL8" i="42"/>
  <c r="KU8" i="42"/>
  <c r="LE8" i="42"/>
  <c r="LO8" i="42"/>
  <c r="LX8" i="42"/>
  <c r="MH8" i="42"/>
  <c r="MQ8" i="42"/>
  <c r="MZ8" i="42"/>
  <c r="NI8" i="42"/>
  <c r="NS8" i="42"/>
  <c r="OC8" i="42"/>
  <c r="OL8" i="42"/>
  <c r="OV8" i="42"/>
  <c r="PE8" i="42"/>
  <c r="PN8" i="42"/>
  <c r="CR9" i="42"/>
  <c r="DA9" i="42"/>
  <c r="DJ9" i="42"/>
  <c r="DT9" i="42"/>
  <c r="EC9" i="42"/>
  <c r="EL9" i="42"/>
  <c r="EV9" i="42"/>
  <c r="FF9" i="42"/>
  <c r="FO9" i="42"/>
  <c r="FX9" i="42"/>
  <c r="GH9" i="42"/>
  <c r="GQ9" i="42"/>
  <c r="GZ9" i="42"/>
  <c r="HJ9" i="42"/>
  <c r="HT9" i="42"/>
  <c r="IC9" i="42"/>
  <c r="IL9" i="42"/>
  <c r="IV9" i="42"/>
  <c r="JE9" i="42"/>
  <c r="JN9" i="42"/>
  <c r="JX9" i="42"/>
  <c r="KH9" i="42"/>
  <c r="KQ9" i="42"/>
  <c r="LA9" i="42"/>
  <c r="LJ9" i="42"/>
  <c r="LT9" i="42"/>
  <c r="MF9" i="42"/>
  <c r="MQ9" i="42"/>
  <c r="NA9" i="42"/>
  <c r="NM9" i="42"/>
  <c r="NX9" i="42"/>
  <c r="OH9" i="42"/>
  <c r="OT9" i="42"/>
  <c r="PE9" i="42"/>
  <c r="PO9" i="42"/>
  <c r="CN10" i="42"/>
  <c r="CX10" i="42"/>
  <c r="DJ10" i="42"/>
  <c r="DU10" i="42"/>
  <c r="EG10" i="42"/>
  <c r="ET10" i="42"/>
  <c r="FH10" i="42"/>
  <c r="FT10" i="42"/>
  <c r="GI10" i="42"/>
  <c r="GU10" i="42"/>
  <c r="HI10" i="42"/>
  <c r="HV10" i="42"/>
  <c r="IH10" i="42"/>
  <c r="IW10" i="42"/>
  <c r="JI10" i="42"/>
  <c r="JW10" i="42"/>
  <c r="KJ10" i="42"/>
  <c r="KV10" i="42"/>
  <c r="LK10" i="42"/>
  <c r="LW10" i="42"/>
  <c r="MK10" i="42"/>
  <c r="MX10" i="42"/>
  <c r="NJ10" i="42"/>
  <c r="NY10" i="42"/>
  <c r="OK10" i="42"/>
  <c r="OY10" i="42"/>
  <c r="PL10" i="42"/>
  <c r="CO11" i="42"/>
  <c r="DB11" i="42"/>
  <c r="DN11" i="42"/>
  <c r="EE11" i="42"/>
  <c r="EV11" i="42"/>
  <c r="FL11" i="42"/>
  <c r="GC11" i="42"/>
  <c r="GS11" i="42"/>
  <c r="HJ11" i="42"/>
  <c r="HZ11" i="42"/>
  <c r="IQ11" i="42"/>
  <c r="JG11" i="42"/>
  <c r="JX11" i="42"/>
  <c r="KN11" i="42"/>
  <c r="LE11" i="42"/>
  <c r="LU11" i="42"/>
  <c r="ML11" i="42"/>
  <c r="NB11" i="42"/>
  <c r="NS11" i="42"/>
  <c r="OI11" i="42"/>
  <c r="OZ11" i="42"/>
  <c r="PP11" i="42"/>
  <c r="CJ12" i="42"/>
  <c r="CZ12" i="42"/>
  <c r="DQ12" i="42"/>
  <c r="EG12" i="42"/>
  <c r="FB12" i="42"/>
  <c r="FS12" i="42"/>
  <c r="GK12" i="42"/>
  <c r="HH12" i="42"/>
  <c r="HY12" i="42"/>
  <c r="IQ12" i="42"/>
  <c r="JI12" i="42"/>
  <c r="KD12" i="42"/>
  <c r="KU12" i="42"/>
  <c r="LM12" i="42"/>
  <c r="MJ12" i="42"/>
  <c r="NA12" i="42"/>
  <c r="NS12" i="42"/>
  <c r="OK12" i="42"/>
  <c r="PG12" i="42"/>
  <c r="DD13" i="42"/>
  <c r="DW13" i="42"/>
  <c r="EV13" i="42"/>
  <c r="FR13" i="42"/>
  <c r="GK13" i="42"/>
  <c r="HJ13" i="42"/>
  <c r="IH13" i="42"/>
  <c r="JI13" i="42"/>
  <c r="KM13" i="42"/>
  <c r="LK13" i="42"/>
  <c r="ML13" i="42"/>
  <c r="NJ13" i="42"/>
  <c r="OK13" i="42"/>
  <c r="PO13" i="42"/>
  <c r="CO14" i="42"/>
  <c r="DQ14" i="42"/>
  <c r="EO14" i="42"/>
  <c r="FR14" i="42"/>
  <c r="GS14" i="42"/>
  <c r="HQ14" i="42"/>
  <c r="IS14" i="42"/>
  <c r="JQ14" i="42"/>
  <c r="KT14" i="42"/>
  <c r="LU14" i="42"/>
  <c r="MS14" i="42"/>
  <c r="NU14" i="42"/>
  <c r="OT14" i="42"/>
  <c r="PV14" i="42"/>
  <c r="CZ15" i="42"/>
  <c r="DW15" i="42"/>
  <c r="FB15" i="42"/>
  <c r="FZ15" i="42"/>
  <c r="GZ15" i="42"/>
  <c r="IG15" i="42"/>
  <c r="JN15" i="42"/>
  <c r="KU15" i="42"/>
  <c r="MB15" i="42"/>
  <c r="NI15" i="42"/>
  <c r="OP15" i="42"/>
  <c r="DH16" i="42"/>
  <c r="EO16" i="42"/>
  <c r="FV16" i="42"/>
  <c r="HC16" i="42"/>
  <c r="IJ16" i="42"/>
  <c r="JQ16" i="42"/>
  <c r="KX16" i="42"/>
  <c r="MF16" i="42"/>
  <c r="NM16" i="42"/>
  <c r="OT16" i="42"/>
  <c r="JL16" i="42"/>
  <c r="JD16" i="42"/>
  <c r="IV16" i="42"/>
  <c r="IN16" i="42"/>
  <c r="JL15" i="42"/>
  <c r="JD15" i="42"/>
  <c r="IV15" i="42"/>
  <c r="IN15" i="42"/>
  <c r="JL14" i="42"/>
  <c r="JD14" i="42"/>
  <c r="IV14" i="42"/>
  <c r="IN14" i="42"/>
  <c r="JL13" i="42"/>
  <c r="JD13" i="42"/>
  <c r="IV13" i="42"/>
  <c r="IN13" i="42"/>
  <c r="JL12" i="42"/>
  <c r="JD12" i="42"/>
  <c r="IV12" i="42"/>
  <c r="IN12" i="42"/>
  <c r="JL11" i="42"/>
  <c r="JD11" i="42"/>
  <c r="IV11" i="42"/>
  <c r="IN11" i="42"/>
  <c r="JL10" i="42"/>
  <c r="JD10" i="42"/>
  <c r="IV10" i="42"/>
  <c r="IN10" i="42"/>
  <c r="JK16" i="42"/>
  <c r="JC16" i="42"/>
  <c r="IU16" i="42"/>
  <c r="JK15" i="42"/>
  <c r="JC15" i="42"/>
  <c r="IU15" i="42"/>
  <c r="JK14" i="42"/>
  <c r="JC14" i="42"/>
  <c r="IU14" i="42"/>
  <c r="JK13" i="42"/>
  <c r="JC13" i="42"/>
  <c r="IU13" i="42"/>
  <c r="JK12" i="42"/>
  <c r="JC12" i="42"/>
  <c r="IU12" i="42"/>
  <c r="JK11" i="42"/>
  <c r="JC11" i="42"/>
  <c r="IU11" i="42"/>
  <c r="JR16" i="42"/>
  <c r="JJ16" i="42"/>
  <c r="JB16" i="42"/>
  <c r="IT16" i="42"/>
  <c r="JR15" i="42"/>
  <c r="JJ15" i="42"/>
  <c r="JB15" i="42"/>
  <c r="IT15" i="42"/>
  <c r="JR14" i="42"/>
  <c r="JJ14" i="42"/>
  <c r="JB14" i="42"/>
  <c r="IT14" i="42"/>
  <c r="JR13" i="42"/>
  <c r="JJ13" i="42"/>
  <c r="JB13" i="42"/>
  <c r="IT13" i="42"/>
  <c r="JR12" i="42"/>
  <c r="JJ12" i="42"/>
  <c r="JB12" i="42"/>
  <c r="IT12" i="42"/>
  <c r="JR11" i="42"/>
  <c r="JJ11" i="42"/>
  <c r="JB11" i="42"/>
  <c r="IT11" i="42"/>
  <c r="JR10" i="42"/>
  <c r="JJ10" i="42"/>
  <c r="JB10" i="42"/>
  <c r="IT10" i="42"/>
  <c r="JP16" i="42"/>
  <c r="JH16" i="42"/>
  <c r="IZ16" i="42"/>
  <c r="IR16" i="42"/>
  <c r="JP15" i="42"/>
  <c r="JH15" i="42"/>
  <c r="IZ15" i="42"/>
  <c r="IR15" i="42"/>
  <c r="JP14" i="42"/>
  <c r="JH14" i="42"/>
  <c r="IZ14" i="42"/>
  <c r="IR14" i="42"/>
  <c r="JP13" i="42"/>
  <c r="JH13" i="42"/>
  <c r="IZ13" i="42"/>
  <c r="IR13" i="42"/>
  <c r="JP12" i="42"/>
  <c r="JH12" i="42"/>
  <c r="IZ12" i="42"/>
  <c r="IR12" i="42"/>
  <c r="JP11" i="42"/>
  <c r="JH11" i="42"/>
  <c r="IZ11" i="42"/>
  <c r="IR11" i="42"/>
  <c r="JP10" i="42"/>
  <c r="JH10" i="42"/>
  <c r="IZ10" i="42"/>
  <c r="IR10" i="42"/>
  <c r="JP9" i="42"/>
  <c r="JH9" i="42"/>
  <c r="IZ9" i="42"/>
  <c r="IR9" i="42"/>
  <c r="JP8" i="42"/>
  <c r="JH8" i="42"/>
  <c r="IZ8" i="42"/>
  <c r="IR8" i="42"/>
  <c r="JI16" i="42"/>
  <c r="IS16" i="42"/>
  <c r="JG15" i="42"/>
  <c r="IQ15" i="42"/>
  <c r="JF14" i="42"/>
  <c r="IP14" i="42"/>
  <c r="JE13" i="42"/>
  <c r="IO13" i="42"/>
  <c r="JQ12" i="42"/>
  <c r="JA12" i="42"/>
  <c r="JG16" i="42"/>
  <c r="IQ16" i="42"/>
  <c r="JF15" i="42"/>
  <c r="IP15" i="42"/>
  <c r="JE14" i="42"/>
  <c r="IO14" i="42"/>
  <c r="JQ13" i="42"/>
  <c r="JA13" i="42"/>
  <c r="JF16" i="42"/>
  <c r="IP16" i="42"/>
  <c r="JE15" i="42"/>
  <c r="IO15" i="42"/>
  <c r="JE16" i="42"/>
  <c r="IO16" i="42"/>
  <c r="JQ15" i="42"/>
  <c r="JA15" i="42"/>
  <c r="JO14" i="42"/>
  <c r="IY14" i="42"/>
  <c r="JN13" i="42"/>
  <c r="IX13" i="42"/>
  <c r="IR7" i="42"/>
  <c r="IY9" i="42"/>
  <c r="IO10" i="42"/>
  <c r="JN11" i="42"/>
  <c r="JA14" i="42"/>
  <c r="IY16" i="42"/>
  <c r="KS16" i="42"/>
  <c r="KK16" i="42"/>
  <c r="KC16" i="42"/>
  <c r="JU16" i="42"/>
  <c r="KS15" i="42"/>
  <c r="KK15" i="42"/>
  <c r="KC15" i="42"/>
  <c r="JU15" i="42"/>
  <c r="KS14" i="42"/>
  <c r="KK14" i="42"/>
  <c r="KC14" i="42"/>
  <c r="JU14" i="42"/>
  <c r="KS13" i="42"/>
  <c r="KK13" i="42"/>
  <c r="KC13" i="42"/>
  <c r="JU13" i="42"/>
  <c r="KS12" i="42"/>
  <c r="KK12" i="42"/>
  <c r="KC12" i="42"/>
  <c r="JU12" i="42"/>
  <c r="KS11" i="42"/>
  <c r="KK11" i="42"/>
  <c r="KC11" i="42"/>
  <c r="JU11" i="42"/>
  <c r="KS10" i="42"/>
  <c r="KK10" i="42"/>
  <c r="KC10" i="42"/>
  <c r="JU10" i="42"/>
  <c r="KR16" i="42"/>
  <c r="KJ16" i="42"/>
  <c r="KB16" i="42"/>
  <c r="JT16" i="42"/>
  <c r="KR15" i="42"/>
  <c r="KJ15" i="42"/>
  <c r="KB15" i="42"/>
  <c r="JT15" i="42"/>
  <c r="KR14" i="42"/>
  <c r="KJ14" i="42"/>
  <c r="KB14" i="42"/>
  <c r="JT14" i="42"/>
  <c r="KR13" i="42"/>
  <c r="KJ13" i="42"/>
  <c r="KB13" i="42"/>
  <c r="JT13" i="42"/>
  <c r="KR12" i="42"/>
  <c r="KJ12" i="42"/>
  <c r="KB12" i="42"/>
  <c r="JT12" i="42"/>
  <c r="KR11" i="42"/>
  <c r="KJ11" i="42"/>
  <c r="KB11" i="42"/>
  <c r="JT11" i="42"/>
  <c r="KQ16" i="42"/>
  <c r="KI16" i="42"/>
  <c r="KA16" i="42"/>
  <c r="KQ15" i="42"/>
  <c r="KI15" i="42"/>
  <c r="KA15" i="42"/>
  <c r="KQ14" i="42"/>
  <c r="KI14" i="42"/>
  <c r="KA14" i="42"/>
  <c r="KQ13" i="42"/>
  <c r="KI13" i="42"/>
  <c r="KA13" i="42"/>
  <c r="KQ12" i="42"/>
  <c r="KI12" i="42"/>
  <c r="KA12" i="42"/>
  <c r="KQ11" i="42"/>
  <c r="KI11" i="42"/>
  <c r="KA11" i="42"/>
  <c r="KQ10" i="42"/>
  <c r="KI10" i="42"/>
  <c r="KA10" i="42"/>
  <c r="KW16" i="42"/>
  <c r="KO16" i="42"/>
  <c r="KG16" i="42"/>
  <c r="JY16" i="42"/>
  <c r="KW15" i="42"/>
  <c r="KO15" i="42"/>
  <c r="KG15" i="42"/>
  <c r="JY15" i="42"/>
  <c r="KW14" i="42"/>
  <c r="KO14" i="42"/>
  <c r="KG14" i="42"/>
  <c r="JY14" i="42"/>
  <c r="KW13" i="42"/>
  <c r="KO13" i="42"/>
  <c r="KG13" i="42"/>
  <c r="JY13" i="42"/>
  <c r="KW12" i="42"/>
  <c r="KO12" i="42"/>
  <c r="KG12" i="42"/>
  <c r="JY12" i="42"/>
  <c r="KW11" i="42"/>
  <c r="KO11" i="42"/>
  <c r="KG11" i="42"/>
  <c r="JY11" i="42"/>
  <c r="KW10" i="42"/>
  <c r="KO10" i="42"/>
  <c r="KG10" i="42"/>
  <c r="JY10" i="42"/>
  <c r="KW9" i="42"/>
  <c r="KO9" i="42"/>
  <c r="KG9" i="42"/>
  <c r="JY9" i="42"/>
  <c r="KW8" i="42"/>
  <c r="KO8" i="42"/>
  <c r="KG8" i="42"/>
  <c r="JY8" i="42"/>
  <c r="KP16" i="42"/>
  <c r="JZ16" i="42"/>
  <c r="KN15" i="42"/>
  <c r="JX15" i="42"/>
  <c r="KM14" i="42"/>
  <c r="JW14" i="42"/>
  <c r="KL13" i="42"/>
  <c r="JV13" i="42"/>
  <c r="KX12" i="42"/>
  <c r="KH12" i="42"/>
  <c r="KN16" i="42"/>
  <c r="JX16" i="42"/>
  <c r="KM15" i="42"/>
  <c r="JW15" i="42"/>
  <c r="KL14" i="42"/>
  <c r="JV14" i="42"/>
  <c r="KX13" i="42"/>
  <c r="KH13" i="42"/>
  <c r="KM16" i="42"/>
  <c r="JW16" i="42"/>
  <c r="KL15" i="42"/>
  <c r="JV15" i="42"/>
  <c r="KL16" i="42"/>
  <c r="JV16" i="42"/>
  <c r="KX15" i="42"/>
  <c r="KH15" i="42"/>
  <c r="KV14" i="42"/>
  <c r="KF14" i="42"/>
  <c r="KU13" i="42"/>
  <c r="KE13" i="42"/>
  <c r="IS7" i="42"/>
  <c r="JZ7" i="42"/>
  <c r="JX8" i="42"/>
  <c r="KQ8" i="42"/>
  <c r="KC9" i="42"/>
  <c r="KD10" i="42"/>
  <c r="JO11" i="42"/>
  <c r="IW1" i="42"/>
  <c r="KD1" i="42"/>
  <c r="LK1" i="42"/>
  <c r="DT7" i="42"/>
  <c r="IV7" i="42"/>
  <c r="JU7" i="42"/>
  <c r="KS7" i="42"/>
  <c r="NP7" i="42"/>
  <c r="JI8" i="42"/>
  <c r="KT8" i="42"/>
  <c r="OA8" i="42"/>
  <c r="JD9" i="42"/>
  <c r="KF9" i="42"/>
  <c r="LI9" i="42"/>
  <c r="NW9" i="42"/>
  <c r="DT10" i="42"/>
  <c r="EE10" i="42"/>
  <c r="IU10" i="42"/>
  <c r="KH10" i="42"/>
  <c r="LU10" i="42"/>
  <c r="OI10" i="42"/>
  <c r="KM11" i="42"/>
  <c r="OH11" i="42"/>
  <c r="JZ12" i="42"/>
  <c r="NR12" i="42"/>
  <c r="ET13" i="42"/>
  <c r="LG13" i="42"/>
  <c r="JN14" i="42"/>
  <c r="LO14" i="42"/>
  <c r="MA15" i="42"/>
  <c r="JO16" i="42"/>
  <c r="DP1" i="42"/>
  <c r="DX1" i="42"/>
  <c r="EF1" i="42"/>
  <c r="EN1" i="42"/>
  <c r="IQ1" i="42"/>
  <c r="IY1" i="42"/>
  <c r="JG1" i="42"/>
  <c r="JO1" i="42"/>
  <c r="JX1" i="42"/>
  <c r="KF1" i="42"/>
  <c r="KN1" i="42"/>
  <c r="KV1" i="42"/>
  <c r="LE1" i="42"/>
  <c r="LM1" i="42"/>
  <c r="LU1" i="42"/>
  <c r="MC1" i="42"/>
  <c r="NS1" i="42"/>
  <c r="OA1" i="42"/>
  <c r="OI1" i="42"/>
  <c r="HF16" i="42"/>
  <c r="GX16" i="42"/>
  <c r="GP16" i="42"/>
  <c r="GH16" i="42"/>
  <c r="HF15" i="42"/>
  <c r="GX15" i="42"/>
  <c r="GP15" i="42"/>
  <c r="GH15" i="42"/>
  <c r="HF14" i="42"/>
  <c r="GX14" i="42"/>
  <c r="GP14" i="42"/>
  <c r="GH14" i="42"/>
  <c r="HF13" i="42"/>
  <c r="GX13" i="42"/>
  <c r="GP13" i="42"/>
  <c r="GH13" i="42"/>
  <c r="HF12" i="42"/>
  <c r="GX12" i="42"/>
  <c r="GP12" i="42"/>
  <c r="GH12" i="42"/>
  <c r="HF11" i="42"/>
  <c r="GX11" i="42"/>
  <c r="GP11" i="42"/>
  <c r="GH11" i="42"/>
  <c r="HF10" i="42"/>
  <c r="GX10" i="42"/>
  <c r="GP10" i="42"/>
  <c r="GH10" i="42"/>
  <c r="HE16" i="42"/>
  <c r="GW16" i="42"/>
  <c r="GO16" i="42"/>
  <c r="GG16" i="42"/>
  <c r="HE15" i="42"/>
  <c r="GW15" i="42"/>
  <c r="GO15" i="42"/>
  <c r="GG15" i="42"/>
  <c r="HE14" i="42"/>
  <c r="GW14" i="42"/>
  <c r="GO14" i="42"/>
  <c r="GG14" i="42"/>
  <c r="HE13" i="42"/>
  <c r="GW13" i="42"/>
  <c r="GO13" i="42"/>
  <c r="GG13" i="42"/>
  <c r="HE12" i="42"/>
  <c r="GW12" i="42"/>
  <c r="GO12" i="42"/>
  <c r="GG12" i="42"/>
  <c r="HE11" i="42"/>
  <c r="GW11" i="42"/>
  <c r="GO11" i="42"/>
  <c r="GG11" i="42"/>
  <c r="HD16" i="42"/>
  <c r="GV16" i="42"/>
  <c r="GN16" i="42"/>
  <c r="GF16" i="42"/>
  <c r="HD15" i="42"/>
  <c r="GV15" i="42"/>
  <c r="GN15" i="42"/>
  <c r="GF15" i="42"/>
  <c r="HD14" i="42"/>
  <c r="GV14" i="42"/>
  <c r="GN14" i="42"/>
  <c r="GF14" i="42"/>
  <c r="HD13" i="42"/>
  <c r="GV13" i="42"/>
  <c r="GN13" i="42"/>
  <c r="GF13" i="42"/>
  <c r="HD12" i="42"/>
  <c r="GV12" i="42"/>
  <c r="GN12" i="42"/>
  <c r="GF12" i="42"/>
  <c r="HD11" i="42"/>
  <c r="GV11" i="42"/>
  <c r="GN11" i="42"/>
  <c r="GF11" i="42"/>
  <c r="HD10" i="42"/>
  <c r="GV10" i="42"/>
  <c r="GN10" i="42"/>
  <c r="GF10" i="42"/>
  <c r="HB16" i="42"/>
  <c r="GT16" i="42"/>
  <c r="GL16" i="42"/>
  <c r="GD16" i="42"/>
  <c r="HB15" i="42"/>
  <c r="GT15" i="42"/>
  <c r="GL15" i="42"/>
  <c r="GD15" i="42"/>
  <c r="HB14" i="42"/>
  <c r="GT14" i="42"/>
  <c r="GL14" i="42"/>
  <c r="GD14" i="42"/>
  <c r="HB13" i="42"/>
  <c r="GT13" i="42"/>
  <c r="GL13" i="42"/>
  <c r="GD13" i="42"/>
  <c r="HB12" i="42"/>
  <c r="GT12" i="42"/>
  <c r="GL12" i="42"/>
  <c r="GD12" i="42"/>
  <c r="HB11" i="42"/>
  <c r="GT11" i="42"/>
  <c r="GL11" i="42"/>
  <c r="GD11" i="42"/>
  <c r="HB10" i="42"/>
  <c r="GT10" i="42"/>
  <c r="GL10" i="42"/>
  <c r="GD10" i="42"/>
  <c r="HB9" i="42"/>
  <c r="GT9" i="42"/>
  <c r="GL9" i="42"/>
  <c r="GD9" i="42"/>
  <c r="HB8" i="42"/>
  <c r="GT8" i="42"/>
  <c r="GL8" i="42"/>
  <c r="GD8" i="42"/>
  <c r="GU16" i="42"/>
  <c r="GE16" i="42"/>
  <c r="GS15" i="42"/>
  <c r="GC15" i="42"/>
  <c r="GR14" i="42"/>
  <c r="GB14" i="42"/>
  <c r="GQ13" i="42"/>
  <c r="HC12" i="42"/>
  <c r="GM12" i="42"/>
  <c r="GS16" i="42"/>
  <c r="GC16" i="42"/>
  <c r="GR15" i="42"/>
  <c r="GB15" i="42"/>
  <c r="GQ14" i="42"/>
  <c r="HC13" i="42"/>
  <c r="GM13" i="42"/>
  <c r="GR16" i="42"/>
  <c r="GB16" i="42"/>
  <c r="GQ16" i="42"/>
  <c r="HC15" i="42"/>
  <c r="GM15" i="42"/>
  <c r="HA14" i="42"/>
  <c r="GK14" i="42"/>
  <c r="DV7" i="42"/>
  <c r="ED7" i="42"/>
  <c r="EL7" i="42"/>
  <c r="ET7" i="42"/>
  <c r="GB7" i="42"/>
  <c r="GJ7" i="42"/>
  <c r="GR7" i="42"/>
  <c r="GZ7" i="42"/>
  <c r="IP7" i="42"/>
  <c r="IX7" i="42"/>
  <c r="JF7" i="42"/>
  <c r="JN7" i="42"/>
  <c r="JW7" i="42"/>
  <c r="KE7" i="42"/>
  <c r="KM7" i="42"/>
  <c r="KU7" i="42"/>
  <c r="LD7" i="42"/>
  <c r="LL7" i="42"/>
  <c r="LT7" i="42"/>
  <c r="MB7" i="42"/>
  <c r="NR7" i="42"/>
  <c r="NZ7" i="42"/>
  <c r="OH7" i="42"/>
  <c r="OP7" i="42"/>
  <c r="CO8" i="42"/>
  <c r="CW8" i="42"/>
  <c r="DF8" i="42"/>
  <c r="DQ8" i="42"/>
  <c r="DZ8" i="42"/>
  <c r="EI8" i="42"/>
  <c r="ER8" i="42"/>
  <c r="FB8" i="42"/>
  <c r="FK8" i="42"/>
  <c r="FT8" i="42"/>
  <c r="GE8" i="42"/>
  <c r="GN8" i="42"/>
  <c r="GW8" i="42"/>
  <c r="HF8" i="42"/>
  <c r="HP8" i="42"/>
  <c r="HY8" i="42"/>
  <c r="IH8" i="42"/>
  <c r="IS8" i="42"/>
  <c r="JB8" i="42"/>
  <c r="JK8" i="42"/>
  <c r="JU8" i="42"/>
  <c r="KD8" i="42"/>
  <c r="KM8" i="42"/>
  <c r="KV8" i="42"/>
  <c r="LG8" i="42"/>
  <c r="LP8" i="42"/>
  <c r="LY8" i="42"/>
  <c r="MI8" i="42"/>
  <c r="MR8" i="42"/>
  <c r="NA8" i="42"/>
  <c r="NJ8" i="42"/>
  <c r="NU8" i="42"/>
  <c r="OD8" i="42"/>
  <c r="OM8" i="42"/>
  <c r="OW8" i="42"/>
  <c r="PF8" i="42"/>
  <c r="PO8" i="42"/>
  <c r="CJ9" i="42"/>
  <c r="CS9" i="42"/>
  <c r="DB9" i="42"/>
  <c r="DK9" i="42"/>
  <c r="DU9" i="42"/>
  <c r="ED9" i="42"/>
  <c r="EM9" i="42"/>
  <c r="EX9" i="42"/>
  <c r="FG9" i="42"/>
  <c r="FP9" i="42"/>
  <c r="FY9" i="42"/>
  <c r="GI9" i="42"/>
  <c r="GR9" i="42"/>
  <c r="HA9" i="42"/>
  <c r="HL9" i="42"/>
  <c r="HU9" i="42"/>
  <c r="ID9" i="42"/>
  <c r="IN9" i="42"/>
  <c r="IW9" i="42"/>
  <c r="JF9" i="42"/>
  <c r="JO9" i="42"/>
  <c r="JZ9" i="42"/>
  <c r="KI9" i="42"/>
  <c r="KR9" i="42"/>
  <c r="LB9" i="42"/>
  <c r="LK9" i="42"/>
  <c r="LU9" i="42"/>
  <c r="MH9" i="42"/>
  <c r="MR9" i="42"/>
  <c r="NB9" i="42"/>
  <c r="NO9" i="42"/>
  <c r="NY9" i="42"/>
  <c r="OI9" i="42"/>
  <c r="OV9" i="42"/>
  <c r="PF9" i="42"/>
  <c r="PP9" i="42"/>
  <c r="CO10" i="42"/>
  <c r="CZ10" i="42"/>
  <c r="DK10" i="42"/>
  <c r="DV10" i="42"/>
  <c r="EI10" i="42"/>
  <c r="EV10" i="42"/>
  <c r="FJ10" i="42"/>
  <c r="FV10" i="42"/>
  <c r="GJ10" i="42"/>
  <c r="GW10" i="42"/>
  <c r="HJ10" i="42"/>
  <c r="HX10" i="42"/>
  <c r="IJ10" i="42"/>
  <c r="IX10" i="42"/>
  <c r="JK10" i="42"/>
  <c r="JX10" i="42"/>
  <c r="KL10" i="42"/>
  <c r="KX10" i="42"/>
  <c r="LL10" i="42"/>
  <c r="LY10" i="42"/>
  <c r="ML10" i="42"/>
  <c r="MZ10" i="42"/>
  <c r="NM10" i="42"/>
  <c r="NZ10" i="42"/>
  <c r="OM10" i="42"/>
  <c r="OZ10" i="42"/>
  <c r="PN10" i="42"/>
  <c r="CP11" i="42"/>
  <c r="DD11" i="42"/>
  <c r="DQ11" i="42"/>
  <c r="EG11" i="42"/>
  <c r="EX11" i="42"/>
  <c r="FN11" i="42"/>
  <c r="GE11" i="42"/>
  <c r="GU11" i="42"/>
  <c r="HL11" i="42"/>
  <c r="IB11" i="42"/>
  <c r="IS11" i="42"/>
  <c r="JI11" i="42"/>
  <c r="JZ11" i="42"/>
  <c r="KP11" i="42"/>
  <c r="LG11" i="42"/>
  <c r="LW11" i="42"/>
  <c r="MN11" i="42"/>
  <c r="ND11" i="42"/>
  <c r="NU11" i="42"/>
  <c r="OK11" i="42"/>
  <c r="PB11" i="42"/>
  <c r="PR11" i="42"/>
  <c r="CN12" i="42"/>
  <c r="DD12" i="42"/>
  <c r="DU12" i="42"/>
  <c r="EK12" i="42"/>
  <c r="FC12" i="42"/>
  <c r="FT12" i="42"/>
  <c r="GQ12" i="42"/>
  <c r="HI12" i="42"/>
  <c r="HZ12" i="42"/>
  <c r="IS12" i="42"/>
  <c r="JM12" i="42"/>
  <c r="KE12" i="42"/>
  <c r="KV12" i="42"/>
  <c r="LS12" i="42"/>
  <c r="MK12" i="42"/>
  <c r="NB12" i="42"/>
  <c r="NU12" i="42"/>
  <c r="OO12" i="42"/>
  <c r="PN12" i="42"/>
  <c r="CJ13" i="42"/>
  <c r="DE13" i="42"/>
  <c r="ED13" i="42"/>
  <c r="EX13" i="42"/>
  <c r="FS13" i="42"/>
  <c r="GR13" i="42"/>
  <c r="HL13" i="42"/>
  <c r="IP13" i="42"/>
  <c r="JM13" i="42"/>
  <c r="KN13" i="42"/>
  <c r="LM13" i="42"/>
  <c r="MN13" i="42"/>
  <c r="NR13" i="42"/>
  <c r="OO13" i="42"/>
  <c r="PP13" i="42"/>
  <c r="CR14" i="42"/>
  <c r="DU14" i="42"/>
  <c r="EV14" i="42"/>
  <c r="FS14" i="42"/>
  <c r="GU14" i="42"/>
  <c r="HT14" i="42"/>
  <c r="IW14" i="42"/>
  <c r="JX14" i="42"/>
  <c r="KU14" i="42"/>
  <c r="LW14" i="42"/>
  <c r="MV14" i="42"/>
  <c r="NY14" i="42"/>
  <c r="OZ14" i="42"/>
  <c r="DD15" i="42"/>
  <c r="EC15" i="42"/>
  <c r="FC15" i="42"/>
  <c r="GE15" i="42"/>
  <c r="HA15" i="42"/>
  <c r="IH15" i="42"/>
  <c r="JO15" i="42"/>
  <c r="KV15" i="42"/>
  <c r="MC15" i="42"/>
  <c r="NJ15" i="42"/>
  <c r="OR15" i="42"/>
  <c r="CN16" i="42"/>
  <c r="DU16" i="42"/>
  <c r="FB16" i="42"/>
  <c r="GI16" i="42"/>
  <c r="HP16" i="42"/>
  <c r="IW16" i="42"/>
  <c r="KD16" i="42"/>
  <c r="LK16" i="42"/>
  <c r="MR16" i="42"/>
  <c r="NY16" i="42"/>
  <c r="PF16" i="42"/>
  <c r="IZ7" i="42"/>
  <c r="JP7" i="42"/>
  <c r="JD8" i="42"/>
  <c r="JM8" i="42"/>
  <c r="JI9" i="42"/>
  <c r="IX12" i="42"/>
  <c r="IS13" i="42"/>
  <c r="JB1" i="42"/>
  <c r="JQ7" i="42"/>
  <c r="KX7" i="42"/>
  <c r="JN8" i="42"/>
  <c r="KH8" i="42"/>
  <c r="IQ9" i="42"/>
  <c r="JT9" i="42"/>
  <c r="KU9" i="42"/>
  <c r="IP10" i="42"/>
  <c r="KP10" i="42"/>
  <c r="KV11" i="42"/>
  <c r="JV12" i="42"/>
  <c r="IO1" i="42"/>
  <c r="JM1" i="42"/>
  <c r="KL1" i="42"/>
  <c r="LC1" i="42"/>
  <c r="MA1" i="42"/>
  <c r="ER16" i="42"/>
  <c r="EJ16" i="42"/>
  <c r="EB16" i="42"/>
  <c r="DT16" i="42"/>
  <c r="ER15" i="42"/>
  <c r="EJ15" i="42"/>
  <c r="EB15" i="42"/>
  <c r="DT15" i="42"/>
  <c r="ER14" i="42"/>
  <c r="EJ14" i="42"/>
  <c r="EB14" i="42"/>
  <c r="DT14" i="42"/>
  <c r="ER13" i="42"/>
  <c r="EJ13" i="42"/>
  <c r="EB13" i="42"/>
  <c r="DT13" i="42"/>
  <c r="ER12" i="42"/>
  <c r="EJ12" i="42"/>
  <c r="EB12" i="42"/>
  <c r="DT12" i="42"/>
  <c r="ER11" i="42"/>
  <c r="EJ11" i="42"/>
  <c r="EB11" i="42"/>
  <c r="DT11" i="42"/>
  <c r="ER10" i="42"/>
  <c r="EJ10" i="42"/>
  <c r="EB10" i="42"/>
  <c r="EQ16" i="42"/>
  <c r="EI16" i="42"/>
  <c r="EA16" i="42"/>
  <c r="DS16" i="42"/>
  <c r="EQ15" i="42"/>
  <c r="EI15" i="42"/>
  <c r="EA15" i="42"/>
  <c r="DS15" i="42"/>
  <c r="EQ14" i="42"/>
  <c r="EI14" i="42"/>
  <c r="EA14" i="42"/>
  <c r="DS14" i="42"/>
  <c r="EQ13" i="42"/>
  <c r="EI13" i="42"/>
  <c r="EA13" i="42"/>
  <c r="DS13" i="42"/>
  <c r="EQ12" i="42"/>
  <c r="EI12" i="42"/>
  <c r="EA12" i="42"/>
  <c r="DS12" i="42"/>
  <c r="EQ11" i="42"/>
  <c r="EI11" i="42"/>
  <c r="EA11" i="42"/>
  <c r="DS11" i="42"/>
  <c r="EP16" i="42"/>
  <c r="EH16" i="42"/>
  <c r="DZ16" i="42"/>
  <c r="DR16" i="42"/>
  <c r="EP15" i="42"/>
  <c r="EH15" i="42"/>
  <c r="DZ15" i="42"/>
  <c r="DR15" i="42"/>
  <c r="EP14" i="42"/>
  <c r="EH14" i="42"/>
  <c r="DZ14" i="42"/>
  <c r="DR14" i="42"/>
  <c r="EP13" i="42"/>
  <c r="EH13" i="42"/>
  <c r="DZ13" i="42"/>
  <c r="DR13" i="42"/>
  <c r="EP12" i="42"/>
  <c r="EH12" i="42"/>
  <c r="DZ12" i="42"/>
  <c r="DR12" i="42"/>
  <c r="EP11" i="42"/>
  <c r="EH11" i="42"/>
  <c r="DZ11" i="42"/>
  <c r="DR11" i="42"/>
  <c r="EP10" i="42"/>
  <c r="EH10" i="42"/>
  <c r="DZ10" i="42"/>
  <c r="DR10" i="42"/>
  <c r="EN16" i="42"/>
  <c r="EF16" i="42"/>
  <c r="DX16" i="42"/>
  <c r="DP16" i="42"/>
  <c r="EN15" i="42"/>
  <c r="EF15" i="42"/>
  <c r="DX15" i="42"/>
  <c r="DP15" i="42"/>
  <c r="EN14" i="42"/>
  <c r="EF14" i="42"/>
  <c r="DX14" i="42"/>
  <c r="DP14" i="42"/>
  <c r="EN13" i="42"/>
  <c r="EF13" i="42"/>
  <c r="DX13" i="42"/>
  <c r="DP13" i="42"/>
  <c r="EN12" i="42"/>
  <c r="EF12" i="42"/>
  <c r="DX12" i="42"/>
  <c r="DP12" i="42"/>
  <c r="EN11" i="42"/>
  <c r="EF11" i="42"/>
  <c r="DX11" i="42"/>
  <c r="DP11" i="42"/>
  <c r="EN10" i="42"/>
  <c r="EF10" i="42"/>
  <c r="DX10" i="42"/>
  <c r="DP10" i="42"/>
  <c r="EN9" i="42"/>
  <c r="EF9" i="42"/>
  <c r="DX9" i="42"/>
  <c r="DP9" i="42"/>
  <c r="EN8" i="42"/>
  <c r="EF8" i="42"/>
  <c r="DX8" i="42"/>
  <c r="DP8" i="42"/>
  <c r="EG16" i="42"/>
  <c r="DQ16" i="42"/>
  <c r="EE15" i="42"/>
  <c r="ET14" i="42"/>
  <c r="ED14" i="42"/>
  <c r="ES13" i="42"/>
  <c r="EC13" i="42"/>
  <c r="EO12" i="42"/>
  <c r="EE16" i="42"/>
  <c r="ET15" i="42"/>
  <c r="ED15" i="42"/>
  <c r="ES14" i="42"/>
  <c r="EC14" i="42"/>
  <c r="EO13" i="42"/>
  <c r="DY13" i="42"/>
  <c r="ET16" i="42"/>
  <c r="ED16" i="42"/>
  <c r="ES16" i="42"/>
  <c r="EC16" i="42"/>
  <c r="EO15" i="42"/>
  <c r="DY15" i="42"/>
  <c r="EM14" i="42"/>
  <c r="DW14" i="42"/>
  <c r="EB7" i="42"/>
  <c r="ER7" i="42"/>
  <c r="IN7" i="42"/>
  <c r="JL7" i="42"/>
  <c r="KK7" i="42"/>
  <c r="LB7" i="42"/>
  <c r="LR7" i="42"/>
  <c r="LZ7" i="42"/>
  <c r="NX7" i="42"/>
  <c r="ON7" i="42"/>
  <c r="EG8" i="42"/>
  <c r="IP8" i="42"/>
  <c r="JR8" i="42"/>
  <c r="KK8" i="42"/>
  <c r="LM8" i="42"/>
  <c r="NR8" i="42"/>
  <c r="OK8" i="42"/>
  <c r="DS9" i="42"/>
  <c r="EK9" i="42"/>
  <c r="IU9" i="42"/>
  <c r="JW9" i="42"/>
  <c r="KP9" i="42"/>
  <c r="LS9" i="42"/>
  <c r="JV10" i="42"/>
  <c r="LI10" i="42"/>
  <c r="ED11" i="42"/>
  <c r="ET11" i="42"/>
  <c r="IP11" i="42"/>
  <c r="JF11" i="42"/>
  <c r="LD11" i="42"/>
  <c r="LT11" i="42"/>
  <c r="NR11" i="42"/>
  <c r="EE12" i="42"/>
  <c r="IP12" i="42"/>
  <c r="LL12" i="42"/>
  <c r="DV13" i="42"/>
  <c r="JG13" i="42"/>
  <c r="IQ14" i="42"/>
  <c r="DV15" i="42"/>
  <c r="KT15" i="42"/>
  <c r="OO15" i="42"/>
  <c r="KV16" i="42"/>
  <c r="DQ1" i="42"/>
  <c r="DY1" i="42"/>
  <c r="EG1" i="42"/>
  <c r="EO1" i="42"/>
  <c r="GD1" i="42"/>
  <c r="GL1" i="42"/>
  <c r="GT1" i="42"/>
  <c r="HB1" i="42"/>
  <c r="IR1" i="42"/>
  <c r="IZ1" i="42"/>
  <c r="JH1" i="42"/>
  <c r="JP1" i="42"/>
  <c r="JY1" i="42"/>
  <c r="KG1" i="42"/>
  <c r="KO1" i="42"/>
  <c r="KW1" i="42"/>
  <c r="LF1" i="42"/>
  <c r="LN1" i="42"/>
  <c r="LV1" i="42"/>
  <c r="MD1" i="42"/>
  <c r="NL1" i="42"/>
  <c r="NT1" i="42"/>
  <c r="OB1" i="42"/>
  <c r="OJ1" i="42"/>
  <c r="IE16" i="42"/>
  <c r="HW16" i="42"/>
  <c r="HO16" i="42"/>
  <c r="IE15" i="42"/>
  <c r="HW15" i="42"/>
  <c r="HO15" i="42"/>
  <c r="IE14" i="42"/>
  <c r="HW14" i="42"/>
  <c r="HO14" i="42"/>
  <c r="IE13" i="42"/>
  <c r="HW13" i="42"/>
  <c r="HO13" i="42"/>
  <c r="IE12" i="42"/>
  <c r="HW12" i="42"/>
  <c r="HO12" i="42"/>
  <c r="IE11" i="42"/>
  <c r="HW11" i="42"/>
  <c r="HO11" i="42"/>
  <c r="IE10" i="42"/>
  <c r="HW10" i="42"/>
  <c r="HO10" i="42"/>
  <c r="IL16" i="42"/>
  <c r="ID16" i="42"/>
  <c r="HV16" i="42"/>
  <c r="HN16" i="42"/>
  <c r="IL15" i="42"/>
  <c r="ID15" i="42"/>
  <c r="HV15" i="42"/>
  <c r="HN15" i="42"/>
  <c r="IL14" i="42"/>
  <c r="ID14" i="42"/>
  <c r="HV14" i="42"/>
  <c r="HN14" i="42"/>
  <c r="IL13" i="42"/>
  <c r="ID13" i="42"/>
  <c r="HV13" i="42"/>
  <c r="HN13" i="42"/>
  <c r="IL12" i="42"/>
  <c r="ID12" i="42"/>
  <c r="HV12" i="42"/>
  <c r="HN12" i="42"/>
  <c r="IL11" i="42"/>
  <c r="ID11" i="42"/>
  <c r="HV11" i="42"/>
  <c r="HN11" i="42"/>
  <c r="IK16" i="42"/>
  <c r="IC16" i="42"/>
  <c r="HU16" i="42"/>
  <c r="HM16" i="42"/>
  <c r="IK15" i="42"/>
  <c r="IC15" i="42"/>
  <c r="HU15" i="42"/>
  <c r="HM15" i="42"/>
  <c r="IK14" i="42"/>
  <c r="IC14" i="42"/>
  <c r="HU14" i="42"/>
  <c r="HM14" i="42"/>
  <c r="IK13" i="42"/>
  <c r="IC13" i="42"/>
  <c r="HU13" i="42"/>
  <c r="HM13" i="42"/>
  <c r="IK12" i="42"/>
  <c r="IC12" i="42"/>
  <c r="HU12" i="42"/>
  <c r="HM12" i="42"/>
  <c r="IK11" i="42"/>
  <c r="IC11" i="42"/>
  <c r="HU11" i="42"/>
  <c r="HM11" i="42"/>
  <c r="IK10" i="42"/>
  <c r="IC10" i="42"/>
  <c r="HU10" i="42"/>
  <c r="HM10" i="42"/>
  <c r="II16" i="42"/>
  <c r="IA16" i="42"/>
  <c r="HS16" i="42"/>
  <c r="HK16" i="42"/>
  <c r="II15" i="42"/>
  <c r="IA15" i="42"/>
  <c r="HS15" i="42"/>
  <c r="HK15" i="42"/>
  <c r="II14" i="42"/>
  <c r="IA14" i="42"/>
  <c r="HS14" i="42"/>
  <c r="HK14" i="42"/>
  <c r="II13" i="42"/>
  <c r="IA13" i="42"/>
  <c r="HS13" i="42"/>
  <c r="HK13" i="42"/>
  <c r="II12" i="42"/>
  <c r="IA12" i="42"/>
  <c r="HS12" i="42"/>
  <c r="HK12" i="42"/>
  <c r="II11" i="42"/>
  <c r="IA11" i="42"/>
  <c r="HS11" i="42"/>
  <c r="HK11" i="42"/>
  <c r="II10" i="42"/>
  <c r="IA10" i="42"/>
  <c r="HS10" i="42"/>
  <c r="HK10" i="42"/>
  <c r="II9" i="42"/>
  <c r="IA9" i="42"/>
  <c r="HS9" i="42"/>
  <c r="HK9" i="42"/>
  <c r="II8" i="42"/>
  <c r="IA8" i="42"/>
  <c r="HS8" i="42"/>
  <c r="HK8" i="42"/>
  <c r="IB16" i="42"/>
  <c r="HL16" i="42"/>
  <c r="HZ15" i="42"/>
  <c r="HJ15" i="42"/>
  <c r="HY14" i="42"/>
  <c r="HI14" i="42"/>
  <c r="HX13" i="42"/>
  <c r="HH13" i="42"/>
  <c r="IJ12" i="42"/>
  <c r="HT12" i="42"/>
  <c r="HZ16" i="42"/>
  <c r="HJ16" i="42"/>
  <c r="HY15" i="42"/>
  <c r="HI15" i="42"/>
  <c r="HX14" i="42"/>
  <c r="HH14" i="42"/>
  <c r="IJ13" i="42"/>
  <c r="HT13" i="42"/>
  <c r="HY16" i="42"/>
  <c r="HI16" i="42"/>
  <c r="HX15" i="42"/>
  <c r="HH15" i="42"/>
  <c r="HX16" i="42"/>
  <c r="HH16" i="42"/>
  <c r="IJ15" i="42"/>
  <c r="HT15" i="42"/>
  <c r="IH14" i="42"/>
  <c r="HR14" i="42"/>
  <c r="IG13" i="42"/>
  <c r="HQ13" i="42"/>
  <c r="DW7" i="42"/>
  <c r="EE7" i="42"/>
  <c r="EM7" i="42"/>
  <c r="GC7" i="42"/>
  <c r="GK7" i="42"/>
  <c r="GS7" i="42"/>
  <c r="HA7" i="42"/>
  <c r="HJ7" i="42"/>
  <c r="HR7" i="42"/>
  <c r="HZ7" i="42"/>
  <c r="IH7" i="42"/>
  <c r="IQ7" i="42"/>
  <c r="IY7" i="42"/>
  <c r="JG7" i="42"/>
  <c r="JO7" i="42"/>
  <c r="JX7" i="42"/>
  <c r="KF7" i="42"/>
  <c r="KN7" i="42"/>
  <c r="KV7" i="42"/>
  <c r="LE7" i="42"/>
  <c r="LM7" i="42"/>
  <c r="LU7" i="42"/>
  <c r="MC7" i="42"/>
  <c r="ML7" i="42"/>
  <c r="MT7" i="42"/>
  <c r="NB7" i="42"/>
  <c r="NJ7" i="42"/>
  <c r="NS7" i="42"/>
  <c r="OA7" i="42"/>
  <c r="OI7" i="42"/>
  <c r="OR7" i="42"/>
  <c r="OZ7" i="42"/>
  <c r="PH7" i="42"/>
  <c r="PP7" i="42"/>
  <c r="CP8" i="42"/>
  <c r="CX8" i="42"/>
  <c r="DH8" i="42"/>
  <c r="DR8" i="42"/>
  <c r="EA8" i="42"/>
  <c r="EJ8" i="42"/>
  <c r="ES8" i="42"/>
  <c r="FC8" i="42"/>
  <c r="FL8" i="42"/>
  <c r="FV8" i="42"/>
  <c r="GF8" i="42"/>
  <c r="GO8" i="42"/>
  <c r="GX8" i="42"/>
  <c r="HH8" i="42"/>
  <c r="HQ8" i="42"/>
  <c r="HZ8" i="42"/>
  <c r="IJ8" i="42"/>
  <c r="IT8" i="42"/>
  <c r="JC8" i="42"/>
  <c r="JL8" i="42"/>
  <c r="JV8" i="42"/>
  <c r="KE8" i="42"/>
  <c r="KN8" i="42"/>
  <c r="KX8" i="42"/>
  <c r="LH8" i="42"/>
  <c r="LQ8" i="42"/>
  <c r="LZ8" i="42"/>
  <c r="MJ8" i="42"/>
  <c r="MS8" i="42"/>
  <c r="NB8" i="42"/>
  <c r="NM8" i="42"/>
  <c r="NV8" i="42"/>
  <c r="OE8" i="42"/>
  <c r="ON8" i="42"/>
  <c r="OX8" i="42"/>
  <c r="PG8" i="42"/>
  <c r="PP8" i="42"/>
  <c r="CK9" i="42"/>
  <c r="CT9" i="42"/>
  <c r="DC9" i="42"/>
  <c r="DL9" i="42"/>
  <c r="DV9" i="42"/>
  <c r="EE9" i="42"/>
  <c r="EO9" i="42"/>
  <c r="EY9" i="42"/>
  <c r="FH9" i="42"/>
  <c r="FQ9" i="42"/>
  <c r="FZ9" i="42"/>
  <c r="GJ9" i="42"/>
  <c r="GS9" i="42"/>
  <c r="HC9" i="42"/>
  <c r="HM9" i="42"/>
  <c r="HV9" i="42"/>
  <c r="IE9" i="42"/>
  <c r="IO9" i="42"/>
  <c r="IX9" i="42"/>
  <c r="JG9" i="42"/>
  <c r="JQ9" i="42"/>
  <c r="KA9" i="42"/>
  <c r="KJ9" i="42"/>
  <c r="KS9" i="42"/>
  <c r="LC9" i="42"/>
  <c r="LL9" i="42"/>
  <c r="LW9" i="42"/>
  <c r="MI9" i="42"/>
  <c r="MS9" i="42"/>
  <c r="ND9" i="42"/>
  <c r="NP9" i="42"/>
  <c r="NZ9" i="42"/>
  <c r="OK9" i="42"/>
  <c r="OW9" i="42"/>
  <c r="PG9" i="42"/>
  <c r="PR9" i="42"/>
  <c r="CP10" i="42"/>
  <c r="DB10" i="42"/>
  <c r="DL10" i="42"/>
  <c r="DW10" i="42"/>
  <c r="EK10" i="42"/>
  <c r="EX10" i="42"/>
  <c r="FK10" i="42"/>
  <c r="FX10" i="42"/>
  <c r="GK10" i="42"/>
  <c r="GY10" i="42"/>
  <c r="HL10" i="42"/>
  <c r="HY10" i="42"/>
  <c r="IL10" i="42"/>
  <c r="IY10" i="42"/>
  <c r="JM10" i="42"/>
  <c r="JZ10" i="42"/>
  <c r="KM10" i="42"/>
  <c r="LA10" i="42"/>
  <c r="LM10" i="42"/>
  <c r="MA10" i="42"/>
  <c r="MN10" i="42"/>
  <c r="NA10" i="42"/>
  <c r="NO10" i="42"/>
  <c r="OA10" i="42"/>
  <c r="OO10" i="42"/>
  <c r="PB10" i="42"/>
  <c r="PO10" i="42"/>
  <c r="CR11" i="42"/>
  <c r="DE11" i="42"/>
  <c r="DU11" i="42"/>
  <c r="EK11" i="42"/>
  <c r="FB11" i="42"/>
  <c r="FR11" i="42"/>
  <c r="GI11" i="42"/>
  <c r="GY11" i="42"/>
  <c r="HP11" i="42"/>
  <c r="IF11" i="42"/>
  <c r="IW11" i="42"/>
  <c r="JM11" i="42"/>
  <c r="KD11" i="42"/>
  <c r="KT11" i="42"/>
  <c r="LK11" i="42"/>
  <c r="MA11" i="42"/>
  <c r="MR11" i="42"/>
  <c r="NH11" i="42"/>
  <c r="NY11" i="42"/>
  <c r="OO11" i="42"/>
  <c r="PF11" i="42"/>
  <c r="PV11" i="42"/>
  <c r="CO12" i="42"/>
  <c r="DE12" i="42"/>
  <c r="DV12" i="42"/>
  <c r="EL12" i="42"/>
  <c r="FD12" i="42"/>
  <c r="FZ12" i="42"/>
  <c r="GR12" i="42"/>
  <c r="HJ12" i="42"/>
  <c r="IB12" i="42"/>
  <c r="IW12" i="42"/>
  <c r="JN12" i="42"/>
  <c r="KF12" i="42"/>
  <c r="LC12" i="42"/>
  <c r="LT12" i="42"/>
  <c r="ML12" i="42"/>
  <c r="ND12" i="42"/>
  <c r="NY12" i="42"/>
  <c r="OP12" i="42"/>
  <c r="PO12" i="42"/>
  <c r="CN13" i="42"/>
  <c r="DF13" i="42"/>
  <c r="EE13" i="42"/>
  <c r="FB13" i="42"/>
  <c r="FT13" i="42"/>
  <c r="GS13" i="42"/>
  <c r="HP13" i="42"/>
  <c r="IQ13" i="42"/>
  <c r="JO13" i="42"/>
  <c r="KP13" i="42"/>
  <c r="LT13" i="42"/>
  <c r="MR13" i="42"/>
  <c r="NS13" i="42"/>
  <c r="OR13" i="42"/>
  <c r="PR13" i="42"/>
  <c r="CX14" i="42"/>
  <c r="DV14" i="42"/>
  <c r="EX14" i="42"/>
  <c r="FV14" i="42"/>
  <c r="GY14" i="42"/>
  <c r="HZ14" i="42"/>
  <c r="IX14" i="42"/>
  <c r="JZ14" i="42"/>
  <c r="KX14" i="42"/>
  <c r="MA14" i="42"/>
  <c r="NB14" i="42"/>
  <c r="NZ14" i="42"/>
  <c r="PB14" i="42"/>
  <c r="DE15" i="42"/>
  <c r="EG15" i="42"/>
  <c r="FD15" i="42"/>
  <c r="GI15" i="42"/>
  <c r="HL15" i="42"/>
  <c r="IS15" i="42"/>
  <c r="JZ15" i="42"/>
  <c r="LG15" i="42"/>
  <c r="MN15" i="42"/>
  <c r="NU15" i="42"/>
  <c r="PB15" i="42"/>
  <c r="CO16" i="42"/>
  <c r="DV16" i="42"/>
  <c r="FC16" i="42"/>
  <c r="GJ16" i="42"/>
  <c r="HQ16" i="42"/>
  <c r="IX16" i="42"/>
  <c r="KE16" i="42"/>
  <c r="LL16" i="42"/>
  <c r="MS16" i="42"/>
  <c r="NZ16" i="42"/>
  <c r="PG16" i="42"/>
  <c r="NP7" i="41"/>
  <c r="EB8" i="41"/>
  <c r="OF8" i="41"/>
  <c r="DT9" i="41"/>
  <c r="ER9" i="41"/>
  <c r="OG9" i="41"/>
  <c r="EA10" i="41"/>
  <c r="NP10" i="41"/>
  <c r="EI11" i="41"/>
  <c r="NW11" i="41"/>
  <c r="NX12" i="41"/>
  <c r="DT13" i="41"/>
  <c r="NX13" i="41"/>
  <c r="EO15" i="41"/>
  <c r="OG16" i="41"/>
  <c r="EE1" i="41"/>
  <c r="OH1" i="41"/>
  <c r="EK7" i="41"/>
  <c r="FR7" i="41"/>
  <c r="OO7" i="41"/>
  <c r="PN7" i="41"/>
  <c r="DU8" i="41"/>
  <c r="FB8" i="41"/>
  <c r="FZ8" i="41"/>
  <c r="NY8" i="41"/>
  <c r="PN8" i="41"/>
  <c r="FB9" i="41"/>
  <c r="NP9" i="41"/>
  <c r="ET10" i="41"/>
  <c r="NQ10" i="41"/>
  <c r="PE10" i="41"/>
  <c r="EY11" i="41"/>
  <c r="FY11" i="41"/>
  <c r="NX11" i="41"/>
  <c r="NY12" i="41"/>
  <c r="EO13" i="41"/>
  <c r="OT13" i="41"/>
  <c r="DV14" i="41"/>
  <c r="PA14" i="41"/>
  <c r="EO1" i="41"/>
  <c r="FV1" i="41"/>
  <c r="NT1" i="41"/>
  <c r="OJ1" i="41"/>
  <c r="PA1" i="41"/>
  <c r="EM7" i="41"/>
  <c r="FT7" i="41"/>
  <c r="HJ7" i="41"/>
  <c r="NS7" i="41"/>
  <c r="EM8" i="41"/>
  <c r="FT8" i="41"/>
  <c r="HA8" i="41"/>
  <c r="EE9" i="41"/>
  <c r="FL9" i="41"/>
  <c r="GS9" i="41"/>
  <c r="HZ9" i="41"/>
  <c r="OJ9" i="41"/>
  <c r="PV9" i="41"/>
  <c r="EY10" i="41"/>
  <c r="GP10" i="41"/>
  <c r="OV10" i="41"/>
  <c r="EM11" i="41"/>
  <c r="GF11" i="41"/>
  <c r="HM11" i="41"/>
  <c r="NL11" i="41"/>
  <c r="PP11" i="41"/>
  <c r="EF12" i="41"/>
  <c r="HL12" i="41"/>
  <c r="OG12" i="41"/>
  <c r="GK13" i="41"/>
  <c r="IB13" i="41"/>
  <c r="PR13" i="41"/>
  <c r="FQ14" i="41"/>
  <c r="IE14" i="41"/>
  <c r="PF14" i="41"/>
  <c r="FU15" i="41"/>
  <c r="FM16" i="41"/>
  <c r="HP16" i="41"/>
  <c r="PQ16" i="41"/>
  <c r="DR1" i="41"/>
  <c r="DZ1" i="41"/>
  <c r="EH1" i="41"/>
  <c r="EP1" i="41"/>
  <c r="EY1" i="41"/>
  <c r="FG1" i="41"/>
  <c r="FO1" i="41"/>
  <c r="FW1" i="41"/>
  <c r="GE1" i="41"/>
  <c r="GM1" i="41"/>
  <c r="GU1" i="41"/>
  <c r="HC1" i="41"/>
  <c r="HL1" i="41"/>
  <c r="HT1" i="41"/>
  <c r="IB1" i="41"/>
  <c r="IJ1" i="41"/>
  <c r="JZ1" i="41"/>
  <c r="KH1" i="41"/>
  <c r="KP1" i="41"/>
  <c r="KX1" i="41"/>
  <c r="LG1" i="41"/>
  <c r="LO1" i="41"/>
  <c r="LW1" i="41"/>
  <c r="NM1" i="41"/>
  <c r="NU1" i="41"/>
  <c r="OC1" i="41"/>
  <c r="OK1" i="41"/>
  <c r="OT1" i="41"/>
  <c r="PB1" i="41"/>
  <c r="PJ1" i="41"/>
  <c r="PR1" i="41"/>
  <c r="JL16" i="41"/>
  <c r="JD16" i="41"/>
  <c r="IV16" i="41"/>
  <c r="IN16" i="41"/>
  <c r="JL15" i="41"/>
  <c r="JD15" i="41"/>
  <c r="IV15" i="41"/>
  <c r="IN15" i="41"/>
  <c r="JK16" i="41"/>
  <c r="JC16" i="41"/>
  <c r="IU16" i="41"/>
  <c r="JK15" i="41"/>
  <c r="JC15" i="41"/>
  <c r="IU15" i="41"/>
  <c r="JK14" i="41"/>
  <c r="JC14" i="41"/>
  <c r="IU14" i="41"/>
  <c r="JK13" i="41"/>
  <c r="JC13" i="41"/>
  <c r="IU13" i="41"/>
  <c r="JK12" i="41"/>
  <c r="JC12" i="41"/>
  <c r="IU12" i="41"/>
  <c r="JR16" i="41"/>
  <c r="JJ16" i="41"/>
  <c r="JB16" i="41"/>
  <c r="IT16" i="41"/>
  <c r="JR15" i="41"/>
  <c r="JJ15" i="41"/>
  <c r="JB15" i="41"/>
  <c r="IT15" i="41"/>
  <c r="JR14" i="41"/>
  <c r="JJ14" i="41"/>
  <c r="JB14" i="41"/>
  <c r="IT14" i="41"/>
  <c r="JR13" i="41"/>
  <c r="JJ13" i="41"/>
  <c r="JB13" i="41"/>
  <c r="IT13" i="41"/>
  <c r="JR12" i="41"/>
  <c r="JJ12" i="41"/>
  <c r="JB12" i="41"/>
  <c r="IT12" i="41"/>
  <c r="JM16" i="41"/>
  <c r="IY16" i="41"/>
  <c r="JP15" i="41"/>
  <c r="JE15" i="41"/>
  <c r="IQ15" i="41"/>
  <c r="JP14" i="41"/>
  <c r="JF14" i="41"/>
  <c r="IV14" i="41"/>
  <c r="JO13" i="41"/>
  <c r="JE13" i="41"/>
  <c r="IS13" i="41"/>
  <c r="JN12" i="41"/>
  <c r="JD12" i="41"/>
  <c r="IR12" i="41"/>
  <c r="JQ11" i="41"/>
  <c r="JI11" i="41"/>
  <c r="JA11" i="41"/>
  <c r="IS11" i="41"/>
  <c r="JQ10" i="41"/>
  <c r="JI10" i="41"/>
  <c r="JA10" i="41"/>
  <c r="IS10" i="41"/>
  <c r="JQ9" i="41"/>
  <c r="JI9" i="41"/>
  <c r="JA9" i="41"/>
  <c r="JI16" i="41"/>
  <c r="IX16" i="41"/>
  <c r="JO15" i="41"/>
  <c r="JA15" i="41"/>
  <c r="IP15" i="41"/>
  <c r="JO14" i="41"/>
  <c r="JE14" i="41"/>
  <c r="IS14" i="41"/>
  <c r="JN13" i="41"/>
  <c r="JD13" i="41"/>
  <c r="IR13" i="41"/>
  <c r="JM12" i="41"/>
  <c r="JA12" i="41"/>
  <c r="IQ12" i="41"/>
  <c r="JP11" i="41"/>
  <c r="JH11" i="41"/>
  <c r="IZ11" i="41"/>
  <c r="IR11" i="41"/>
  <c r="JP10" i="41"/>
  <c r="JH10" i="41"/>
  <c r="IZ10" i="41"/>
  <c r="IR10" i="41"/>
  <c r="JH16" i="41"/>
  <c r="IW16" i="41"/>
  <c r="JN15" i="41"/>
  <c r="IZ15" i="41"/>
  <c r="IO15" i="41"/>
  <c r="JN14" i="41"/>
  <c r="JD14" i="41"/>
  <c r="IR14" i="41"/>
  <c r="JM13" i="41"/>
  <c r="JA13" i="41"/>
  <c r="IQ13" i="41"/>
  <c r="JL12" i="41"/>
  <c r="IZ12" i="41"/>
  <c r="IP12" i="41"/>
  <c r="JO11" i="41"/>
  <c r="JG11" i="41"/>
  <c r="IY11" i="41"/>
  <c r="IQ11" i="41"/>
  <c r="JG16" i="41"/>
  <c r="IS16" i="41"/>
  <c r="JM15" i="41"/>
  <c r="IY15" i="41"/>
  <c r="JM14" i="41"/>
  <c r="JA14" i="41"/>
  <c r="IQ14" i="41"/>
  <c r="JL13" i="41"/>
  <c r="IZ13" i="41"/>
  <c r="IP13" i="41"/>
  <c r="JI12" i="41"/>
  <c r="IY12" i="41"/>
  <c r="IO12" i="41"/>
  <c r="JN11" i="41"/>
  <c r="JF11" i="41"/>
  <c r="IX11" i="41"/>
  <c r="IP11" i="41"/>
  <c r="JN10" i="41"/>
  <c r="JF10" i="41"/>
  <c r="IX10" i="41"/>
  <c r="CQ7" i="41"/>
  <c r="CY7" i="41"/>
  <c r="DG7" i="41"/>
  <c r="DP7" i="41"/>
  <c r="DX7" i="41"/>
  <c r="EF7" i="41"/>
  <c r="EN7" i="41"/>
  <c r="EW7" i="41"/>
  <c r="FE7" i="41"/>
  <c r="FM7" i="41"/>
  <c r="FU7" i="41"/>
  <c r="GD7" i="41"/>
  <c r="GL7" i="41"/>
  <c r="GT7" i="41"/>
  <c r="HB7" i="41"/>
  <c r="HK7" i="41"/>
  <c r="HS7" i="41"/>
  <c r="IA7" i="41"/>
  <c r="II7" i="41"/>
  <c r="IR7" i="41"/>
  <c r="IZ7" i="41"/>
  <c r="JH7" i="41"/>
  <c r="JP7" i="41"/>
  <c r="JY7" i="41"/>
  <c r="KG7" i="41"/>
  <c r="KO7" i="41"/>
  <c r="KW7" i="41"/>
  <c r="LF7" i="41"/>
  <c r="LN7" i="41"/>
  <c r="LV7" i="41"/>
  <c r="MD7" i="41"/>
  <c r="MM7" i="41"/>
  <c r="MU7" i="41"/>
  <c r="NC7" i="41"/>
  <c r="NL7" i="41"/>
  <c r="NT7" i="41"/>
  <c r="OB7" i="41"/>
  <c r="OJ7" i="41"/>
  <c r="OS7" i="41"/>
  <c r="PA7" i="41"/>
  <c r="PI7" i="41"/>
  <c r="PQ7" i="41"/>
  <c r="CQ8" i="41"/>
  <c r="CY8" i="41"/>
  <c r="DG8" i="41"/>
  <c r="DP8" i="41"/>
  <c r="DX8" i="41"/>
  <c r="EF8" i="41"/>
  <c r="EN8" i="41"/>
  <c r="EW8" i="41"/>
  <c r="FE8" i="41"/>
  <c r="FM8" i="41"/>
  <c r="FU8" i="41"/>
  <c r="GD8" i="41"/>
  <c r="GL8" i="41"/>
  <c r="GT8" i="41"/>
  <c r="HB8" i="41"/>
  <c r="HK8" i="41"/>
  <c r="HS8" i="41"/>
  <c r="IA8" i="41"/>
  <c r="II8" i="41"/>
  <c r="IR8" i="41"/>
  <c r="IZ8" i="41"/>
  <c r="JH8" i="41"/>
  <c r="JP8" i="41"/>
  <c r="JY8" i="41"/>
  <c r="KG8" i="41"/>
  <c r="KO8" i="41"/>
  <c r="KW8" i="41"/>
  <c r="LF8" i="41"/>
  <c r="LN8" i="41"/>
  <c r="LV8" i="41"/>
  <c r="MD8" i="41"/>
  <c r="MM8" i="41"/>
  <c r="MU8" i="41"/>
  <c r="NC8" i="41"/>
  <c r="NL8" i="41"/>
  <c r="NT8" i="41"/>
  <c r="OB8" i="41"/>
  <c r="OJ8" i="41"/>
  <c r="OS8" i="41"/>
  <c r="PA8" i="41"/>
  <c r="PI8" i="41"/>
  <c r="PQ8" i="41"/>
  <c r="CQ9" i="41"/>
  <c r="CY9" i="41"/>
  <c r="DG9" i="41"/>
  <c r="DP9" i="41"/>
  <c r="DX9" i="41"/>
  <c r="EF9" i="41"/>
  <c r="EN9" i="41"/>
  <c r="EW9" i="41"/>
  <c r="FE9" i="41"/>
  <c r="FM9" i="41"/>
  <c r="FU9" i="41"/>
  <c r="GD9" i="41"/>
  <c r="GL9" i="41"/>
  <c r="GT9" i="41"/>
  <c r="HB9" i="41"/>
  <c r="HK9" i="41"/>
  <c r="HS9" i="41"/>
  <c r="IA9" i="41"/>
  <c r="II9" i="41"/>
  <c r="IR9" i="41"/>
  <c r="IZ9" i="41"/>
  <c r="JJ9" i="41"/>
  <c r="JT9" i="41"/>
  <c r="KC9" i="41"/>
  <c r="KL9" i="41"/>
  <c r="KU9" i="41"/>
  <c r="LE9" i="41"/>
  <c r="LN9" i="41"/>
  <c r="LX9" i="41"/>
  <c r="MH9" i="41"/>
  <c r="MQ9" i="41"/>
  <c r="MZ9" i="41"/>
  <c r="NI9" i="41"/>
  <c r="NS9" i="41"/>
  <c r="OB9" i="41"/>
  <c r="OL9" i="41"/>
  <c r="OV9" i="41"/>
  <c r="PE9" i="41"/>
  <c r="PN9" i="41"/>
  <c r="CK10" i="41"/>
  <c r="CT10" i="41"/>
  <c r="DC10" i="41"/>
  <c r="DL10" i="41"/>
  <c r="DV10" i="41"/>
  <c r="EE10" i="41"/>
  <c r="EN10" i="41"/>
  <c r="EZ10" i="41"/>
  <c r="FJ10" i="41"/>
  <c r="FT10" i="41"/>
  <c r="GG10" i="41"/>
  <c r="GQ10" i="41"/>
  <c r="HA10" i="41"/>
  <c r="HN10" i="41"/>
  <c r="HX10" i="41"/>
  <c r="IH10" i="41"/>
  <c r="IU10" i="41"/>
  <c r="JG10" i="41"/>
  <c r="JU10" i="41"/>
  <c r="KI10" i="41"/>
  <c r="KT10" i="41"/>
  <c r="LI10" i="41"/>
  <c r="LU10" i="41"/>
  <c r="MI10" i="41"/>
  <c r="MW10" i="41"/>
  <c r="NH10" i="41"/>
  <c r="NW10" i="41"/>
  <c r="OI10" i="41"/>
  <c r="OW10" i="41"/>
  <c r="PK10" i="41"/>
  <c r="PV10" i="41"/>
  <c r="CN11" i="41"/>
  <c r="DB11" i="41"/>
  <c r="DN11" i="41"/>
  <c r="EB11" i="41"/>
  <c r="EP11" i="41"/>
  <c r="FB11" i="41"/>
  <c r="FP11" i="41"/>
  <c r="GG11" i="41"/>
  <c r="GW11" i="41"/>
  <c r="HN11" i="41"/>
  <c r="ID11" i="41"/>
  <c r="IU11" i="41"/>
  <c r="JK11" i="41"/>
  <c r="KB11" i="41"/>
  <c r="KR11" i="41"/>
  <c r="LI11" i="41"/>
  <c r="MA11" i="41"/>
  <c r="MT11" i="41"/>
  <c r="NM11" i="41"/>
  <c r="OF11" i="41"/>
  <c r="OY11" i="41"/>
  <c r="PQ11" i="41"/>
  <c r="CV12" i="41"/>
  <c r="DN12" i="41"/>
  <c r="EG12" i="41"/>
  <c r="FA12" i="41"/>
  <c r="FU12" i="41"/>
  <c r="GR12" i="41"/>
  <c r="HO12" i="41"/>
  <c r="II12" i="41"/>
  <c r="JF12" i="41"/>
  <c r="KC12" i="41"/>
  <c r="KW12" i="41"/>
  <c r="LT12" i="41"/>
  <c r="MQ12" i="41"/>
  <c r="NL12" i="41"/>
  <c r="OH12" i="41"/>
  <c r="PE12" i="41"/>
  <c r="CM13" i="41"/>
  <c r="DG13" i="41"/>
  <c r="ED13" i="41"/>
  <c r="FA13" i="41"/>
  <c r="FU13" i="41"/>
  <c r="GR13" i="41"/>
  <c r="HO13" i="41"/>
  <c r="II13" i="41"/>
  <c r="JF13" i="41"/>
  <c r="KC13" i="41"/>
  <c r="KW13" i="41"/>
  <c r="LT13" i="41"/>
  <c r="MQ13" i="41"/>
  <c r="NL13" i="41"/>
  <c r="OH13" i="41"/>
  <c r="PE13" i="41"/>
  <c r="CN14" i="41"/>
  <c r="DH14" i="41"/>
  <c r="EE14" i="41"/>
  <c r="FB14" i="41"/>
  <c r="FV14" i="41"/>
  <c r="GS14" i="41"/>
  <c r="HP14" i="41"/>
  <c r="IJ14" i="41"/>
  <c r="JG14" i="41"/>
  <c r="KD14" i="41"/>
  <c r="KX14" i="41"/>
  <c r="LU14" i="41"/>
  <c r="MR14" i="41"/>
  <c r="NM14" i="41"/>
  <c r="OK14" i="41"/>
  <c r="PN14" i="41"/>
  <c r="AR15" i="41"/>
  <c r="DD15" i="41"/>
  <c r="ED15" i="41"/>
  <c r="FD15" i="41"/>
  <c r="GD15" i="41"/>
  <c r="HC15" i="41"/>
  <c r="IF15" i="41"/>
  <c r="JF15" i="41"/>
  <c r="KF15" i="41"/>
  <c r="LF15" i="41"/>
  <c r="MF15" i="41"/>
  <c r="NH15" i="41"/>
  <c r="OH15" i="41"/>
  <c r="PH15" i="41"/>
  <c r="CO16" i="41"/>
  <c r="DN16" i="41"/>
  <c r="EN16" i="41"/>
  <c r="FN16" i="41"/>
  <c r="GQ16" i="41"/>
  <c r="HQ16" i="41"/>
  <c r="IQ16" i="41"/>
  <c r="JP16" i="41"/>
  <c r="KP16" i="41"/>
  <c r="LS16" i="41"/>
  <c r="MS16" i="41"/>
  <c r="NS16" i="41"/>
  <c r="OS16" i="41"/>
  <c r="PR16" i="41"/>
  <c r="ER16" i="41"/>
  <c r="EJ16" i="41"/>
  <c r="EB16" i="41"/>
  <c r="DT16" i="41"/>
  <c r="ER15" i="41"/>
  <c r="EJ15" i="41"/>
  <c r="EB15" i="41"/>
  <c r="DT15" i="41"/>
  <c r="EQ16" i="41"/>
  <c r="EI16" i="41"/>
  <c r="EA16" i="41"/>
  <c r="DS16" i="41"/>
  <c r="EQ15" i="41"/>
  <c r="EI15" i="41"/>
  <c r="EA15" i="41"/>
  <c r="DS15" i="41"/>
  <c r="EQ14" i="41"/>
  <c r="EI14" i="41"/>
  <c r="EA14" i="41"/>
  <c r="DS14" i="41"/>
  <c r="EQ13" i="41"/>
  <c r="EI13" i="41"/>
  <c r="EA13" i="41"/>
  <c r="DS13" i="41"/>
  <c r="EP16" i="41"/>
  <c r="EH16" i="41"/>
  <c r="DZ16" i="41"/>
  <c r="DR16" i="41"/>
  <c r="EP15" i="41"/>
  <c r="EH15" i="41"/>
  <c r="DZ15" i="41"/>
  <c r="DR15" i="41"/>
  <c r="EP14" i="41"/>
  <c r="EH14" i="41"/>
  <c r="DZ14" i="41"/>
  <c r="DR14" i="41"/>
  <c r="EP13" i="41"/>
  <c r="EH13" i="41"/>
  <c r="DZ13" i="41"/>
  <c r="DR13" i="41"/>
  <c r="EP12" i="41"/>
  <c r="EH12" i="41"/>
  <c r="DZ12" i="41"/>
  <c r="DR12" i="41"/>
  <c r="EK16" i="41"/>
  <c r="DW16" i="41"/>
  <c r="EN15" i="41"/>
  <c r="EC15" i="41"/>
  <c r="EN14" i="41"/>
  <c r="ED14" i="41"/>
  <c r="DT14" i="41"/>
  <c r="EM13" i="41"/>
  <c r="EC13" i="41"/>
  <c r="DQ13" i="41"/>
  <c r="EN12" i="41"/>
  <c r="EE12" i="41"/>
  <c r="DV12" i="41"/>
  <c r="EO11" i="41"/>
  <c r="EG11" i="41"/>
  <c r="DY11" i="41"/>
  <c r="DQ11" i="41"/>
  <c r="EO10" i="41"/>
  <c r="EG10" i="41"/>
  <c r="DY10" i="41"/>
  <c r="DQ10" i="41"/>
  <c r="EG16" i="41"/>
  <c r="DV16" i="41"/>
  <c r="EM15" i="41"/>
  <c r="DY15" i="41"/>
  <c r="EM14" i="41"/>
  <c r="EC14" i="41"/>
  <c r="DQ14" i="41"/>
  <c r="EL13" i="41"/>
  <c r="EB13" i="41"/>
  <c r="DP13" i="41"/>
  <c r="EM12" i="41"/>
  <c r="ED12" i="41"/>
  <c r="DU12" i="41"/>
  <c r="EN11" i="41"/>
  <c r="EF11" i="41"/>
  <c r="DX11" i="41"/>
  <c r="DP11" i="41"/>
  <c r="ET16" i="41"/>
  <c r="EF16" i="41"/>
  <c r="DU16" i="41"/>
  <c r="EL15" i="41"/>
  <c r="DX15" i="41"/>
  <c r="EL14" i="41"/>
  <c r="EB14" i="41"/>
  <c r="DP14" i="41"/>
  <c r="EK13" i="41"/>
  <c r="DY13" i="41"/>
  <c r="EL12" i="41"/>
  <c r="EC12" i="41"/>
  <c r="DT12" i="41"/>
  <c r="ES16" i="41"/>
  <c r="EE16" i="41"/>
  <c r="DQ16" i="41"/>
  <c r="EK15" i="41"/>
  <c r="DW15" i="41"/>
  <c r="EK14" i="41"/>
  <c r="DY14" i="41"/>
  <c r="ET13" i="41"/>
  <c r="EJ13" i="41"/>
  <c r="DX13" i="41"/>
  <c r="ET12" i="41"/>
  <c r="EK12" i="41"/>
  <c r="EB12" i="41"/>
  <c r="DS12" i="41"/>
  <c r="ET11" i="41"/>
  <c r="EL11" i="41"/>
  <c r="ED11" i="41"/>
  <c r="DV11" i="41"/>
  <c r="EB7" i="41"/>
  <c r="NX7" i="41"/>
  <c r="ON7" i="41"/>
  <c r="DT8" i="41"/>
  <c r="ON8" i="41"/>
  <c r="EJ9" i="41"/>
  <c r="OP9" i="41"/>
  <c r="DR10" i="41"/>
  <c r="EJ10" i="41"/>
  <c r="OD10" i="41"/>
  <c r="OO10" i="41"/>
  <c r="EQ12" i="41"/>
  <c r="EN13" i="41"/>
  <c r="DU14" i="41"/>
  <c r="DP15" i="41"/>
  <c r="NT15" i="41"/>
  <c r="NR1" i="41"/>
  <c r="FY16" i="41"/>
  <c r="FQ16" i="41"/>
  <c r="FI16" i="41"/>
  <c r="FA16" i="41"/>
  <c r="FY15" i="41"/>
  <c r="FQ15" i="41"/>
  <c r="FI15" i="41"/>
  <c r="FA15" i="41"/>
  <c r="FX16" i="41"/>
  <c r="FP16" i="41"/>
  <c r="FH16" i="41"/>
  <c r="EZ16" i="41"/>
  <c r="FX15" i="41"/>
  <c r="FP15" i="41"/>
  <c r="FH15" i="41"/>
  <c r="EZ15" i="41"/>
  <c r="FX14" i="41"/>
  <c r="FP14" i="41"/>
  <c r="FH14" i="41"/>
  <c r="EZ14" i="41"/>
  <c r="FX13" i="41"/>
  <c r="FP13" i="41"/>
  <c r="FH13" i="41"/>
  <c r="EZ13" i="41"/>
  <c r="FX12" i="41"/>
  <c r="FP12" i="41"/>
  <c r="FH12" i="41"/>
  <c r="FW16" i="41"/>
  <c r="FO16" i="41"/>
  <c r="FG16" i="41"/>
  <c r="EY16" i="41"/>
  <c r="FW15" i="41"/>
  <c r="FO15" i="41"/>
  <c r="FG15" i="41"/>
  <c r="EY15" i="41"/>
  <c r="FW14" i="41"/>
  <c r="FO14" i="41"/>
  <c r="FG14" i="41"/>
  <c r="EY14" i="41"/>
  <c r="FW13" i="41"/>
  <c r="FO13" i="41"/>
  <c r="FG13" i="41"/>
  <c r="EY13" i="41"/>
  <c r="FW12" i="41"/>
  <c r="FO12" i="41"/>
  <c r="FG12" i="41"/>
  <c r="EY12" i="41"/>
  <c r="FV16" i="41"/>
  <c r="FK16" i="41"/>
  <c r="EW16" i="41"/>
  <c r="FN15" i="41"/>
  <c r="FC15" i="41"/>
  <c r="FU14" i="41"/>
  <c r="FK14" i="41"/>
  <c r="FA14" i="41"/>
  <c r="FT13" i="41"/>
  <c r="FJ13" i="41"/>
  <c r="EX13" i="41"/>
  <c r="FS12" i="41"/>
  <c r="FI12" i="41"/>
  <c r="EX12" i="41"/>
  <c r="FV11" i="41"/>
  <c r="FN11" i="41"/>
  <c r="FF11" i="41"/>
  <c r="EX11" i="41"/>
  <c r="FV10" i="41"/>
  <c r="FN10" i="41"/>
  <c r="FF10" i="41"/>
  <c r="EX10" i="41"/>
  <c r="FU16" i="41"/>
  <c r="FJ16" i="41"/>
  <c r="EV16" i="41"/>
  <c r="FM15" i="41"/>
  <c r="FB15" i="41"/>
  <c r="FT14" i="41"/>
  <c r="FJ14" i="41"/>
  <c r="EX14" i="41"/>
  <c r="FS13" i="41"/>
  <c r="FI13" i="41"/>
  <c r="EW13" i="41"/>
  <c r="FR12" i="41"/>
  <c r="FF12" i="41"/>
  <c r="EW12" i="41"/>
  <c r="FU11" i="41"/>
  <c r="FM11" i="41"/>
  <c r="FE11" i="41"/>
  <c r="EW11" i="41"/>
  <c r="FU10" i="41"/>
  <c r="FM10" i="41"/>
  <c r="FE10" i="41"/>
  <c r="EW10" i="41"/>
  <c r="FT16" i="41"/>
  <c r="FF16" i="41"/>
  <c r="FZ15" i="41"/>
  <c r="FL15" i="41"/>
  <c r="EX15" i="41"/>
  <c r="FS14" i="41"/>
  <c r="FI14" i="41"/>
  <c r="EW14" i="41"/>
  <c r="FR13" i="41"/>
  <c r="FF13" i="41"/>
  <c r="EV13" i="41"/>
  <c r="FQ12" i="41"/>
  <c r="FE12" i="41"/>
  <c r="EV12" i="41"/>
  <c r="FT11" i="41"/>
  <c r="FS16" i="41"/>
  <c r="FE16" i="41"/>
  <c r="FV15" i="41"/>
  <c r="FK15" i="41"/>
  <c r="EW15" i="41"/>
  <c r="FR14" i="41"/>
  <c r="FF14" i="41"/>
  <c r="EV14" i="41"/>
  <c r="FQ13" i="41"/>
  <c r="FE13" i="41"/>
  <c r="FZ12" i="41"/>
  <c r="FN12" i="41"/>
  <c r="FD12" i="41"/>
  <c r="FS11" i="41"/>
  <c r="FK11" i="41"/>
  <c r="FC11" i="41"/>
  <c r="DU7" i="41"/>
  <c r="ES7" i="41"/>
  <c r="FZ7" i="41"/>
  <c r="OG7" i="41"/>
  <c r="EC8" i="41"/>
  <c r="FJ8" i="41"/>
  <c r="NQ8" i="41"/>
  <c r="OX8" i="41"/>
  <c r="PV8" i="41"/>
  <c r="EC9" i="41"/>
  <c r="FJ9" i="41"/>
  <c r="NY9" i="41"/>
  <c r="PA9" i="41"/>
  <c r="DS10" i="41"/>
  <c r="FG10" i="41"/>
  <c r="DW11" i="41"/>
  <c r="FJ11" i="41"/>
  <c r="PI11" i="41"/>
  <c r="DY12" i="41"/>
  <c r="DQ15" i="41"/>
  <c r="NU15" i="41"/>
  <c r="FD16" i="41"/>
  <c r="OH16" i="41"/>
  <c r="DP1" i="41"/>
  <c r="EN1" i="41"/>
  <c r="EL7" i="41"/>
  <c r="FK7" i="41"/>
  <c r="GJ7" i="41"/>
  <c r="GZ7" i="41"/>
  <c r="NR7" i="41"/>
  <c r="OP7" i="41"/>
  <c r="PG7" i="41"/>
  <c r="ET8" i="41"/>
  <c r="FS8" i="41"/>
  <c r="GR8" i="41"/>
  <c r="OH8" i="41"/>
  <c r="PG8" i="41"/>
  <c r="ED9" i="41"/>
  <c r="FC9" i="41"/>
  <c r="GB9" i="41"/>
  <c r="GZ9" i="41"/>
  <c r="OI9" i="41"/>
  <c r="DT10" i="41"/>
  <c r="EV10" i="41"/>
  <c r="GC10" i="41"/>
  <c r="EZ11" i="41"/>
  <c r="GQ11" i="41"/>
  <c r="NY11" i="41"/>
  <c r="PJ11" i="41"/>
  <c r="EA12" i="41"/>
  <c r="GJ12" i="41"/>
  <c r="OW12" i="41"/>
  <c r="FM13" i="41"/>
  <c r="HF13" i="41"/>
  <c r="OW13" i="41"/>
  <c r="ES14" i="41"/>
  <c r="GK14" i="41"/>
  <c r="ET15" i="41"/>
  <c r="NY15" i="41"/>
  <c r="NQ16" i="41"/>
  <c r="DY1" i="41"/>
  <c r="FN1" i="41"/>
  <c r="GT1" i="41"/>
  <c r="HB1" i="41"/>
  <c r="PI1" i="41"/>
  <c r="IE16" i="41"/>
  <c r="HW16" i="41"/>
  <c r="HO16" i="41"/>
  <c r="IE15" i="41"/>
  <c r="HW15" i="41"/>
  <c r="HO15" i="41"/>
  <c r="IL16" i="41"/>
  <c r="ID16" i="41"/>
  <c r="HV16" i="41"/>
  <c r="HN16" i="41"/>
  <c r="IL15" i="41"/>
  <c r="ID15" i="41"/>
  <c r="HV15" i="41"/>
  <c r="HN15" i="41"/>
  <c r="IL14" i="41"/>
  <c r="ID14" i="41"/>
  <c r="HV14" i="41"/>
  <c r="HN14" i="41"/>
  <c r="IL13" i="41"/>
  <c r="ID13" i="41"/>
  <c r="HV13" i="41"/>
  <c r="HN13" i="41"/>
  <c r="IL12" i="41"/>
  <c r="ID12" i="41"/>
  <c r="HV12" i="41"/>
  <c r="HN12" i="41"/>
  <c r="IK16" i="41"/>
  <c r="IC16" i="41"/>
  <c r="HU16" i="41"/>
  <c r="HM16" i="41"/>
  <c r="IK15" i="41"/>
  <c r="IC15" i="41"/>
  <c r="HU15" i="41"/>
  <c r="HM15" i="41"/>
  <c r="IK14" i="41"/>
  <c r="IC14" i="41"/>
  <c r="HU14" i="41"/>
  <c r="HM14" i="41"/>
  <c r="IK13" i="41"/>
  <c r="IC13" i="41"/>
  <c r="HU13" i="41"/>
  <c r="HM13" i="41"/>
  <c r="IK12" i="41"/>
  <c r="IC12" i="41"/>
  <c r="HU12" i="41"/>
  <c r="HM12" i="41"/>
  <c r="IJ16" i="41"/>
  <c r="HY16" i="41"/>
  <c r="HK16" i="41"/>
  <c r="IB15" i="41"/>
  <c r="HQ15" i="41"/>
  <c r="II14" i="41"/>
  <c r="HY14" i="41"/>
  <c r="HO14" i="41"/>
  <c r="IH13" i="41"/>
  <c r="HX13" i="41"/>
  <c r="HL13" i="41"/>
  <c r="IG12" i="41"/>
  <c r="HW12" i="41"/>
  <c r="HK12" i="41"/>
  <c r="IJ11" i="41"/>
  <c r="IB11" i="41"/>
  <c r="HT11" i="41"/>
  <c r="HL11" i="41"/>
  <c r="IJ10" i="41"/>
  <c r="IB10" i="41"/>
  <c r="HT10" i="41"/>
  <c r="HL10" i="41"/>
  <c r="II16" i="41"/>
  <c r="HX16" i="41"/>
  <c r="HJ16" i="41"/>
  <c r="IA15" i="41"/>
  <c r="HP15" i="41"/>
  <c r="IH14" i="41"/>
  <c r="HX14" i="41"/>
  <c r="HL14" i="41"/>
  <c r="IG13" i="41"/>
  <c r="HW13" i="41"/>
  <c r="HK13" i="41"/>
  <c r="IF12" i="41"/>
  <c r="HT12" i="41"/>
  <c r="HJ12" i="41"/>
  <c r="II11" i="41"/>
  <c r="IA11" i="41"/>
  <c r="HS11" i="41"/>
  <c r="HK11" i="41"/>
  <c r="II10" i="41"/>
  <c r="IA10" i="41"/>
  <c r="HS10" i="41"/>
  <c r="HK10" i="41"/>
  <c r="IH16" i="41"/>
  <c r="HT16" i="41"/>
  <c r="HI16" i="41"/>
  <c r="HZ15" i="41"/>
  <c r="HL15" i="41"/>
  <c r="IG14" i="41"/>
  <c r="HW14" i="41"/>
  <c r="HK14" i="41"/>
  <c r="IF13" i="41"/>
  <c r="HT13" i="41"/>
  <c r="HJ13" i="41"/>
  <c r="IE12" i="41"/>
  <c r="HS12" i="41"/>
  <c r="HI12" i="41"/>
  <c r="IH11" i="41"/>
  <c r="HZ11" i="41"/>
  <c r="HR11" i="41"/>
  <c r="HJ11" i="41"/>
  <c r="IG16" i="41"/>
  <c r="HS16" i="41"/>
  <c r="HH16" i="41"/>
  <c r="IJ15" i="41"/>
  <c r="HY15" i="41"/>
  <c r="HK15" i="41"/>
  <c r="IF14" i="41"/>
  <c r="HT14" i="41"/>
  <c r="HJ14" i="41"/>
  <c r="IE13" i="41"/>
  <c r="HS13" i="41"/>
  <c r="HI13" i="41"/>
  <c r="IB12" i="41"/>
  <c r="HR12" i="41"/>
  <c r="HH12" i="41"/>
  <c r="IG11" i="41"/>
  <c r="HY11" i="41"/>
  <c r="HQ11" i="41"/>
  <c r="HI11" i="41"/>
  <c r="DW7" i="41"/>
  <c r="FD7" i="41"/>
  <c r="GK7" i="41"/>
  <c r="HZ7" i="41"/>
  <c r="OR7" i="41"/>
  <c r="PP7" i="41"/>
  <c r="DW8" i="41"/>
  <c r="FL8" i="41"/>
  <c r="GS8" i="41"/>
  <c r="HZ8" i="41"/>
  <c r="OA8" i="41"/>
  <c r="OZ8" i="41"/>
  <c r="EV9" i="41"/>
  <c r="GC9" i="41"/>
  <c r="HA9" i="41"/>
  <c r="IH9" i="41"/>
  <c r="NR9" i="41"/>
  <c r="PD9" i="41"/>
  <c r="ED10" i="41"/>
  <c r="FS10" i="41"/>
  <c r="HW10" i="41"/>
  <c r="NV10" i="41"/>
  <c r="PU10" i="41"/>
  <c r="FA11" i="41"/>
  <c r="GV11" i="41"/>
  <c r="OE11" i="41"/>
  <c r="GQ12" i="41"/>
  <c r="ES13" i="41"/>
  <c r="DX14" i="41"/>
  <c r="HI14" i="41"/>
  <c r="GU15" i="41"/>
  <c r="NZ15" i="41"/>
  <c r="DS1" i="41"/>
  <c r="EA1" i="41"/>
  <c r="EI1" i="41"/>
  <c r="EQ1" i="41"/>
  <c r="EZ1" i="41"/>
  <c r="FH1" i="41"/>
  <c r="FP1" i="41"/>
  <c r="FX1" i="41"/>
  <c r="GF1" i="41"/>
  <c r="GN1" i="41"/>
  <c r="GV1" i="41"/>
  <c r="HD1" i="41"/>
  <c r="HM1" i="41"/>
  <c r="HU1" i="41"/>
  <c r="IC1" i="41"/>
  <c r="IK1" i="41"/>
  <c r="NN1" i="41"/>
  <c r="NV1" i="41"/>
  <c r="OD1" i="41"/>
  <c r="OL1" i="41"/>
  <c r="OU1" i="41"/>
  <c r="PC1" i="41"/>
  <c r="PK1" i="41"/>
  <c r="PS1" i="41"/>
  <c r="KS16" i="41"/>
  <c r="KK16" i="41"/>
  <c r="KC16" i="41"/>
  <c r="JU16" i="41"/>
  <c r="KS15" i="41"/>
  <c r="KK15" i="41"/>
  <c r="KC15" i="41"/>
  <c r="JU15" i="41"/>
  <c r="KR16" i="41"/>
  <c r="KJ16" i="41"/>
  <c r="KB16" i="41"/>
  <c r="JT16" i="41"/>
  <c r="KR15" i="41"/>
  <c r="KJ15" i="41"/>
  <c r="KB15" i="41"/>
  <c r="JT15" i="41"/>
  <c r="KR14" i="41"/>
  <c r="KJ14" i="41"/>
  <c r="KB14" i="41"/>
  <c r="JT14" i="41"/>
  <c r="KR13" i="41"/>
  <c r="KJ13" i="41"/>
  <c r="KB13" i="41"/>
  <c r="JT13" i="41"/>
  <c r="KR12" i="41"/>
  <c r="KJ12" i="41"/>
  <c r="KB12" i="41"/>
  <c r="JT12" i="41"/>
  <c r="KQ16" i="41"/>
  <c r="KI16" i="41"/>
  <c r="KA16" i="41"/>
  <c r="KQ15" i="41"/>
  <c r="KI15" i="41"/>
  <c r="KA15" i="41"/>
  <c r="KQ14" i="41"/>
  <c r="KI14" i="41"/>
  <c r="KA14" i="41"/>
  <c r="KQ13" i="41"/>
  <c r="KI13" i="41"/>
  <c r="KA13" i="41"/>
  <c r="KQ12" i="41"/>
  <c r="KI12" i="41"/>
  <c r="KA12" i="41"/>
  <c r="KX16" i="41"/>
  <c r="KM16" i="41"/>
  <c r="JY16" i="41"/>
  <c r="KP15" i="41"/>
  <c r="KE15" i="41"/>
  <c r="KW14" i="41"/>
  <c r="KM14" i="41"/>
  <c r="KC14" i="41"/>
  <c r="KV13" i="41"/>
  <c r="KL13" i="41"/>
  <c r="JZ13" i="41"/>
  <c r="KU12" i="41"/>
  <c r="KK12" i="41"/>
  <c r="JY12" i="41"/>
  <c r="KX11" i="41"/>
  <c r="KP11" i="41"/>
  <c r="KH11" i="41"/>
  <c r="JZ11" i="41"/>
  <c r="KX10" i="41"/>
  <c r="KP10" i="41"/>
  <c r="KH10" i="41"/>
  <c r="JZ10" i="41"/>
  <c r="KX9" i="41"/>
  <c r="KP9" i="41"/>
  <c r="KH9" i="41"/>
  <c r="JZ9" i="41"/>
  <c r="KW16" i="41"/>
  <c r="KL16" i="41"/>
  <c r="JX16" i="41"/>
  <c r="KO15" i="41"/>
  <c r="KD15" i="41"/>
  <c r="KV14" i="41"/>
  <c r="KL14" i="41"/>
  <c r="JZ14" i="41"/>
  <c r="KU13" i="41"/>
  <c r="KK13" i="41"/>
  <c r="JY13" i="41"/>
  <c r="KT12" i="41"/>
  <c r="KH12" i="41"/>
  <c r="JX12" i="41"/>
  <c r="KW11" i="41"/>
  <c r="KO11" i="41"/>
  <c r="KG11" i="41"/>
  <c r="JY11" i="41"/>
  <c r="KW10" i="41"/>
  <c r="KO10" i="41"/>
  <c r="KG10" i="41"/>
  <c r="JY10" i="41"/>
  <c r="KV16" i="41"/>
  <c r="KH16" i="41"/>
  <c r="JW16" i="41"/>
  <c r="KN15" i="41"/>
  <c r="JZ15" i="41"/>
  <c r="KU14" i="41"/>
  <c r="KK14" i="41"/>
  <c r="JY14" i="41"/>
  <c r="KT13" i="41"/>
  <c r="KH13" i="41"/>
  <c r="JX13" i="41"/>
  <c r="KS12" i="41"/>
  <c r="KG12" i="41"/>
  <c r="JW12" i="41"/>
  <c r="KV11" i="41"/>
  <c r="KN11" i="41"/>
  <c r="KF11" i="41"/>
  <c r="JX11" i="41"/>
  <c r="KU16" i="41"/>
  <c r="KG16" i="41"/>
  <c r="JV16" i="41"/>
  <c r="KX15" i="41"/>
  <c r="KM15" i="41"/>
  <c r="JY15" i="41"/>
  <c r="KT14" i="41"/>
  <c r="KH14" i="41"/>
  <c r="JX14" i="41"/>
  <c r="KS13" i="41"/>
  <c r="KG13" i="41"/>
  <c r="JW13" i="41"/>
  <c r="KP12" i="41"/>
  <c r="KF12" i="41"/>
  <c r="JV12" i="41"/>
  <c r="KU11" i="41"/>
  <c r="KM11" i="41"/>
  <c r="KE11" i="41"/>
  <c r="JW11" i="41"/>
  <c r="KU10" i="41"/>
  <c r="KM10" i="41"/>
  <c r="KE10" i="41"/>
  <c r="JW10" i="41"/>
  <c r="DQ7" i="41"/>
  <c r="DY7" i="41"/>
  <c r="EG7" i="41"/>
  <c r="EO7" i="41"/>
  <c r="EX7" i="41"/>
  <c r="FF7" i="41"/>
  <c r="FN7" i="41"/>
  <c r="FV7" i="41"/>
  <c r="GE7" i="41"/>
  <c r="GM7" i="41"/>
  <c r="GU7" i="41"/>
  <c r="HC7" i="41"/>
  <c r="HL7" i="41"/>
  <c r="HT7" i="41"/>
  <c r="IB7" i="41"/>
  <c r="IJ7" i="41"/>
  <c r="JZ7" i="41"/>
  <c r="KH7" i="41"/>
  <c r="KP7" i="41"/>
  <c r="KX7" i="41"/>
  <c r="LG7" i="41"/>
  <c r="LO7" i="41"/>
  <c r="LW7" i="41"/>
  <c r="NM7" i="41"/>
  <c r="NU7" i="41"/>
  <c r="OC7" i="41"/>
  <c r="OK7" i="41"/>
  <c r="OT7" i="41"/>
  <c r="PB7" i="41"/>
  <c r="PJ7" i="41"/>
  <c r="PR7" i="41"/>
  <c r="DQ8" i="41"/>
  <c r="DY8" i="41"/>
  <c r="EG8" i="41"/>
  <c r="EO8" i="41"/>
  <c r="EX8" i="41"/>
  <c r="FF8" i="41"/>
  <c r="FN8" i="41"/>
  <c r="FV8" i="41"/>
  <c r="GE8" i="41"/>
  <c r="GM8" i="41"/>
  <c r="GU8" i="41"/>
  <c r="HC8" i="41"/>
  <c r="HL8" i="41"/>
  <c r="HT8" i="41"/>
  <c r="IB8" i="41"/>
  <c r="IJ8" i="41"/>
  <c r="JZ8" i="41"/>
  <c r="KH8" i="41"/>
  <c r="KP8" i="41"/>
  <c r="KX8" i="41"/>
  <c r="LG8" i="41"/>
  <c r="LO8" i="41"/>
  <c r="LW8" i="41"/>
  <c r="MF8" i="41"/>
  <c r="MN8" i="41"/>
  <c r="MV8" i="41"/>
  <c r="ND8" i="41"/>
  <c r="NM8" i="41"/>
  <c r="NU8" i="41"/>
  <c r="OC8" i="41"/>
  <c r="OK8" i="41"/>
  <c r="OT8" i="41"/>
  <c r="PB8" i="41"/>
  <c r="PJ8" i="41"/>
  <c r="PR8" i="41"/>
  <c r="CJ9" i="41"/>
  <c r="CR9" i="41"/>
  <c r="CZ9" i="41"/>
  <c r="DH9" i="41"/>
  <c r="DQ9" i="41"/>
  <c r="DY9" i="41"/>
  <c r="EG9" i="41"/>
  <c r="EO9" i="41"/>
  <c r="EX9" i="41"/>
  <c r="FF9" i="41"/>
  <c r="FN9" i="41"/>
  <c r="FV9" i="41"/>
  <c r="GE9" i="41"/>
  <c r="GM9" i="41"/>
  <c r="GU9" i="41"/>
  <c r="HC9" i="41"/>
  <c r="HL9" i="41"/>
  <c r="HT9" i="41"/>
  <c r="IB9" i="41"/>
  <c r="IJ9" i="41"/>
  <c r="IS9" i="41"/>
  <c r="JB9" i="41"/>
  <c r="JK9" i="41"/>
  <c r="JU9" i="41"/>
  <c r="KD9" i="41"/>
  <c r="KM9" i="41"/>
  <c r="KV9" i="41"/>
  <c r="LF9" i="41"/>
  <c r="LP9" i="41"/>
  <c r="LY9" i="41"/>
  <c r="MI9" i="41"/>
  <c r="MR9" i="41"/>
  <c r="NA9" i="41"/>
  <c r="NJ9" i="41"/>
  <c r="NT9" i="41"/>
  <c r="OD9" i="41"/>
  <c r="OM9" i="41"/>
  <c r="OW9" i="41"/>
  <c r="PF9" i="41"/>
  <c r="PO9" i="41"/>
  <c r="CL10" i="41"/>
  <c r="CU10" i="41"/>
  <c r="DD10" i="41"/>
  <c r="DM10" i="41"/>
  <c r="DW10" i="41"/>
  <c r="EF10" i="41"/>
  <c r="EP10" i="41"/>
  <c r="FA10" i="41"/>
  <c r="FK10" i="41"/>
  <c r="FW10" i="41"/>
  <c r="GH10" i="41"/>
  <c r="GR10" i="41"/>
  <c r="HD10" i="41"/>
  <c r="HO10" i="41"/>
  <c r="HY10" i="41"/>
  <c r="IK10" i="41"/>
  <c r="IV10" i="41"/>
  <c r="JJ10" i="41"/>
  <c r="JV10" i="41"/>
  <c r="KJ10" i="41"/>
  <c r="KV10" i="41"/>
  <c r="LJ10" i="41"/>
  <c r="LX10" i="41"/>
  <c r="MJ10" i="41"/>
  <c r="MX10" i="41"/>
  <c r="NJ10" i="41"/>
  <c r="NX10" i="41"/>
  <c r="OL10" i="41"/>
  <c r="OX10" i="41"/>
  <c r="PL10" i="41"/>
  <c r="CP11" i="41"/>
  <c r="DC11" i="41"/>
  <c r="DR11" i="41"/>
  <c r="EC11" i="41"/>
  <c r="EQ11" i="41"/>
  <c r="FD11" i="41"/>
  <c r="FQ11" i="41"/>
  <c r="GH11" i="41"/>
  <c r="GX11" i="41"/>
  <c r="HO11" i="41"/>
  <c r="IE11" i="41"/>
  <c r="IV11" i="41"/>
  <c r="JL11" i="41"/>
  <c r="KC11" i="41"/>
  <c r="KS11" i="41"/>
  <c r="LJ11" i="41"/>
  <c r="MB11" i="41"/>
  <c r="MU11" i="41"/>
  <c r="NO11" i="41"/>
  <c r="OG11" i="41"/>
  <c r="OZ11" i="41"/>
  <c r="PR11" i="41"/>
  <c r="CW12" i="41"/>
  <c r="DP12" i="41"/>
  <c r="EI12" i="41"/>
  <c r="FB12" i="41"/>
  <c r="FV12" i="41"/>
  <c r="GS12" i="41"/>
  <c r="HP12" i="41"/>
  <c r="IJ12" i="41"/>
  <c r="JG12" i="41"/>
  <c r="KD12" i="41"/>
  <c r="KX12" i="41"/>
  <c r="LU12" i="41"/>
  <c r="MR12" i="41"/>
  <c r="NM12" i="41"/>
  <c r="OI12" i="41"/>
  <c r="PF12" i="41"/>
  <c r="CN13" i="41"/>
  <c r="DH13" i="41"/>
  <c r="EE13" i="41"/>
  <c r="FB13" i="41"/>
  <c r="FV13" i="41"/>
  <c r="GS13" i="41"/>
  <c r="HP13" i="41"/>
  <c r="IJ13" i="41"/>
  <c r="JG13" i="41"/>
  <c r="KD13" i="41"/>
  <c r="KX13" i="41"/>
  <c r="LU13" i="41"/>
  <c r="MR13" i="41"/>
  <c r="NM13" i="41"/>
  <c r="OI13" i="41"/>
  <c r="PF13" i="41"/>
  <c r="CO14" i="41"/>
  <c r="DK14" i="41"/>
  <c r="EF14" i="41"/>
  <c r="FC14" i="41"/>
  <c r="FY14" i="41"/>
  <c r="GT14" i="41"/>
  <c r="HQ14" i="41"/>
  <c r="IN14" i="41"/>
  <c r="JH14" i="41"/>
  <c r="KE14" i="41"/>
  <c r="LB14" i="41"/>
  <c r="LV14" i="41"/>
  <c r="MS14" i="41"/>
  <c r="NP14" i="41"/>
  <c r="OO14" i="41"/>
  <c r="PO14" i="41"/>
  <c r="DE15" i="41"/>
  <c r="EE15" i="41"/>
  <c r="FE15" i="41"/>
  <c r="GE15" i="41"/>
  <c r="HH15" i="41"/>
  <c r="IG15" i="41"/>
  <c r="JG15" i="41"/>
  <c r="KG15" i="41"/>
  <c r="LG15" i="41"/>
  <c r="MJ15" i="41"/>
  <c r="NI15" i="41"/>
  <c r="OI15" i="41"/>
  <c r="PI15" i="41"/>
  <c r="CP16" i="41"/>
  <c r="DP16" i="41"/>
  <c r="EO16" i="41"/>
  <c r="FR16" i="41"/>
  <c r="GR16" i="41"/>
  <c r="HR16" i="41"/>
  <c r="IR16" i="41"/>
  <c r="JQ16" i="41"/>
  <c r="KT16" i="41"/>
  <c r="LT16" i="41"/>
  <c r="MT16" i="41"/>
  <c r="NT16" i="41"/>
  <c r="OT16" i="41"/>
  <c r="PV16" i="41"/>
  <c r="EJ7" i="41"/>
  <c r="ER8" i="41"/>
  <c r="NP8" i="41"/>
  <c r="NX9" i="41"/>
  <c r="DU11" i="41"/>
  <c r="DX12" i="41"/>
  <c r="EO14" i="41"/>
  <c r="EC16" i="41"/>
  <c r="DW1" i="41"/>
  <c r="EM1" i="41"/>
  <c r="NZ1" i="41"/>
  <c r="OP1" i="41"/>
  <c r="FB7" i="41"/>
  <c r="NQ7" i="41"/>
  <c r="OX7" i="41"/>
  <c r="PV7" i="41"/>
  <c r="EK8" i="41"/>
  <c r="FR8" i="41"/>
  <c r="OG8" i="41"/>
  <c r="PF8" i="41"/>
  <c r="DU9" i="41"/>
  <c r="EK9" i="41"/>
  <c r="FR9" i="41"/>
  <c r="OH9" i="41"/>
  <c r="PT9" i="41"/>
  <c r="EK10" i="41"/>
  <c r="OE10" i="41"/>
  <c r="FL12" i="41"/>
  <c r="PP12" i="41"/>
  <c r="DU13" i="41"/>
  <c r="NY13" i="41"/>
  <c r="FM14" i="41"/>
  <c r="OA14" i="41"/>
  <c r="ES15" i="41"/>
  <c r="ED16" i="41"/>
  <c r="PH16" i="41"/>
  <c r="OI1" i="41"/>
  <c r="ED7" i="41"/>
  <c r="FC7" i="41"/>
  <c r="GB7" i="41"/>
  <c r="OH7" i="41"/>
  <c r="DV8" i="41"/>
  <c r="EL8" i="41"/>
  <c r="FK8" i="41"/>
  <c r="GJ8" i="41"/>
  <c r="GZ8" i="41"/>
  <c r="NZ8" i="41"/>
  <c r="DV9" i="41"/>
  <c r="ET9" i="41"/>
  <c r="FS9" i="41"/>
  <c r="GR9" i="41"/>
  <c r="NZ9" i="41"/>
  <c r="PC9" i="41"/>
  <c r="PU9" i="41"/>
  <c r="EL10" i="41"/>
  <c r="FR10" i="41"/>
  <c r="GY10" i="41"/>
  <c r="NS10" i="41"/>
  <c r="OF10" i="41"/>
  <c r="PF10" i="41"/>
  <c r="PT10" i="41"/>
  <c r="DZ11" i="41"/>
  <c r="FL11" i="41"/>
  <c r="OR11" i="41"/>
  <c r="ES12" i="41"/>
  <c r="PQ12" i="41"/>
  <c r="DV13" i="41"/>
  <c r="GJ13" i="41"/>
  <c r="NZ13" i="41"/>
  <c r="OB14" i="41"/>
  <c r="FT15" i="41"/>
  <c r="EL16" i="41"/>
  <c r="GL16" i="41"/>
  <c r="PP16" i="41"/>
  <c r="EG1" i="41"/>
  <c r="FF1" i="41"/>
  <c r="GL1" i="41"/>
  <c r="EE7" i="41"/>
  <c r="FL7" i="41"/>
  <c r="GS7" i="41"/>
  <c r="HR7" i="41"/>
  <c r="OA7" i="41"/>
  <c r="PH7" i="41"/>
  <c r="EV8" i="41"/>
  <c r="GC8" i="41"/>
  <c r="HJ8" i="41"/>
  <c r="OI8" i="41"/>
  <c r="PH8" i="41"/>
  <c r="EM9" i="41"/>
  <c r="FT9" i="41"/>
  <c r="HJ9" i="41"/>
  <c r="OA9" i="41"/>
  <c r="PM9" i="41"/>
  <c r="DU10" i="41"/>
  <c r="FI10" i="41"/>
  <c r="GZ10" i="41"/>
  <c r="IG10" i="41"/>
  <c r="OG10" i="41"/>
  <c r="IC11" i="41"/>
  <c r="EZ12" i="41"/>
  <c r="PB12" i="41"/>
  <c r="FN13" i="41"/>
  <c r="OX13" i="41"/>
  <c r="ET14" i="41"/>
  <c r="OC14" i="41"/>
  <c r="EV15" i="41"/>
  <c r="HX15" i="41"/>
  <c r="OZ15" i="41"/>
  <c r="EM16" i="41"/>
  <c r="OR16" i="41"/>
  <c r="DT1" i="41"/>
  <c r="EB1" i="41"/>
  <c r="EJ1" i="41"/>
  <c r="ER1" i="41"/>
  <c r="FA1" i="41"/>
  <c r="FI1" i="41"/>
  <c r="FQ1" i="41"/>
  <c r="FY1" i="41"/>
  <c r="GG1" i="41"/>
  <c r="GO1" i="41"/>
  <c r="GW1" i="41"/>
  <c r="HE1" i="41"/>
  <c r="HN1" i="41"/>
  <c r="HV1" i="41"/>
  <c r="ID1" i="41"/>
  <c r="IL1" i="41"/>
  <c r="NO1" i="41"/>
  <c r="NW1" i="41"/>
  <c r="OE1" i="41"/>
  <c r="OM1" i="41"/>
  <c r="OV1" i="41"/>
  <c r="PD1" i="41"/>
  <c r="PL1" i="41"/>
  <c r="PT1" i="41"/>
  <c r="LZ16" i="41"/>
  <c r="LR16" i="41"/>
  <c r="LJ16" i="41"/>
  <c r="LB16" i="41"/>
  <c r="LZ15" i="41"/>
  <c r="LR15" i="41"/>
  <c r="LJ15" i="41"/>
  <c r="LB15" i="41"/>
  <c r="LY16" i="41"/>
  <c r="LQ16" i="41"/>
  <c r="LI16" i="41"/>
  <c r="LA16" i="41"/>
  <c r="LY15" i="41"/>
  <c r="LQ15" i="41"/>
  <c r="LI15" i="41"/>
  <c r="LA15" i="41"/>
  <c r="LY14" i="41"/>
  <c r="LQ14" i="41"/>
  <c r="LI14" i="41"/>
  <c r="LA14" i="41"/>
  <c r="LY13" i="41"/>
  <c r="LQ13" i="41"/>
  <c r="LI13" i="41"/>
  <c r="LA13" i="41"/>
  <c r="LY12" i="41"/>
  <c r="LQ12" i="41"/>
  <c r="LI12" i="41"/>
  <c r="LA12" i="41"/>
  <c r="LX16" i="41"/>
  <c r="LP16" i="41"/>
  <c r="LH16" i="41"/>
  <c r="KZ16" i="41"/>
  <c r="LX15" i="41"/>
  <c r="LP15" i="41"/>
  <c r="LH15" i="41"/>
  <c r="KZ15" i="41"/>
  <c r="LX14" i="41"/>
  <c r="LP14" i="41"/>
  <c r="LH14" i="41"/>
  <c r="KZ14" i="41"/>
  <c r="LX13" i="41"/>
  <c r="LP13" i="41"/>
  <c r="LH13" i="41"/>
  <c r="KZ13" i="41"/>
  <c r="LX12" i="41"/>
  <c r="LP12" i="41"/>
  <c r="LH12" i="41"/>
  <c r="KZ12" i="41"/>
  <c r="LX11" i="41"/>
  <c r="LP11" i="41"/>
  <c r="MA16" i="41"/>
  <c r="LM16" i="41"/>
  <c r="MD15" i="41"/>
  <c r="LS15" i="41"/>
  <c r="LE15" i="41"/>
  <c r="MD14" i="41"/>
  <c r="LT14" i="41"/>
  <c r="LJ14" i="41"/>
  <c r="MC13" i="41"/>
  <c r="LS13" i="41"/>
  <c r="LG13" i="41"/>
  <c r="MB12" i="41"/>
  <c r="LR12" i="41"/>
  <c r="LF12" i="41"/>
  <c r="LY11" i="41"/>
  <c r="LO11" i="41"/>
  <c r="LG11" i="41"/>
  <c r="LW10" i="41"/>
  <c r="LO10" i="41"/>
  <c r="LG10" i="41"/>
  <c r="LW9" i="41"/>
  <c r="LO9" i="41"/>
  <c r="LG9" i="41"/>
  <c r="LW16" i="41"/>
  <c r="LL16" i="41"/>
  <c r="MC15" i="41"/>
  <c r="LO15" i="41"/>
  <c r="LD15" i="41"/>
  <c r="MC14" i="41"/>
  <c r="LS14" i="41"/>
  <c r="LG14" i="41"/>
  <c r="MB13" i="41"/>
  <c r="LR13" i="41"/>
  <c r="LF13" i="41"/>
  <c r="MA12" i="41"/>
  <c r="LO12" i="41"/>
  <c r="LE12" i="41"/>
  <c r="LW11" i="41"/>
  <c r="LN11" i="41"/>
  <c r="LF11" i="41"/>
  <c r="MD10" i="41"/>
  <c r="LV10" i="41"/>
  <c r="LN10" i="41"/>
  <c r="LF10" i="41"/>
  <c r="LV16" i="41"/>
  <c r="LK16" i="41"/>
  <c r="MB15" i="41"/>
  <c r="LN15" i="41"/>
  <c r="LC15" i="41"/>
  <c r="MB14" i="41"/>
  <c r="LR14" i="41"/>
  <c r="LF14" i="41"/>
  <c r="MA13" i="41"/>
  <c r="LO13" i="41"/>
  <c r="LE13" i="41"/>
  <c r="LZ12" i="41"/>
  <c r="LN12" i="41"/>
  <c r="LD12" i="41"/>
  <c r="LV11" i="41"/>
  <c r="LM11" i="41"/>
  <c r="LE11" i="41"/>
  <c r="LU16" i="41"/>
  <c r="LG16" i="41"/>
  <c r="MA15" i="41"/>
  <c r="LM15" i="41"/>
  <c r="MA14" i="41"/>
  <c r="LO14" i="41"/>
  <c r="LE14" i="41"/>
  <c r="LZ13" i="41"/>
  <c r="LN13" i="41"/>
  <c r="LD13" i="41"/>
  <c r="LW12" i="41"/>
  <c r="LM12" i="41"/>
  <c r="LC12" i="41"/>
  <c r="MD11" i="41"/>
  <c r="LU11" i="41"/>
  <c r="LL11" i="41"/>
  <c r="LD11" i="41"/>
  <c r="MB10" i="41"/>
  <c r="LT10" i="41"/>
  <c r="LL10" i="41"/>
  <c r="LD10" i="41"/>
  <c r="DR7" i="41"/>
  <c r="DZ7" i="41"/>
  <c r="EH7" i="41"/>
  <c r="EP7" i="41"/>
  <c r="EY7" i="41"/>
  <c r="FG7" i="41"/>
  <c r="FO7" i="41"/>
  <c r="FW7" i="41"/>
  <c r="GF7" i="41"/>
  <c r="GN7" i="41"/>
  <c r="GV7" i="41"/>
  <c r="HD7" i="41"/>
  <c r="HM7" i="41"/>
  <c r="HU7" i="41"/>
  <c r="IC7" i="41"/>
  <c r="IK7" i="41"/>
  <c r="KA7" i="41"/>
  <c r="KI7" i="41"/>
  <c r="KQ7" i="41"/>
  <c r="KZ7" i="41"/>
  <c r="LH7" i="41"/>
  <c r="LP7" i="41"/>
  <c r="LX7" i="41"/>
  <c r="NN7" i="41"/>
  <c r="NV7" i="41"/>
  <c r="OD7" i="41"/>
  <c r="OL7" i="41"/>
  <c r="OU7" i="41"/>
  <c r="PC7" i="41"/>
  <c r="PK7" i="41"/>
  <c r="PS7" i="41"/>
  <c r="DR8" i="41"/>
  <c r="DZ8" i="41"/>
  <c r="EH8" i="41"/>
  <c r="EP8" i="41"/>
  <c r="EY8" i="41"/>
  <c r="FG8" i="41"/>
  <c r="FO8" i="41"/>
  <c r="FW8" i="41"/>
  <c r="GF8" i="41"/>
  <c r="GN8" i="41"/>
  <c r="GV8" i="41"/>
  <c r="HD8" i="41"/>
  <c r="HM8" i="41"/>
  <c r="HU8" i="41"/>
  <c r="IC8" i="41"/>
  <c r="IK8" i="41"/>
  <c r="KA8" i="41"/>
  <c r="KI8" i="41"/>
  <c r="KQ8" i="41"/>
  <c r="KZ8" i="41"/>
  <c r="LH8" i="41"/>
  <c r="LP8" i="41"/>
  <c r="LX8" i="41"/>
  <c r="MG8" i="41"/>
  <c r="MO8" i="41"/>
  <c r="MW8" i="41"/>
  <c r="NE8" i="41"/>
  <c r="NN8" i="41"/>
  <c r="NV8" i="41"/>
  <c r="OD8" i="41"/>
  <c r="OL8" i="41"/>
  <c r="OU8" i="41"/>
  <c r="PC8" i="41"/>
  <c r="PK8" i="41"/>
  <c r="PS8" i="41"/>
  <c r="CK9" i="41"/>
  <c r="CS9" i="41"/>
  <c r="DA9" i="41"/>
  <c r="DI9" i="41"/>
  <c r="DR9" i="41"/>
  <c r="DZ9" i="41"/>
  <c r="EH9" i="41"/>
  <c r="EP9" i="41"/>
  <c r="EY9" i="41"/>
  <c r="FG9" i="41"/>
  <c r="FO9" i="41"/>
  <c r="FW9" i="41"/>
  <c r="GF9" i="41"/>
  <c r="GN9" i="41"/>
  <c r="GV9" i="41"/>
  <c r="HD9" i="41"/>
  <c r="HM9" i="41"/>
  <c r="HU9" i="41"/>
  <c r="IC9" i="41"/>
  <c r="IK9" i="41"/>
  <c r="IT9" i="41"/>
  <c r="JC9" i="41"/>
  <c r="JL9" i="41"/>
  <c r="JV9" i="41"/>
  <c r="KE9" i="41"/>
  <c r="KN9" i="41"/>
  <c r="KW9" i="41"/>
  <c r="LH9" i="41"/>
  <c r="LQ9" i="41"/>
  <c r="LZ9" i="41"/>
  <c r="MJ9" i="41"/>
  <c r="MS9" i="41"/>
  <c r="NB9" i="41"/>
  <c r="NL9" i="41"/>
  <c r="NV9" i="41"/>
  <c r="OE9" i="41"/>
  <c r="ON9" i="41"/>
  <c r="OX9" i="41"/>
  <c r="PG9" i="41"/>
  <c r="PP9" i="41"/>
  <c r="CM10" i="41"/>
  <c r="CV10" i="41"/>
  <c r="DE10" i="41"/>
  <c r="DN10" i="41"/>
  <c r="DX10" i="41"/>
  <c r="EH10" i="41"/>
  <c r="EQ10" i="41"/>
  <c r="FB10" i="41"/>
  <c r="FL10" i="41"/>
  <c r="FX10" i="41"/>
  <c r="GI10" i="41"/>
  <c r="GS10" i="41"/>
  <c r="HE10" i="41"/>
  <c r="HP10" i="41"/>
  <c r="HZ10" i="41"/>
  <c r="IL10" i="41"/>
  <c r="IW10" i="41"/>
  <c r="JK10" i="41"/>
  <c r="JX10" i="41"/>
  <c r="KK10" i="41"/>
  <c r="KZ10" i="41"/>
  <c r="LK10" i="41"/>
  <c r="LY10" i="41"/>
  <c r="ML10" i="41"/>
  <c r="MY10" i="41"/>
  <c r="NN10" i="41"/>
  <c r="NY10" i="41"/>
  <c r="OM10" i="41"/>
  <c r="OZ10" i="41"/>
  <c r="PM10" i="41"/>
  <c r="CS11" i="41"/>
  <c r="DD11" i="41"/>
  <c r="DS11" i="41"/>
  <c r="EE11" i="41"/>
  <c r="ER11" i="41"/>
  <c r="FG11" i="41"/>
  <c r="FR11" i="41"/>
  <c r="GI11" i="41"/>
  <c r="GY11" i="41"/>
  <c r="HP11" i="41"/>
  <c r="IF11" i="41"/>
  <c r="IW11" i="41"/>
  <c r="JM11" i="41"/>
  <c r="KD11" i="41"/>
  <c r="KT11" i="41"/>
  <c r="LK11" i="41"/>
  <c r="MC11" i="41"/>
  <c r="MV11" i="41"/>
  <c r="NP11" i="41"/>
  <c r="OH11" i="41"/>
  <c r="PA11" i="41"/>
  <c r="PT11" i="41"/>
  <c r="CX12" i="41"/>
  <c r="DQ12" i="41"/>
  <c r="EJ12" i="41"/>
  <c r="FC12" i="41"/>
  <c r="FY12" i="41"/>
  <c r="GT12" i="41"/>
  <c r="HQ12" i="41"/>
  <c r="IN12" i="41"/>
  <c r="JH12" i="41"/>
  <c r="KE12" i="41"/>
  <c r="LB12" i="41"/>
  <c r="LV12" i="41"/>
  <c r="MS12" i="41"/>
  <c r="NP12" i="41"/>
  <c r="OJ12" i="41"/>
  <c r="PG12" i="41"/>
  <c r="CO13" i="41"/>
  <c r="DK13" i="41"/>
  <c r="EF13" i="41"/>
  <c r="FC13" i="41"/>
  <c r="FY13" i="41"/>
  <c r="GT13" i="41"/>
  <c r="HQ13" i="41"/>
  <c r="IN13" i="41"/>
  <c r="JH13" i="41"/>
  <c r="KE13" i="41"/>
  <c r="LB13" i="41"/>
  <c r="LV13" i="41"/>
  <c r="MS13" i="41"/>
  <c r="NP13" i="41"/>
  <c r="OJ13" i="41"/>
  <c r="PG13" i="41"/>
  <c r="CP14" i="41"/>
  <c r="DL14" i="41"/>
  <c r="EG14" i="41"/>
  <c r="FD14" i="41"/>
  <c r="FZ14" i="41"/>
  <c r="GU14" i="41"/>
  <c r="HR14" i="41"/>
  <c r="IO14" i="41"/>
  <c r="JI14" i="41"/>
  <c r="KF14" i="41"/>
  <c r="LC14" i="41"/>
  <c r="LW14" i="41"/>
  <c r="MT14" i="41"/>
  <c r="NQ14" i="41"/>
  <c r="OP14" i="41"/>
  <c r="PP14" i="41"/>
  <c r="DF15" i="41"/>
  <c r="EF15" i="41"/>
  <c r="FF15" i="41"/>
  <c r="GI15" i="41"/>
  <c r="HI15" i="41"/>
  <c r="IH15" i="41"/>
  <c r="JH15" i="41"/>
  <c r="KH15" i="41"/>
  <c r="LK15" i="41"/>
  <c r="MK15" i="41"/>
  <c r="NJ15" i="41"/>
  <c r="OJ15" i="41"/>
  <c r="PJ15" i="41"/>
  <c r="CX16" i="41"/>
  <c r="DX16" i="41"/>
  <c r="EX16" i="41"/>
  <c r="FZ16" i="41"/>
  <c r="GZ16" i="41"/>
  <c r="HZ16" i="41"/>
  <c r="IZ16" i="41"/>
  <c r="JZ16" i="41"/>
  <c r="LC16" i="41"/>
  <c r="MB16" i="41"/>
  <c r="NB16" i="41"/>
  <c r="OB16" i="41"/>
  <c r="PB16" i="41"/>
  <c r="ON16" i="41"/>
  <c r="OF16" i="41"/>
  <c r="NX16" i="41"/>
  <c r="NP16" i="41"/>
  <c r="ON15" i="41"/>
  <c r="OF15" i="41"/>
  <c r="NX15" i="41"/>
  <c r="NP15" i="41"/>
  <c r="ON14" i="41"/>
  <c r="OF14" i="41"/>
  <c r="NX14" i="41"/>
  <c r="OM16" i="41"/>
  <c r="OE16" i="41"/>
  <c r="NW16" i="41"/>
  <c r="NO16" i="41"/>
  <c r="OM15" i="41"/>
  <c r="OE15" i="41"/>
  <c r="NW15" i="41"/>
  <c r="NO15" i="41"/>
  <c r="OM14" i="41"/>
  <c r="OE14" i="41"/>
  <c r="NW14" i="41"/>
  <c r="NO14" i="41"/>
  <c r="OM13" i="41"/>
  <c r="OE13" i="41"/>
  <c r="NW13" i="41"/>
  <c r="NO13" i="41"/>
  <c r="OM12" i="41"/>
  <c r="OE12" i="41"/>
  <c r="NW12" i="41"/>
  <c r="NO12" i="41"/>
  <c r="OL16" i="41"/>
  <c r="OD16" i="41"/>
  <c r="NV16" i="41"/>
  <c r="NN16" i="41"/>
  <c r="OL15" i="41"/>
  <c r="OD15" i="41"/>
  <c r="NV15" i="41"/>
  <c r="NN15" i="41"/>
  <c r="OL14" i="41"/>
  <c r="OD14" i="41"/>
  <c r="NV14" i="41"/>
  <c r="NN14" i="41"/>
  <c r="OL13" i="41"/>
  <c r="OD13" i="41"/>
  <c r="NV13" i="41"/>
  <c r="NN13" i="41"/>
  <c r="OL12" i="41"/>
  <c r="OD12" i="41"/>
  <c r="NV12" i="41"/>
  <c r="NN12" i="41"/>
  <c r="OL11" i="41"/>
  <c r="OD11" i="41"/>
  <c r="NV11" i="41"/>
  <c r="NN11" i="41"/>
  <c r="OO16" i="41"/>
  <c r="OA16" i="41"/>
  <c r="NM16" i="41"/>
  <c r="OG15" i="41"/>
  <c r="NS15" i="41"/>
  <c r="OJ14" i="41"/>
  <c r="NY14" i="41"/>
  <c r="NL14" i="41"/>
  <c r="OG13" i="41"/>
  <c r="NU13" i="41"/>
  <c r="OP12" i="41"/>
  <c r="OF12" i="41"/>
  <c r="NT12" i="41"/>
  <c r="OM11" i="41"/>
  <c r="OC11" i="41"/>
  <c r="NT11" i="41"/>
  <c r="OK10" i="41"/>
  <c r="OC10" i="41"/>
  <c r="NU10" i="41"/>
  <c r="NM10" i="41"/>
  <c r="OK9" i="41"/>
  <c r="OC9" i="41"/>
  <c r="NU9" i="41"/>
  <c r="NM9" i="41"/>
  <c r="OK16" i="41"/>
  <c r="NZ16" i="41"/>
  <c r="NL16" i="41"/>
  <c r="OC15" i="41"/>
  <c r="NR15" i="41"/>
  <c r="OI14" i="41"/>
  <c r="NU14" i="41"/>
  <c r="OP13" i="41"/>
  <c r="OF13" i="41"/>
  <c r="NT13" i="41"/>
  <c r="OO12" i="41"/>
  <c r="OC12" i="41"/>
  <c r="NS12" i="41"/>
  <c r="OK11" i="41"/>
  <c r="OB11" i="41"/>
  <c r="NS11" i="41"/>
  <c r="OJ10" i="41"/>
  <c r="OB10" i="41"/>
  <c r="NT10" i="41"/>
  <c r="NL10" i="41"/>
  <c r="OJ16" i="41"/>
  <c r="NY16" i="41"/>
  <c r="OP15" i="41"/>
  <c r="OB15" i="41"/>
  <c r="NQ15" i="41"/>
  <c r="OH14" i="41"/>
  <c r="NT14" i="41"/>
  <c r="OO13" i="41"/>
  <c r="OC13" i="41"/>
  <c r="NS13" i="41"/>
  <c r="ON12" i="41"/>
  <c r="OB12" i="41"/>
  <c r="NR12" i="41"/>
  <c r="OJ11" i="41"/>
  <c r="OA11" i="41"/>
  <c r="NR11" i="41"/>
  <c r="OI16" i="41"/>
  <c r="NU16" i="41"/>
  <c r="OO15" i="41"/>
  <c r="OA15" i="41"/>
  <c r="NM15" i="41"/>
  <c r="OG14" i="41"/>
  <c r="NS14" i="41"/>
  <c r="ON13" i="41"/>
  <c r="OB13" i="41"/>
  <c r="NR13" i="41"/>
  <c r="OK12" i="41"/>
  <c r="OA12" i="41"/>
  <c r="NQ12" i="41"/>
  <c r="OI11" i="41"/>
  <c r="NZ11" i="41"/>
  <c r="NQ11" i="41"/>
  <c r="OP10" i="41"/>
  <c r="OH10" i="41"/>
  <c r="NZ10" i="41"/>
  <c r="NR10" i="41"/>
  <c r="DT7" i="41"/>
  <c r="ER7" i="41"/>
  <c r="OF7" i="41"/>
  <c r="EJ8" i="41"/>
  <c r="NX8" i="41"/>
  <c r="EB9" i="41"/>
  <c r="NO9" i="41"/>
  <c r="ES10" i="41"/>
  <c r="OO11" i="41"/>
  <c r="NZ14" i="41"/>
  <c r="PU16" i="41"/>
  <c r="PM16" i="41"/>
  <c r="PE16" i="41"/>
  <c r="OW16" i="41"/>
  <c r="PU15" i="41"/>
  <c r="PM15" i="41"/>
  <c r="PE15" i="41"/>
  <c r="OW15" i="41"/>
  <c r="PU14" i="41"/>
  <c r="PM14" i="41"/>
  <c r="PE14" i="41"/>
  <c r="OW14" i="41"/>
  <c r="PT16" i="41"/>
  <c r="PL16" i="41"/>
  <c r="PD16" i="41"/>
  <c r="OV16" i="41"/>
  <c r="PT15" i="41"/>
  <c r="PL15" i="41"/>
  <c r="PD15" i="41"/>
  <c r="OV15" i="41"/>
  <c r="PT14" i="41"/>
  <c r="PL14" i="41"/>
  <c r="PD14" i="41"/>
  <c r="OV14" i="41"/>
  <c r="PT13" i="41"/>
  <c r="PL13" i="41"/>
  <c r="PD13" i="41"/>
  <c r="OV13" i="41"/>
  <c r="PT12" i="41"/>
  <c r="PL12" i="41"/>
  <c r="PD12" i="41"/>
  <c r="OV12" i="41"/>
  <c r="PS16" i="41"/>
  <c r="PK16" i="41"/>
  <c r="PC16" i="41"/>
  <c r="OU16" i="41"/>
  <c r="PS15" i="41"/>
  <c r="PK15" i="41"/>
  <c r="PC15" i="41"/>
  <c r="OU15" i="41"/>
  <c r="PS14" i="41"/>
  <c r="PK14" i="41"/>
  <c r="PC14" i="41"/>
  <c r="OU14" i="41"/>
  <c r="PS13" i="41"/>
  <c r="PK13" i="41"/>
  <c r="PC13" i="41"/>
  <c r="OU13" i="41"/>
  <c r="PS12" i="41"/>
  <c r="PK12" i="41"/>
  <c r="PC12" i="41"/>
  <c r="OU12" i="41"/>
  <c r="PS11" i="41"/>
  <c r="PK11" i="41"/>
  <c r="PC11" i="41"/>
  <c r="OU11" i="41"/>
  <c r="PO16" i="41"/>
  <c r="PA16" i="41"/>
  <c r="PR15" i="41"/>
  <c r="PG15" i="41"/>
  <c r="OS15" i="41"/>
  <c r="PJ14" i="41"/>
  <c r="OY14" i="41"/>
  <c r="PN13" i="41"/>
  <c r="PB13" i="41"/>
  <c r="OR13" i="41"/>
  <c r="PM12" i="41"/>
  <c r="PA12" i="41"/>
  <c r="PO11" i="41"/>
  <c r="PF11" i="41"/>
  <c r="OW11" i="41"/>
  <c r="PR10" i="41"/>
  <c r="PJ10" i="41"/>
  <c r="PB10" i="41"/>
  <c r="OT10" i="41"/>
  <c r="PR9" i="41"/>
  <c r="PJ9" i="41"/>
  <c r="PB9" i="41"/>
  <c r="OT9" i="41"/>
  <c r="PN16" i="41"/>
  <c r="OZ16" i="41"/>
  <c r="PQ15" i="41"/>
  <c r="PF15" i="41"/>
  <c r="OR15" i="41"/>
  <c r="PI14" i="41"/>
  <c r="OX14" i="41"/>
  <c r="PM13" i="41"/>
  <c r="PA13" i="41"/>
  <c r="PV12" i="41"/>
  <c r="PJ12" i="41"/>
  <c r="OZ12" i="41"/>
  <c r="PN11" i="41"/>
  <c r="PE11" i="41"/>
  <c r="OV11" i="41"/>
  <c r="PQ10" i="41"/>
  <c r="PI10" i="41"/>
  <c r="PA10" i="41"/>
  <c r="OS10" i="41"/>
  <c r="PJ16" i="41"/>
  <c r="OY16" i="41"/>
  <c r="PP15" i="41"/>
  <c r="PB15" i="41"/>
  <c r="PV14" i="41"/>
  <c r="PH14" i="41"/>
  <c r="OT14" i="41"/>
  <c r="PV13" i="41"/>
  <c r="PJ13" i="41"/>
  <c r="OZ13" i="41"/>
  <c r="PU12" i="41"/>
  <c r="PI12" i="41"/>
  <c r="OY12" i="41"/>
  <c r="PV11" i="41"/>
  <c r="PM11" i="41"/>
  <c r="PD11" i="41"/>
  <c r="OT11" i="41"/>
  <c r="PI16" i="41"/>
  <c r="OX16" i="41"/>
  <c r="PO15" i="41"/>
  <c r="PA15" i="41"/>
  <c r="PR14" i="41"/>
  <c r="PG14" i="41"/>
  <c r="OS14" i="41"/>
  <c r="PU13" i="41"/>
  <c r="PI13" i="41"/>
  <c r="OY13" i="41"/>
  <c r="PR12" i="41"/>
  <c r="PH12" i="41"/>
  <c r="OX12" i="41"/>
  <c r="PU11" i="41"/>
  <c r="PL11" i="41"/>
  <c r="PB11" i="41"/>
  <c r="OS11" i="41"/>
  <c r="PO10" i="41"/>
  <c r="PG10" i="41"/>
  <c r="OY10" i="41"/>
  <c r="EC7" i="41"/>
  <c r="FJ7" i="41"/>
  <c r="NY7" i="41"/>
  <c r="PF7" i="41"/>
  <c r="ES8" i="41"/>
  <c r="OO8" i="41"/>
  <c r="ES9" i="41"/>
  <c r="FZ9" i="41"/>
  <c r="OR9" i="41"/>
  <c r="PK9" i="41"/>
  <c r="EB10" i="41"/>
  <c r="FQ10" i="41"/>
  <c r="OR10" i="41"/>
  <c r="PS10" i="41"/>
  <c r="EJ11" i="41"/>
  <c r="OP11" i="41"/>
  <c r="ER12" i="41"/>
  <c r="OT12" i="41"/>
  <c r="FL13" i="41"/>
  <c r="PP13" i="41"/>
  <c r="ER14" i="41"/>
  <c r="FS15" i="41"/>
  <c r="OX15" i="41"/>
  <c r="DX1" i="41"/>
  <c r="EF1" i="41"/>
  <c r="EW1" i="41"/>
  <c r="FE1" i="41"/>
  <c r="FM1" i="41"/>
  <c r="FU1" i="41"/>
  <c r="NS1" i="41"/>
  <c r="OA1" i="41"/>
  <c r="OR1" i="41"/>
  <c r="OZ1" i="41"/>
  <c r="PH1" i="41"/>
  <c r="PP1" i="41"/>
  <c r="HF16" i="41"/>
  <c r="GX16" i="41"/>
  <c r="GP16" i="41"/>
  <c r="GH16" i="41"/>
  <c r="HF15" i="41"/>
  <c r="GX15" i="41"/>
  <c r="GP15" i="41"/>
  <c r="GH15" i="41"/>
  <c r="HE16" i="41"/>
  <c r="GW16" i="41"/>
  <c r="GO16" i="41"/>
  <c r="GG16" i="41"/>
  <c r="HE15" i="41"/>
  <c r="GW15" i="41"/>
  <c r="GO15" i="41"/>
  <c r="GG15" i="41"/>
  <c r="HE14" i="41"/>
  <c r="GW14" i="41"/>
  <c r="GO14" i="41"/>
  <c r="GG14" i="41"/>
  <c r="HE13" i="41"/>
  <c r="GW13" i="41"/>
  <c r="GO13" i="41"/>
  <c r="GG13" i="41"/>
  <c r="HE12" i="41"/>
  <c r="GW12" i="41"/>
  <c r="GO12" i="41"/>
  <c r="GG12" i="41"/>
  <c r="HD16" i="41"/>
  <c r="GV16" i="41"/>
  <c r="GN16" i="41"/>
  <c r="GF16" i="41"/>
  <c r="HD15" i="41"/>
  <c r="GV15" i="41"/>
  <c r="GN15" i="41"/>
  <c r="GF15" i="41"/>
  <c r="HD14" i="41"/>
  <c r="GV14" i="41"/>
  <c r="GN14" i="41"/>
  <c r="GF14" i="41"/>
  <c r="HD13" i="41"/>
  <c r="GV13" i="41"/>
  <c r="GN13" i="41"/>
  <c r="GF13" i="41"/>
  <c r="HD12" i="41"/>
  <c r="GV12" i="41"/>
  <c r="GN12" i="41"/>
  <c r="GF12" i="41"/>
  <c r="GY16" i="41"/>
  <c r="GK16" i="41"/>
  <c r="HB15" i="41"/>
  <c r="GQ15" i="41"/>
  <c r="GC15" i="41"/>
  <c r="HB14" i="41"/>
  <c r="GR14" i="41"/>
  <c r="GH14" i="41"/>
  <c r="HA13" i="41"/>
  <c r="GQ13" i="41"/>
  <c r="GE13" i="41"/>
  <c r="GZ12" i="41"/>
  <c r="GP12" i="41"/>
  <c r="GD12" i="41"/>
  <c r="HC11" i="41"/>
  <c r="GU11" i="41"/>
  <c r="GM11" i="41"/>
  <c r="GE11" i="41"/>
  <c r="HC10" i="41"/>
  <c r="GU10" i="41"/>
  <c r="GM10" i="41"/>
  <c r="GE10" i="41"/>
  <c r="GU16" i="41"/>
  <c r="GJ16" i="41"/>
  <c r="HA15" i="41"/>
  <c r="GM15" i="41"/>
  <c r="GB15" i="41"/>
  <c r="HA14" i="41"/>
  <c r="GQ14" i="41"/>
  <c r="GE14" i="41"/>
  <c r="GZ13" i="41"/>
  <c r="GP13" i="41"/>
  <c r="GD13" i="41"/>
  <c r="GY12" i="41"/>
  <c r="GM12" i="41"/>
  <c r="GC12" i="41"/>
  <c r="HB11" i="41"/>
  <c r="GT11" i="41"/>
  <c r="GL11" i="41"/>
  <c r="GD11" i="41"/>
  <c r="HB10" i="41"/>
  <c r="GT10" i="41"/>
  <c r="GL10" i="41"/>
  <c r="GD10" i="41"/>
  <c r="GT16" i="41"/>
  <c r="GI16" i="41"/>
  <c r="GZ15" i="41"/>
  <c r="GL15" i="41"/>
  <c r="GZ14" i="41"/>
  <c r="GP14" i="41"/>
  <c r="GD14" i="41"/>
  <c r="GY13" i="41"/>
  <c r="GM13" i="41"/>
  <c r="GC13" i="41"/>
  <c r="GX12" i="41"/>
  <c r="GL12" i="41"/>
  <c r="GB12" i="41"/>
  <c r="HA11" i="41"/>
  <c r="GS11" i="41"/>
  <c r="GK11" i="41"/>
  <c r="GC11" i="41"/>
  <c r="GS16" i="41"/>
  <c r="GE16" i="41"/>
  <c r="GY15" i="41"/>
  <c r="GK15" i="41"/>
  <c r="GY14" i="41"/>
  <c r="GM14" i="41"/>
  <c r="GC14" i="41"/>
  <c r="GX13" i="41"/>
  <c r="GL13" i="41"/>
  <c r="GB13" i="41"/>
  <c r="GU12" i="41"/>
  <c r="GK12" i="41"/>
  <c r="GZ11" i="41"/>
  <c r="GR11" i="41"/>
  <c r="GJ11" i="41"/>
  <c r="GB11" i="41"/>
  <c r="DV7" i="41"/>
  <c r="ET7" i="41"/>
  <c r="FS7" i="41"/>
  <c r="GR7" i="41"/>
  <c r="NZ7" i="41"/>
  <c r="OY7" i="41"/>
  <c r="PO7" i="41"/>
  <c r="ED8" i="41"/>
  <c r="FC8" i="41"/>
  <c r="GB8" i="41"/>
  <c r="NR8" i="41"/>
  <c r="OP8" i="41"/>
  <c r="OY8" i="41"/>
  <c r="PO8" i="41"/>
  <c r="EL9" i="41"/>
  <c r="FK9" i="41"/>
  <c r="GJ9" i="41"/>
  <c r="NQ9" i="41"/>
  <c r="OS9" i="41"/>
  <c r="PL9" i="41"/>
  <c r="EC10" i="41"/>
  <c r="FH10" i="41"/>
  <c r="GO10" i="41"/>
  <c r="OU10" i="41"/>
  <c r="EK11" i="41"/>
  <c r="FZ11" i="41"/>
  <c r="FM12" i="41"/>
  <c r="HF12" i="41"/>
  <c r="NZ12" i="41"/>
  <c r="ER13" i="41"/>
  <c r="PQ13" i="41"/>
  <c r="DW14" i="41"/>
  <c r="FN14" i="41"/>
  <c r="PB14" i="41"/>
  <c r="DU15" i="41"/>
  <c r="GT15" i="41"/>
  <c r="OY15" i="41"/>
  <c r="FL16" i="41"/>
  <c r="OP16" i="41"/>
  <c r="DQ1" i="41"/>
  <c r="EX1" i="41"/>
  <c r="GD1" i="41"/>
  <c r="NL1" i="41"/>
  <c r="OB1" i="41"/>
  <c r="OS1" i="41"/>
  <c r="PQ1" i="41"/>
  <c r="EV7" i="41"/>
  <c r="GC7" i="41"/>
  <c r="HA7" i="41"/>
  <c r="IH7" i="41"/>
  <c r="OI7" i="41"/>
  <c r="OZ7" i="41"/>
  <c r="EE8" i="41"/>
  <c r="FD8" i="41"/>
  <c r="GK8" i="41"/>
  <c r="HR8" i="41"/>
  <c r="IH8" i="41"/>
  <c r="NS8" i="41"/>
  <c r="OR8" i="41"/>
  <c r="PP8" i="41"/>
  <c r="DW9" i="41"/>
  <c r="FD9" i="41"/>
  <c r="GK9" i="41"/>
  <c r="HR9" i="41"/>
  <c r="OU9" i="41"/>
  <c r="EM10" i="41"/>
  <c r="GF10" i="41"/>
  <c r="HM10" i="41"/>
  <c r="PH10" i="41"/>
  <c r="EA11" i="41"/>
  <c r="FO11" i="41"/>
  <c r="OX11" i="41"/>
  <c r="FT12" i="41"/>
  <c r="IH12" i="41"/>
  <c r="DW13" i="41"/>
  <c r="HH13" i="41"/>
  <c r="OA13" i="41"/>
  <c r="GL14" i="41"/>
  <c r="DV15" i="41"/>
  <c r="GM16" i="41"/>
  <c r="NR16" i="41"/>
  <c r="DU1" i="41"/>
  <c r="EC1" i="41"/>
  <c r="EK1" i="41"/>
  <c r="ES1" i="41"/>
  <c r="FB1" i="41"/>
  <c r="FJ1" i="41"/>
  <c r="FR1" i="41"/>
  <c r="FZ1" i="41"/>
  <c r="GH1" i="41"/>
  <c r="GP1" i="41"/>
  <c r="GX1" i="41"/>
  <c r="HF1" i="41"/>
  <c r="HO1" i="41"/>
  <c r="HW1" i="41"/>
  <c r="IE1" i="41"/>
  <c r="JU1" i="41"/>
  <c r="KC1" i="41"/>
  <c r="KK1" i="41"/>
  <c r="KS1" i="41"/>
  <c r="LB1" i="41"/>
  <c r="LJ1" i="41"/>
  <c r="LR1" i="41"/>
  <c r="LZ1" i="41"/>
  <c r="NP1" i="41"/>
  <c r="NX1" i="41"/>
  <c r="OF1" i="41"/>
  <c r="ON1" i="41"/>
  <c r="OW1" i="41"/>
  <c r="PE1" i="41"/>
  <c r="PM1" i="41"/>
  <c r="PU1" i="41"/>
  <c r="DK16" i="41"/>
  <c r="DC16" i="41"/>
  <c r="CU16" i="41"/>
  <c r="CM16" i="41"/>
  <c r="DK15" i="41"/>
  <c r="DC15" i="41"/>
  <c r="CU15" i="41"/>
  <c r="CM15" i="41"/>
  <c r="DJ16" i="41"/>
  <c r="DB16" i="41"/>
  <c r="CT16" i="41"/>
  <c r="CL16" i="41"/>
  <c r="DJ15" i="41"/>
  <c r="DB15" i="41"/>
  <c r="CT15" i="41"/>
  <c r="CL15" i="41"/>
  <c r="DJ14" i="41"/>
  <c r="DB14" i="41"/>
  <c r="CT14" i="41"/>
  <c r="CL14" i="41"/>
  <c r="DJ13" i="41"/>
  <c r="DB13" i="41"/>
  <c r="CT13" i="41"/>
  <c r="CL13" i="41"/>
  <c r="DI16" i="41"/>
  <c r="DA16" i="41"/>
  <c r="CS16" i="41"/>
  <c r="CK16" i="41"/>
  <c r="DI15" i="41"/>
  <c r="DA15" i="41"/>
  <c r="CS15" i="41"/>
  <c r="CK15" i="41"/>
  <c r="DI14" i="41"/>
  <c r="DA14" i="41"/>
  <c r="CS14" i="41"/>
  <c r="CK14" i="41"/>
  <c r="DI13" i="41"/>
  <c r="DA13" i="41"/>
  <c r="CS13" i="41"/>
  <c r="CK13" i="41"/>
  <c r="DI12" i="41"/>
  <c r="DA12" i="41"/>
  <c r="CS12" i="41"/>
  <c r="CK12" i="41"/>
  <c r="DH16" i="41"/>
  <c r="CW16" i="41"/>
  <c r="DN15" i="41"/>
  <c r="CZ15" i="41"/>
  <c r="CO15" i="41"/>
  <c r="DG14" i="41"/>
  <c r="CW14" i="41"/>
  <c r="CM14" i="41"/>
  <c r="DF13" i="41"/>
  <c r="CV13" i="41"/>
  <c r="CJ13" i="41"/>
  <c r="DL12" i="41"/>
  <c r="DC12" i="41"/>
  <c r="CT12" i="41"/>
  <c r="CJ12" i="41"/>
  <c r="DH11" i="41"/>
  <c r="CZ11" i="41"/>
  <c r="CR11" i="41"/>
  <c r="CJ11" i="41"/>
  <c r="DH10" i="41"/>
  <c r="CZ10" i="41"/>
  <c r="CR10" i="41"/>
  <c r="CJ10" i="41"/>
  <c r="DG16" i="41"/>
  <c r="CV16" i="41"/>
  <c r="DM15" i="41"/>
  <c r="CY15" i="41"/>
  <c r="CN15" i="41"/>
  <c r="DF14" i="41"/>
  <c r="CV14" i="41"/>
  <c r="CJ14" i="41"/>
  <c r="DE13" i="41"/>
  <c r="CU13" i="41"/>
  <c r="DK12" i="41"/>
  <c r="DB12" i="41"/>
  <c r="CR12" i="41"/>
  <c r="DG11" i="41"/>
  <c r="CY11" i="41"/>
  <c r="CQ11" i="41"/>
  <c r="DF16" i="41"/>
  <c r="CR16" i="41"/>
  <c r="DL15" i="41"/>
  <c r="CX15" i="41"/>
  <c r="CJ15" i="41"/>
  <c r="DE14" i="41"/>
  <c r="CU14" i="41"/>
  <c r="DN13" i="41"/>
  <c r="DD13" i="41"/>
  <c r="CR13" i="41"/>
  <c r="DJ12" i="41"/>
  <c r="CZ12" i="41"/>
  <c r="CQ12" i="41"/>
  <c r="DE16" i="41"/>
  <c r="CQ16" i="41"/>
  <c r="DH15" i="41"/>
  <c r="CW15" i="41"/>
  <c r="DN14" i="41"/>
  <c r="DD14" i="41"/>
  <c r="CR14" i="41"/>
  <c r="DM13" i="41"/>
  <c r="DC13" i="41"/>
  <c r="CQ13" i="41"/>
  <c r="DH12" i="41"/>
  <c r="CY12" i="41"/>
  <c r="CP12" i="41"/>
  <c r="DM11" i="41"/>
  <c r="DE11" i="41"/>
  <c r="CW11" i="41"/>
  <c r="CO11" i="41"/>
  <c r="NG16" i="41"/>
  <c r="MY16" i="41"/>
  <c r="MQ16" i="41"/>
  <c r="MI16" i="41"/>
  <c r="NG15" i="41"/>
  <c r="MY15" i="41"/>
  <c r="MQ15" i="41"/>
  <c r="MI15" i="41"/>
  <c r="NF16" i="41"/>
  <c r="MX16" i="41"/>
  <c r="MP16" i="41"/>
  <c r="MH16" i="41"/>
  <c r="NF15" i="41"/>
  <c r="MX15" i="41"/>
  <c r="MP15" i="41"/>
  <c r="MH15" i="41"/>
  <c r="NF14" i="41"/>
  <c r="MX14" i="41"/>
  <c r="MP14" i="41"/>
  <c r="MH14" i="41"/>
  <c r="NF13" i="41"/>
  <c r="MX13" i="41"/>
  <c r="MP13" i="41"/>
  <c r="MH13" i="41"/>
  <c r="NF12" i="41"/>
  <c r="MX12" i="41"/>
  <c r="MP12" i="41"/>
  <c r="MH12" i="41"/>
  <c r="NE16" i="41"/>
  <c r="MW16" i="41"/>
  <c r="MO16" i="41"/>
  <c r="MG16" i="41"/>
  <c r="NE15" i="41"/>
  <c r="MW15" i="41"/>
  <c r="MO15" i="41"/>
  <c r="MG15" i="41"/>
  <c r="NE14" i="41"/>
  <c r="MW14" i="41"/>
  <c r="MO14" i="41"/>
  <c r="MG14" i="41"/>
  <c r="NE13" i="41"/>
  <c r="MW13" i="41"/>
  <c r="MO13" i="41"/>
  <c r="MG13" i="41"/>
  <c r="NE12" i="41"/>
  <c r="MW12" i="41"/>
  <c r="MO12" i="41"/>
  <c r="MG12" i="41"/>
  <c r="NE11" i="41"/>
  <c r="MW11" i="41"/>
  <c r="MO11" i="41"/>
  <c r="MG11" i="41"/>
  <c r="NA16" i="41"/>
  <c r="MM16" i="41"/>
  <c r="ND15" i="41"/>
  <c r="MS15" i="41"/>
  <c r="NA14" i="41"/>
  <c r="MQ14" i="41"/>
  <c r="NJ13" i="41"/>
  <c r="MZ13" i="41"/>
  <c r="MN13" i="41"/>
  <c r="NI12" i="41"/>
  <c r="MY12" i="41"/>
  <c r="MM12" i="41"/>
  <c r="NJ11" i="41"/>
  <c r="NA11" i="41"/>
  <c r="MR11" i="41"/>
  <c r="MI11" i="41"/>
  <c r="ND10" i="41"/>
  <c r="MV10" i="41"/>
  <c r="MN10" i="41"/>
  <c r="MF10" i="41"/>
  <c r="ND9" i="41"/>
  <c r="MV9" i="41"/>
  <c r="MN9" i="41"/>
  <c r="MF9" i="41"/>
  <c r="MZ16" i="41"/>
  <c r="ML16" i="41"/>
  <c r="NC15" i="41"/>
  <c r="MR15" i="41"/>
  <c r="NJ14" i="41"/>
  <c r="MZ14" i="41"/>
  <c r="MN14" i="41"/>
  <c r="NI13" i="41"/>
  <c r="MY13" i="41"/>
  <c r="MM13" i="41"/>
  <c r="NH12" i="41"/>
  <c r="MV12" i="41"/>
  <c r="ML12" i="41"/>
  <c r="NI11" i="41"/>
  <c r="MZ11" i="41"/>
  <c r="MQ11" i="41"/>
  <c r="MH11" i="41"/>
  <c r="NC10" i="41"/>
  <c r="MU10" i="41"/>
  <c r="MM10" i="41"/>
  <c r="NJ16" i="41"/>
  <c r="MV16" i="41"/>
  <c r="MK16" i="41"/>
  <c r="NB15" i="41"/>
  <c r="MN15" i="41"/>
  <c r="NI14" i="41"/>
  <c r="MY14" i="41"/>
  <c r="MM14" i="41"/>
  <c r="NH13" i="41"/>
  <c r="MV13" i="41"/>
  <c r="ML13" i="41"/>
  <c r="NG12" i="41"/>
  <c r="MU12" i="41"/>
  <c r="MK12" i="41"/>
  <c r="NH11" i="41"/>
  <c r="MY11" i="41"/>
  <c r="MP11" i="41"/>
  <c r="MF11" i="41"/>
  <c r="NI16" i="41"/>
  <c r="MU16" i="41"/>
  <c r="MJ16" i="41"/>
  <c r="NA15" i="41"/>
  <c r="MM15" i="41"/>
  <c r="NH14" i="41"/>
  <c r="MV14" i="41"/>
  <c r="ML14" i="41"/>
  <c r="NG13" i="41"/>
  <c r="MU13" i="41"/>
  <c r="MK13" i="41"/>
  <c r="ND12" i="41"/>
  <c r="MT12" i="41"/>
  <c r="MJ12" i="41"/>
  <c r="NG11" i="41"/>
  <c r="MX11" i="41"/>
  <c r="MN11" i="41"/>
  <c r="NI10" i="41"/>
  <c r="NA10" i="41"/>
  <c r="MS10" i="41"/>
  <c r="MK10" i="41"/>
  <c r="CL7" i="41"/>
  <c r="CT7" i="41"/>
  <c r="DB7" i="41"/>
  <c r="DJ7" i="41"/>
  <c r="DS7" i="41"/>
  <c r="EA7" i="41"/>
  <c r="EI7" i="41"/>
  <c r="EQ7" i="41"/>
  <c r="EZ7" i="41"/>
  <c r="FH7" i="41"/>
  <c r="FP7" i="41"/>
  <c r="FX7" i="41"/>
  <c r="GG7" i="41"/>
  <c r="GO7" i="41"/>
  <c r="GW7" i="41"/>
  <c r="HE7" i="41"/>
  <c r="HN7" i="41"/>
  <c r="HV7" i="41"/>
  <c r="ID7" i="41"/>
  <c r="IL7" i="41"/>
  <c r="IU7" i="41"/>
  <c r="JC7" i="41"/>
  <c r="JK7" i="41"/>
  <c r="JT7" i="41"/>
  <c r="KB7" i="41"/>
  <c r="KJ7" i="41"/>
  <c r="KR7" i="41"/>
  <c r="LA7" i="41"/>
  <c r="LI7" i="41"/>
  <c r="LQ7" i="41"/>
  <c r="LY7" i="41"/>
  <c r="MH7" i="41"/>
  <c r="MP7" i="41"/>
  <c r="MX7" i="41"/>
  <c r="NF7" i="41"/>
  <c r="NO7" i="41"/>
  <c r="NW7" i="41"/>
  <c r="OE7" i="41"/>
  <c r="OM7" i="41"/>
  <c r="OV7" i="41"/>
  <c r="PD7" i="41"/>
  <c r="PL7" i="41"/>
  <c r="PT7" i="41"/>
  <c r="CL8" i="41"/>
  <c r="CT8" i="41"/>
  <c r="DB8" i="41"/>
  <c r="DJ8" i="41"/>
  <c r="DS8" i="41"/>
  <c r="EA8" i="41"/>
  <c r="EI8" i="41"/>
  <c r="EQ8" i="41"/>
  <c r="EZ8" i="41"/>
  <c r="FH8" i="41"/>
  <c r="FP8" i="41"/>
  <c r="FX8" i="41"/>
  <c r="GG8" i="41"/>
  <c r="GO8" i="41"/>
  <c r="GW8" i="41"/>
  <c r="HE8" i="41"/>
  <c r="HN8" i="41"/>
  <c r="HV8" i="41"/>
  <c r="ID8" i="41"/>
  <c r="IL8" i="41"/>
  <c r="IU8" i="41"/>
  <c r="JC8" i="41"/>
  <c r="JK8" i="41"/>
  <c r="JT8" i="41"/>
  <c r="KB8" i="41"/>
  <c r="KJ8" i="41"/>
  <c r="KR8" i="41"/>
  <c r="LA8" i="41"/>
  <c r="LI8" i="41"/>
  <c r="LQ8" i="41"/>
  <c r="LY8" i="41"/>
  <c r="MH8" i="41"/>
  <c r="MP8" i="41"/>
  <c r="MX8" i="41"/>
  <c r="NF8" i="41"/>
  <c r="NO8" i="41"/>
  <c r="NW8" i="41"/>
  <c r="OE8" i="41"/>
  <c r="OM8" i="41"/>
  <c r="OV8" i="41"/>
  <c r="PD8" i="41"/>
  <c r="PL8" i="41"/>
  <c r="PT8" i="41"/>
  <c r="CL9" i="41"/>
  <c r="CT9" i="41"/>
  <c r="DB9" i="41"/>
  <c r="DJ9" i="41"/>
  <c r="DS9" i="41"/>
  <c r="EA9" i="41"/>
  <c r="EI9" i="41"/>
  <c r="EQ9" i="41"/>
  <c r="EZ9" i="41"/>
  <c r="FH9" i="41"/>
  <c r="FP9" i="41"/>
  <c r="FX9" i="41"/>
  <c r="GG9" i="41"/>
  <c r="GO9" i="41"/>
  <c r="GW9" i="41"/>
  <c r="HE9" i="41"/>
  <c r="HN9" i="41"/>
  <c r="HV9" i="41"/>
  <c r="ID9" i="41"/>
  <c r="IL9" i="41"/>
  <c r="IU9" i="41"/>
  <c r="JD9" i="41"/>
  <c r="JM9" i="41"/>
  <c r="JW9" i="41"/>
  <c r="KF9" i="41"/>
  <c r="KO9" i="41"/>
  <c r="KZ9" i="41"/>
  <c r="LI9" i="41"/>
  <c r="LR9" i="41"/>
  <c r="MA9" i="41"/>
  <c r="MK9" i="41"/>
  <c r="MT9" i="41"/>
  <c r="NC9" i="41"/>
  <c r="NN9" i="41"/>
  <c r="NW9" i="41"/>
  <c r="OF9" i="41"/>
  <c r="OO9" i="41"/>
  <c r="OY9" i="41"/>
  <c r="PH9" i="41"/>
  <c r="PQ9" i="41"/>
  <c r="CN10" i="41"/>
  <c r="CW10" i="41"/>
  <c r="DF10" i="41"/>
  <c r="DP10" i="41"/>
  <c r="DZ10" i="41"/>
  <c r="EI10" i="41"/>
  <c r="ER10" i="41"/>
  <c r="FC10" i="41"/>
  <c r="FO10" i="41"/>
  <c r="FY10" i="41"/>
  <c r="GJ10" i="41"/>
  <c r="GV10" i="41"/>
  <c r="HF10" i="41"/>
  <c r="HQ10" i="41"/>
  <c r="IC10" i="41"/>
  <c r="IN10" i="41"/>
  <c r="IY10" i="41"/>
  <c r="JL10" i="41"/>
  <c r="KA10" i="41"/>
  <c r="KL10" i="41"/>
  <c r="LA10" i="41"/>
  <c r="LM10" i="41"/>
  <c r="LZ10" i="41"/>
  <c r="MO10" i="41"/>
  <c r="MZ10" i="41"/>
  <c r="NO10" i="41"/>
  <c r="OA10" i="41"/>
  <c r="ON10" i="41"/>
  <c r="PC10" i="41"/>
  <c r="PN10" i="41"/>
  <c r="CT11" i="41"/>
  <c r="DF11" i="41"/>
  <c r="DT11" i="41"/>
  <c r="EH11" i="41"/>
  <c r="ES11" i="41"/>
  <c r="FH11" i="41"/>
  <c r="FW11" i="41"/>
  <c r="GN11" i="41"/>
  <c r="HD11" i="41"/>
  <c r="HU11" i="41"/>
  <c r="IK11" i="41"/>
  <c r="JB11" i="41"/>
  <c r="JR11" i="41"/>
  <c r="KI11" i="41"/>
  <c r="KZ11" i="41"/>
  <c r="LQ11" i="41"/>
  <c r="MJ11" i="41"/>
  <c r="NB11" i="41"/>
  <c r="NU11" i="41"/>
  <c r="ON11" i="41"/>
  <c r="PG11" i="41"/>
  <c r="CL12" i="41"/>
  <c r="DD12" i="41"/>
  <c r="DW12" i="41"/>
  <c r="EO12" i="41"/>
  <c r="FJ12" i="41"/>
  <c r="GE12" i="41"/>
  <c r="HA12" i="41"/>
  <c r="HX12" i="41"/>
  <c r="IS12" i="41"/>
  <c r="JO12" i="41"/>
  <c r="KL12" i="41"/>
  <c r="LG12" i="41"/>
  <c r="MC12" i="41"/>
  <c r="MZ12" i="41"/>
  <c r="NU12" i="41"/>
  <c r="OR12" i="41"/>
  <c r="PN12" i="41"/>
  <c r="AR13" i="41"/>
  <c r="CP13" i="41"/>
  <c r="DL13" i="41"/>
  <c r="EG13" i="41"/>
  <c r="FD13" i="41"/>
  <c r="FZ13" i="41"/>
  <c r="GU13" i="41"/>
  <c r="HR13" i="41"/>
  <c r="IO13" i="41"/>
  <c r="JI13" i="41"/>
  <c r="KF13" i="41"/>
  <c r="LC13" i="41"/>
  <c r="LW13" i="41"/>
  <c r="MT13" i="41"/>
  <c r="NQ13" i="41"/>
  <c r="OK13" i="41"/>
  <c r="PH13" i="41"/>
  <c r="AR14" i="41"/>
  <c r="CQ14" i="41"/>
  <c r="DM14" i="41"/>
  <c r="EJ14" i="41"/>
  <c r="FE14" i="41"/>
  <c r="GB14" i="41"/>
  <c r="GX14" i="41"/>
  <c r="HS14" i="41"/>
  <c r="IP14" i="41"/>
  <c r="JL14" i="41"/>
  <c r="KG14" i="41"/>
  <c r="LD14" i="41"/>
  <c r="LZ14" i="41"/>
  <c r="MU14" i="41"/>
  <c r="NR14" i="41"/>
  <c r="OR14" i="41"/>
  <c r="PQ14" i="41"/>
  <c r="DG15" i="41"/>
  <c r="EG15" i="41"/>
  <c r="FJ15" i="41"/>
  <c r="GJ15" i="41"/>
  <c r="HJ15" i="41"/>
  <c r="II15" i="41"/>
  <c r="JI15" i="41"/>
  <c r="KL15" i="41"/>
  <c r="LL15" i="41"/>
  <c r="ML15" i="41"/>
  <c r="NL15" i="41"/>
  <c r="OK15" i="41"/>
  <c r="PN15" i="41"/>
  <c r="CY16" i="41"/>
  <c r="DY16" i="41"/>
  <c r="FB16" i="41"/>
  <c r="GB16" i="41"/>
  <c r="HA16" i="41"/>
  <c r="IA16" i="41"/>
  <c r="JA16" i="41"/>
  <c r="KD16" i="41"/>
  <c r="LD16" i="41"/>
  <c r="MC16" i="41"/>
  <c r="NC16" i="41"/>
  <c r="OC16" i="41"/>
  <c r="PF16" i="41"/>
  <c r="PT16" i="40"/>
  <c r="PL16" i="40"/>
  <c r="PD16" i="40"/>
  <c r="OV16" i="40"/>
  <c r="PT15" i="40"/>
  <c r="PL15" i="40"/>
  <c r="PD15" i="40"/>
  <c r="OV15" i="40"/>
  <c r="PT14" i="40"/>
  <c r="PL14" i="40"/>
  <c r="PD14" i="40"/>
  <c r="PS16" i="40"/>
  <c r="PK16" i="40"/>
  <c r="PC16" i="40"/>
  <c r="OU16" i="40"/>
  <c r="PS15" i="40"/>
  <c r="PK15" i="40"/>
  <c r="PC15" i="40"/>
  <c r="OU15" i="40"/>
  <c r="PR16" i="40"/>
  <c r="PJ16" i="40"/>
  <c r="PB16" i="40"/>
  <c r="OT16" i="40"/>
  <c r="PR15" i="40"/>
  <c r="PJ15" i="40"/>
  <c r="PB15" i="40"/>
  <c r="OT15" i="40"/>
  <c r="PQ16" i="40"/>
  <c r="PI16" i="40"/>
  <c r="PA16" i="40"/>
  <c r="OS16" i="40"/>
  <c r="PQ15" i="40"/>
  <c r="PI15" i="40"/>
  <c r="PA15" i="40"/>
  <c r="OS15" i="40"/>
  <c r="PQ14" i="40"/>
  <c r="PI14" i="40"/>
  <c r="PA14" i="40"/>
  <c r="OS14" i="40"/>
  <c r="PH16" i="40"/>
  <c r="OR16" i="40"/>
  <c r="PN15" i="40"/>
  <c r="OX15" i="40"/>
  <c r="PU14" i="40"/>
  <c r="PJ14" i="40"/>
  <c r="OY14" i="40"/>
  <c r="PR13" i="40"/>
  <c r="PJ13" i="40"/>
  <c r="PB13" i="40"/>
  <c r="OT13" i="40"/>
  <c r="PR12" i="40"/>
  <c r="PJ12" i="40"/>
  <c r="PB12" i="40"/>
  <c r="OT12" i="40"/>
  <c r="PR11" i="40"/>
  <c r="PJ11" i="40"/>
  <c r="PB11" i="40"/>
  <c r="OT11" i="40"/>
  <c r="PR10" i="40"/>
  <c r="PJ10" i="40"/>
  <c r="PB10" i="40"/>
  <c r="OT10" i="40"/>
  <c r="PR9" i="40"/>
  <c r="PJ9" i="40"/>
  <c r="PB9" i="40"/>
  <c r="OT9" i="40"/>
  <c r="PR8" i="40"/>
  <c r="PJ8" i="40"/>
  <c r="PB8" i="40"/>
  <c r="OT8" i="40"/>
  <c r="PR7" i="40"/>
  <c r="PJ7" i="40"/>
  <c r="PB7" i="40"/>
  <c r="OT7" i="40"/>
  <c r="PP1" i="40"/>
  <c r="PH1" i="40"/>
  <c r="OZ1" i="40"/>
  <c r="OR1" i="40"/>
  <c r="PE16" i="40"/>
  <c r="PP14" i="40"/>
  <c r="OV14" i="40"/>
  <c r="PG12" i="40"/>
  <c r="PG11" i="40"/>
  <c r="PO10" i="40"/>
  <c r="PG9" i="40"/>
  <c r="PG16" i="40"/>
  <c r="PM15" i="40"/>
  <c r="OW15" i="40"/>
  <c r="PS14" i="40"/>
  <c r="PH14" i="40"/>
  <c r="OX14" i="40"/>
  <c r="PQ13" i="40"/>
  <c r="PI13" i="40"/>
  <c r="PA13" i="40"/>
  <c r="OS13" i="40"/>
  <c r="PQ12" i="40"/>
  <c r="PI12" i="40"/>
  <c r="PA12" i="40"/>
  <c r="OS12" i="40"/>
  <c r="PQ11" i="40"/>
  <c r="PI11" i="40"/>
  <c r="PA11" i="40"/>
  <c r="OS11" i="40"/>
  <c r="PQ10" i="40"/>
  <c r="PI10" i="40"/>
  <c r="PA10" i="40"/>
  <c r="OS10" i="40"/>
  <c r="PQ9" i="40"/>
  <c r="PI9" i="40"/>
  <c r="PA9" i="40"/>
  <c r="OS9" i="40"/>
  <c r="PQ8" i="40"/>
  <c r="PI8" i="40"/>
  <c r="PA8" i="40"/>
  <c r="OS8" i="40"/>
  <c r="PQ7" i="40"/>
  <c r="PI7" i="40"/>
  <c r="PA7" i="40"/>
  <c r="OS7" i="40"/>
  <c r="PO1" i="40"/>
  <c r="PG1" i="40"/>
  <c r="OY1" i="40"/>
  <c r="PU16" i="40"/>
  <c r="PF14" i="40"/>
  <c r="PG13" i="40"/>
  <c r="PO11" i="40"/>
  <c r="OY11" i="40"/>
  <c r="PG10" i="40"/>
  <c r="PF16" i="40"/>
  <c r="PH15" i="40"/>
  <c r="OR15" i="40"/>
  <c r="PR14" i="40"/>
  <c r="PG14" i="40"/>
  <c r="OW14" i="40"/>
  <c r="PP13" i="40"/>
  <c r="PH13" i="40"/>
  <c r="OZ13" i="40"/>
  <c r="OR13" i="40"/>
  <c r="PP12" i="40"/>
  <c r="PH12" i="40"/>
  <c r="OZ12" i="40"/>
  <c r="OR12" i="40"/>
  <c r="PP11" i="40"/>
  <c r="PH11" i="40"/>
  <c r="OZ11" i="40"/>
  <c r="OR11" i="40"/>
  <c r="PP10" i="40"/>
  <c r="PH10" i="40"/>
  <c r="OZ10" i="40"/>
  <c r="OR10" i="40"/>
  <c r="PP9" i="40"/>
  <c r="PH9" i="40"/>
  <c r="OZ9" i="40"/>
  <c r="OR9" i="40"/>
  <c r="PP8" i="40"/>
  <c r="PH8" i="40"/>
  <c r="OZ8" i="40"/>
  <c r="OR8" i="40"/>
  <c r="PP7" i="40"/>
  <c r="PH7" i="40"/>
  <c r="OZ7" i="40"/>
  <c r="OR7" i="40"/>
  <c r="PV1" i="40"/>
  <c r="PN1" i="40"/>
  <c r="PF1" i="40"/>
  <c r="OX1" i="40"/>
  <c r="PG15" i="40"/>
  <c r="PO13" i="40"/>
  <c r="OY13" i="40"/>
  <c r="PO12" i="40"/>
  <c r="OY12" i="40"/>
  <c r="OY10" i="40"/>
  <c r="PO9" i="40"/>
  <c r="OY9" i="40"/>
  <c r="OW16" i="40"/>
  <c r="PO14" i="40"/>
  <c r="OU14" i="40"/>
  <c r="PS13" i="40"/>
  <c r="PC13" i="40"/>
  <c r="PS12" i="40"/>
  <c r="PC12" i="40"/>
  <c r="PS11" i="40"/>
  <c r="PC11" i="40"/>
  <c r="PS10" i="40"/>
  <c r="PC10" i="40"/>
  <c r="PS9" i="40"/>
  <c r="PC9" i="40"/>
  <c r="PU8" i="40"/>
  <c r="PG8" i="40"/>
  <c r="OV8" i="40"/>
  <c r="PL7" i="40"/>
  <c r="OX7" i="40"/>
  <c r="PU1" i="40"/>
  <c r="PJ1" i="40"/>
  <c r="OV1" i="40"/>
  <c r="OV12" i="40"/>
  <c r="OV11" i="40"/>
  <c r="PL10" i="40"/>
  <c r="PF7" i="40"/>
  <c r="OY16" i="40"/>
  <c r="PU13" i="40"/>
  <c r="PP16" i="40"/>
  <c r="PU15" i="40"/>
  <c r="PN14" i="40"/>
  <c r="OT14" i="40"/>
  <c r="PN13" i="40"/>
  <c r="OX13" i="40"/>
  <c r="PN12" i="40"/>
  <c r="OX12" i="40"/>
  <c r="PN11" i="40"/>
  <c r="OX11" i="40"/>
  <c r="PN10" i="40"/>
  <c r="OX10" i="40"/>
  <c r="PN9" i="40"/>
  <c r="OX9" i="40"/>
  <c r="PT8" i="40"/>
  <c r="PF8" i="40"/>
  <c r="OU8" i="40"/>
  <c r="PK7" i="40"/>
  <c r="OW7" i="40"/>
  <c r="PT1" i="40"/>
  <c r="PI1" i="40"/>
  <c r="OU1" i="40"/>
  <c r="PO15" i="40"/>
  <c r="PL13" i="40"/>
  <c r="OV13" i="40"/>
  <c r="PL12" i="40"/>
  <c r="PL11" i="40"/>
  <c r="OV10" i="40"/>
  <c r="PL9" i="40"/>
  <c r="PO8" i="40"/>
  <c r="PR1" i="40"/>
  <c r="PD1" i="40"/>
  <c r="OS1" i="40"/>
  <c r="PO16" i="40"/>
  <c r="PP15" i="40"/>
  <c r="PM14" i="40"/>
  <c r="OR14" i="40"/>
  <c r="PM13" i="40"/>
  <c r="OW13" i="40"/>
  <c r="PM12" i="40"/>
  <c r="OW12" i="40"/>
  <c r="PM11" i="40"/>
  <c r="OW11" i="40"/>
  <c r="PM10" i="40"/>
  <c r="OW10" i="40"/>
  <c r="PM9" i="40"/>
  <c r="OW9" i="40"/>
  <c r="PS8" i="40"/>
  <c r="PE8" i="40"/>
  <c r="PU7" i="40"/>
  <c r="PG7" i="40"/>
  <c r="OV7" i="40"/>
  <c r="PS1" i="40"/>
  <c r="PE1" i="40"/>
  <c r="OT1" i="40"/>
  <c r="PN16" i="40"/>
  <c r="PK14" i="40"/>
  <c r="OV9" i="40"/>
  <c r="PD8" i="40"/>
  <c r="PT7" i="40"/>
  <c r="OU7" i="40"/>
  <c r="PM16" i="40"/>
  <c r="PF15" i="40"/>
  <c r="PE14" i="40"/>
  <c r="PK13" i="40"/>
  <c r="OU13" i="40"/>
  <c r="PK12" i="40"/>
  <c r="OU12" i="40"/>
  <c r="PK11" i="40"/>
  <c r="OU11" i="40"/>
  <c r="PK10" i="40"/>
  <c r="OU10" i="40"/>
  <c r="PK9" i="40"/>
  <c r="OU9" i="40"/>
  <c r="PN8" i="40"/>
  <c r="PC8" i="40"/>
  <c r="PS7" i="40"/>
  <c r="PE7" i="40"/>
  <c r="PQ1" i="40"/>
  <c r="PC1" i="40"/>
  <c r="OZ16" i="40"/>
  <c r="PE15" i="40"/>
  <c r="PC14" i="40"/>
  <c r="PF13" i="40"/>
  <c r="PF12" i="40"/>
  <c r="PF11" i="40"/>
  <c r="PF10" i="40"/>
  <c r="PF9" i="40"/>
  <c r="PM8" i="40"/>
  <c r="OY8" i="40"/>
  <c r="PO7" i="40"/>
  <c r="PD7" i="40"/>
  <c r="PM1" i="40"/>
  <c r="PB1" i="40"/>
  <c r="OZ15" i="40"/>
  <c r="PB14" i="40"/>
  <c r="PE13" i="40"/>
  <c r="FA11" i="40"/>
  <c r="PT11" i="40"/>
  <c r="FQ13" i="40"/>
  <c r="OZ14" i="40"/>
  <c r="FP1" i="40"/>
  <c r="PK1" i="40"/>
  <c r="HE16" i="40"/>
  <c r="GW16" i="40"/>
  <c r="GO16" i="40"/>
  <c r="GG16" i="40"/>
  <c r="HE15" i="40"/>
  <c r="GW15" i="40"/>
  <c r="GO15" i="40"/>
  <c r="GG15" i="40"/>
  <c r="HD16" i="40"/>
  <c r="GV16" i="40"/>
  <c r="GN16" i="40"/>
  <c r="GF16" i="40"/>
  <c r="HD15" i="40"/>
  <c r="GV15" i="40"/>
  <c r="GN15" i="40"/>
  <c r="GF15" i="40"/>
  <c r="HC16" i="40"/>
  <c r="GU16" i="40"/>
  <c r="GM16" i="40"/>
  <c r="GE16" i="40"/>
  <c r="HB16" i="40"/>
  <c r="GT16" i="40"/>
  <c r="GL16" i="40"/>
  <c r="GD16" i="40"/>
  <c r="HB15" i="40"/>
  <c r="GT15" i="40"/>
  <c r="GL15" i="40"/>
  <c r="GD15" i="40"/>
  <c r="HB14" i="40"/>
  <c r="GT14" i="40"/>
  <c r="GL14" i="40"/>
  <c r="GD14" i="40"/>
  <c r="GS16" i="40"/>
  <c r="GC16" i="40"/>
  <c r="HA15" i="40"/>
  <c r="GP15" i="40"/>
  <c r="GB15" i="40"/>
  <c r="GZ14" i="40"/>
  <c r="GQ14" i="40"/>
  <c r="GH14" i="40"/>
  <c r="HC13" i="40"/>
  <c r="GU13" i="40"/>
  <c r="GM13" i="40"/>
  <c r="GE13" i="40"/>
  <c r="HC12" i="40"/>
  <c r="GU12" i="40"/>
  <c r="GM12" i="40"/>
  <c r="GE12" i="40"/>
  <c r="HC11" i="40"/>
  <c r="GU11" i="40"/>
  <c r="GM11" i="40"/>
  <c r="GE11" i="40"/>
  <c r="HC10" i="40"/>
  <c r="GU10" i="40"/>
  <c r="GM10" i="40"/>
  <c r="GE10" i="40"/>
  <c r="HC9" i="40"/>
  <c r="GU9" i="40"/>
  <c r="GM9" i="40"/>
  <c r="GE9" i="40"/>
  <c r="HC8" i="40"/>
  <c r="GU8" i="40"/>
  <c r="GM8" i="40"/>
  <c r="GE8" i="40"/>
  <c r="HC7" i="40"/>
  <c r="GU7" i="40"/>
  <c r="GM7" i="40"/>
  <c r="GE7" i="40"/>
  <c r="HA1" i="40"/>
  <c r="GS1" i="40"/>
  <c r="GK1" i="40"/>
  <c r="GC1" i="40"/>
  <c r="GJ15" i="40"/>
  <c r="GN14" i="40"/>
  <c r="GB13" i="40"/>
  <c r="GJ12" i="40"/>
  <c r="GZ11" i="40"/>
  <c r="GB11" i="40"/>
  <c r="GZ10" i="40"/>
  <c r="GB10" i="40"/>
  <c r="GZ9" i="40"/>
  <c r="GB9" i="40"/>
  <c r="GR16" i="40"/>
  <c r="GB16" i="40"/>
  <c r="GZ15" i="40"/>
  <c r="GM15" i="40"/>
  <c r="GY14" i="40"/>
  <c r="GP14" i="40"/>
  <c r="GG14" i="40"/>
  <c r="HB13" i="40"/>
  <c r="GT13" i="40"/>
  <c r="GL13" i="40"/>
  <c r="GD13" i="40"/>
  <c r="HB12" i="40"/>
  <c r="GT12" i="40"/>
  <c r="GL12" i="40"/>
  <c r="GD12" i="40"/>
  <c r="HB11" i="40"/>
  <c r="GT11" i="40"/>
  <c r="GL11" i="40"/>
  <c r="GD11" i="40"/>
  <c r="HB10" i="40"/>
  <c r="GT10" i="40"/>
  <c r="GL10" i="40"/>
  <c r="GD10" i="40"/>
  <c r="HB9" i="40"/>
  <c r="GT9" i="40"/>
  <c r="GL9" i="40"/>
  <c r="GD9" i="40"/>
  <c r="HB8" i="40"/>
  <c r="GT8" i="40"/>
  <c r="GL8" i="40"/>
  <c r="GD8" i="40"/>
  <c r="HB7" i="40"/>
  <c r="GT7" i="40"/>
  <c r="GL7" i="40"/>
  <c r="GD7" i="40"/>
  <c r="GZ1" i="40"/>
  <c r="GR1" i="40"/>
  <c r="GJ1" i="40"/>
  <c r="GB1" i="40"/>
  <c r="GP16" i="40"/>
  <c r="GX15" i="40"/>
  <c r="GW14" i="40"/>
  <c r="GZ13" i="40"/>
  <c r="GJ13" i="40"/>
  <c r="GR12" i="40"/>
  <c r="GR11" i="40"/>
  <c r="GR10" i="40"/>
  <c r="GR9" i="40"/>
  <c r="GQ16" i="40"/>
  <c r="GY15" i="40"/>
  <c r="GK15" i="40"/>
  <c r="GX14" i="40"/>
  <c r="GO14" i="40"/>
  <c r="GF14" i="40"/>
  <c r="HA13" i="40"/>
  <c r="GS13" i="40"/>
  <c r="GK13" i="40"/>
  <c r="GC13" i="40"/>
  <c r="HA12" i="40"/>
  <c r="GS12" i="40"/>
  <c r="GK12" i="40"/>
  <c r="GC12" i="40"/>
  <c r="HA11" i="40"/>
  <c r="GS11" i="40"/>
  <c r="GK11" i="40"/>
  <c r="GC11" i="40"/>
  <c r="HA10" i="40"/>
  <c r="GS10" i="40"/>
  <c r="GK10" i="40"/>
  <c r="GC10" i="40"/>
  <c r="HA9" i="40"/>
  <c r="GS9" i="40"/>
  <c r="GK9" i="40"/>
  <c r="GC9" i="40"/>
  <c r="HA8" i="40"/>
  <c r="GS8" i="40"/>
  <c r="GK8" i="40"/>
  <c r="GC8" i="40"/>
  <c r="HA7" i="40"/>
  <c r="GS7" i="40"/>
  <c r="GK7" i="40"/>
  <c r="GC7" i="40"/>
  <c r="GY1" i="40"/>
  <c r="GQ1" i="40"/>
  <c r="GI1" i="40"/>
  <c r="GE14" i="40"/>
  <c r="GR13" i="40"/>
  <c r="GZ12" i="40"/>
  <c r="GB12" i="40"/>
  <c r="GJ11" i="40"/>
  <c r="GJ10" i="40"/>
  <c r="GJ9" i="40"/>
  <c r="GX16" i="40"/>
  <c r="GI15" i="40"/>
  <c r="GS14" i="40"/>
  <c r="GV13" i="40"/>
  <c r="GF13" i="40"/>
  <c r="GV12" i="40"/>
  <c r="GF12" i="40"/>
  <c r="GV11" i="40"/>
  <c r="GF11" i="40"/>
  <c r="GV10" i="40"/>
  <c r="GF10" i="40"/>
  <c r="GV9" i="40"/>
  <c r="GF9" i="40"/>
  <c r="HD8" i="40"/>
  <c r="GP8" i="40"/>
  <c r="GB8" i="40"/>
  <c r="GY7" i="40"/>
  <c r="GN7" i="40"/>
  <c r="GX1" i="40"/>
  <c r="GM1" i="40"/>
  <c r="GO11" i="40"/>
  <c r="GO10" i="40"/>
  <c r="GV7" i="40"/>
  <c r="GR15" i="40"/>
  <c r="GC14" i="40"/>
  <c r="GK16" i="40"/>
  <c r="GH15" i="40"/>
  <c r="GR14" i="40"/>
  <c r="GQ13" i="40"/>
  <c r="GQ12" i="40"/>
  <c r="GQ11" i="40"/>
  <c r="GQ10" i="40"/>
  <c r="GQ9" i="40"/>
  <c r="GZ8" i="40"/>
  <c r="GO8" i="40"/>
  <c r="GX7" i="40"/>
  <c r="GJ7" i="40"/>
  <c r="GW1" i="40"/>
  <c r="GL1" i="40"/>
  <c r="GI16" i="40"/>
  <c r="HC15" i="40"/>
  <c r="GC15" i="40"/>
  <c r="GO13" i="40"/>
  <c r="HE12" i="40"/>
  <c r="HE10" i="40"/>
  <c r="GO9" i="40"/>
  <c r="GX8" i="40"/>
  <c r="GH7" i="40"/>
  <c r="GG1" i="40"/>
  <c r="GJ16" i="40"/>
  <c r="GE15" i="40"/>
  <c r="HE14" i="40"/>
  <c r="GM14" i="40"/>
  <c r="GP13" i="40"/>
  <c r="GP12" i="40"/>
  <c r="GP11" i="40"/>
  <c r="GP10" i="40"/>
  <c r="GP9" i="40"/>
  <c r="GY8" i="40"/>
  <c r="GN8" i="40"/>
  <c r="GW7" i="40"/>
  <c r="GI7" i="40"/>
  <c r="GV1" i="40"/>
  <c r="GH1" i="40"/>
  <c r="HD14" i="40"/>
  <c r="GK14" i="40"/>
  <c r="HE13" i="40"/>
  <c r="GO12" i="40"/>
  <c r="HE11" i="40"/>
  <c r="HE9" i="40"/>
  <c r="GJ8" i="40"/>
  <c r="HF1" i="40"/>
  <c r="GU1" i="40"/>
  <c r="GH16" i="40"/>
  <c r="GU15" i="40"/>
  <c r="HC14" i="40"/>
  <c r="GJ14" i="40"/>
  <c r="HD13" i="40"/>
  <c r="GN13" i="40"/>
  <c r="HD12" i="40"/>
  <c r="GN12" i="40"/>
  <c r="HD11" i="40"/>
  <c r="GN11" i="40"/>
  <c r="HD10" i="40"/>
  <c r="GN10" i="40"/>
  <c r="HD9" i="40"/>
  <c r="GN9" i="40"/>
  <c r="GW8" i="40"/>
  <c r="GI8" i="40"/>
  <c r="GR7" i="40"/>
  <c r="GG7" i="40"/>
  <c r="HE1" i="40"/>
  <c r="GT1" i="40"/>
  <c r="GF1" i="40"/>
  <c r="HA16" i="40"/>
  <c r="GS15" i="40"/>
  <c r="HA14" i="40"/>
  <c r="GI14" i="40"/>
  <c r="GY13" i="40"/>
  <c r="GI13" i="40"/>
  <c r="GY12" i="40"/>
  <c r="GI12" i="40"/>
  <c r="GY11" i="40"/>
  <c r="GI11" i="40"/>
  <c r="GY10" i="40"/>
  <c r="GI10" i="40"/>
  <c r="GY9" i="40"/>
  <c r="GI9" i="40"/>
  <c r="GV8" i="40"/>
  <c r="GH8" i="40"/>
  <c r="HE7" i="40"/>
  <c r="GQ7" i="40"/>
  <c r="GF7" i="40"/>
  <c r="HD1" i="40"/>
  <c r="GP1" i="40"/>
  <c r="GE1" i="40"/>
  <c r="GZ16" i="40"/>
  <c r="GV14" i="40"/>
  <c r="FP7" i="40"/>
  <c r="OW8" i="40"/>
  <c r="FA9" i="40"/>
  <c r="GX9" i="40"/>
  <c r="PE9" i="40"/>
  <c r="GG10" i="40"/>
  <c r="FP11" i="40"/>
  <c r="PU11" i="40"/>
  <c r="GW12" i="40"/>
  <c r="PD12" i="40"/>
  <c r="FI14" i="40"/>
  <c r="FZ1" i="40"/>
  <c r="PL1" i="40"/>
  <c r="GF8" i="40"/>
  <c r="OX8" i="40"/>
  <c r="FB9" i="40"/>
  <c r="PT9" i="40"/>
  <c r="GH10" i="40"/>
  <c r="FQ11" i="40"/>
  <c r="EZ12" i="40"/>
  <c r="GX12" i="40"/>
  <c r="PE12" i="40"/>
  <c r="GG13" i="40"/>
  <c r="FX16" i="40"/>
  <c r="FP16" i="40"/>
  <c r="FH16" i="40"/>
  <c r="EZ16" i="40"/>
  <c r="FX15" i="40"/>
  <c r="FP15" i="40"/>
  <c r="FH15" i="40"/>
  <c r="EZ15" i="40"/>
  <c r="FW16" i="40"/>
  <c r="FO16" i="40"/>
  <c r="FG16" i="40"/>
  <c r="EY16" i="40"/>
  <c r="FW15" i="40"/>
  <c r="FO15" i="40"/>
  <c r="FG15" i="40"/>
  <c r="EY15" i="40"/>
  <c r="FV16" i="40"/>
  <c r="FN16" i="40"/>
  <c r="FF16" i="40"/>
  <c r="EX16" i="40"/>
  <c r="FU16" i="40"/>
  <c r="FM16" i="40"/>
  <c r="FE16" i="40"/>
  <c r="EW16" i="40"/>
  <c r="FU15" i="40"/>
  <c r="FM15" i="40"/>
  <c r="FE15" i="40"/>
  <c r="EW15" i="40"/>
  <c r="FU14" i="40"/>
  <c r="FM14" i="40"/>
  <c r="FE14" i="40"/>
  <c r="EW14" i="40"/>
  <c r="FL16" i="40"/>
  <c r="EV16" i="40"/>
  <c r="FN15" i="40"/>
  <c r="FB15" i="40"/>
  <c r="FX14" i="40"/>
  <c r="FO14" i="40"/>
  <c r="FF14" i="40"/>
  <c r="EV14" i="40"/>
  <c r="FV13" i="40"/>
  <c r="FN13" i="40"/>
  <c r="FF13" i="40"/>
  <c r="EX13" i="40"/>
  <c r="FV12" i="40"/>
  <c r="FN12" i="40"/>
  <c r="FF12" i="40"/>
  <c r="EX12" i="40"/>
  <c r="FV11" i="40"/>
  <c r="FN11" i="40"/>
  <c r="FF11" i="40"/>
  <c r="EX11" i="40"/>
  <c r="FV10" i="40"/>
  <c r="FN10" i="40"/>
  <c r="FF10" i="40"/>
  <c r="EX10" i="40"/>
  <c r="FV9" i="40"/>
  <c r="FN9" i="40"/>
  <c r="FF9" i="40"/>
  <c r="EX9" i="40"/>
  <c r="FV8" i="40"/>
  <c r="FN8" i="40"/>
  <c r="FF8" i="40"/>
  <c r="EX8" i="40"/>
  <c r="FV7" i="40"/>
  <c r="FN7" i="40"/>
  <c r="FF7" i="40"/>
  <c r="EX7" i="40"/>
  <c r="FU1" i="40"/>
  <c r="FM1" i="40"/>
  <c r="FE1" i="40"/>
  <c r="EW1" i="40"/>
  <c r="FY16" i="40"/>
  <c r="FJ15" i="40"/>
  <c r="FK14" i="40"/>
  <c r="FC13" i="40"/>
  <c r="FK12" i="40"/>
  <c r="FC11" i="40"/>
  <c r="FC10" i="40"/>
  <c r="FK16" i="40"/>
  <c r="FL15" i="40"/>
  <c r="FA15" i="40"/>
  <c r="FW14" i="40"/>
  <c r="FN14" i="40"/>
  <c r="FD14" i="40"/>
  <c r="FU13" i="40"/>
  <c r="FM13" i="40"/>
  <c r="FE13" i="40"/>
  <c r="EW13" i="40"/>
  <c r="FU12" i="40"/>
  <c r="FM12" i="40"/>
  <c r="FE12" i="40"/>
  <c r="EW12" i="40"/>
  <c r="FU11" i="40"/>
  <c r="FM11" i="40"/>
  <c r="FE11" i="40"/>
  <c r="EW11" i="40"/>
  <c r="FU10" i="40"/>
  <c r="FM10" i="40"/>
  <c r="FE10" i="40"/>
  <c r="EW10" i="40"/>
  <c r="FU9" i="40"/>
  <c r="FM9" i="40"/>
  <c r="FE9" i="40"/>
  <c r="EW9" i="40"/>
  <c r="FU8" i="40"/>
  <c r="FM8" i="40"/>
  <c r="FE8" i="40"/>
  <c r="EW8" i="40"/>
  <c r="FU7" i="40"/>
  <c r="FM7" i="40"/>
  <c r="FE7" i="40"/>
  <c r="EW7" i="40"/>
  <c r="FT1" i="40"/>
  <c r="FL1" i="40"/>
  <c r="FD1" i="40"/>
  <c r="EV1" i="40"/>
  <c r="EV15" i="40"/>
  <c r="FT14" i="40"/>
  <c r="FK13" i="40"/>
  <c r="FS12" i="40"/>
  <c r="FS11" i="40"/>
  <c r="FS10" i="40"/>
  <c r="FK9" i="40"/>
  <c r="FJ16" i="40"/>
  <c r="FY15" i="40"/>
  <c r="FK15" i="40"/>
  <c r="EX15" i="40"/>
  <c r="FV14" i="40"/>
  <c r="FL14" i="40"/>
  <c r="FC14" i="40"/>
  <c r="FT13" i="40"/>
  <c r="FL13" i="40"/>
  <c r="FD13" i="40"/>
  <c r="EV13" i="40"/>
  <c r="FT12" i="40"/>
  <c r="FL12" i="40"/>
  <c r="FD12" i="40"/>
  <c r="EV12" i="40"/>
  <c r="FT11" i="40"/>
  <c r="FL11" i="40"/>
  <c r="FD11" i="40"/>
  <c r="EV11" i="40"/>
  <c r="FT10" i="40"/>
  <c r="FL10" i="40"/>
  <c r="FD10" i="40"/>
  <c r="EV10" i="40"/>
  <c r="FT9" i="40"/>
  <c r="FL9" i="40"/>
  <c r="FD9" i="40"/>
  <c r="EV9" i="40"/>
  <c r="FT8" i="40"/>
  <c r="FL8" i="40"/>
  <c r="FD8" i="40"/>
  <c r="EV8" i="40"/>
  <c r="FT7" i="40"/>
  <c r="FL7" i="40"/>
  <c r="FD7" i="40"/>
  <c r="EV7" i="40"/>
  <c r="GA1" i="40"/>
  <c r="FS1" i="40"/>
  <c r="FK1" i="40"/>
  <c r="FC1" i="40"/>
  <c r="FI16" i="40"/>
  <c r="FV15" i="40"/>
  <c r="FB14" i="40"/>
  <c r="FS13" i="40"/>
  <c r="FC12" i="40"/>
  <c r="FK11" i="40"/>
  <c r="FK10" i="40"/>
  <c r="FS9" i="40"/>
  <c r="FR16" i="40"/>
  <c r="FQ15" i="40"/>
  <c r="FH14" i="40"/>
  <c r="FO13" i="40"/>
  <c r="EY13" i="40"/>
  <c r="FO12" i="40"/>
  <c r="EY12" i="40"/>
  <c r="FO11" i="40"/>
  <c r="EY11" i="40"/>
  <c r="FO10" i="40"/>
  <c r="EY10" i="40"/>
  <c r="FO9" i="40"/>
  <c r="EZ9" i="40"/>
  <c r="FP8" i="40"/>
  <c r="FB8" i="40"/>
  <c r="FY7" i="40"/>
  <c r="FK7" i="40"/>
  <c r="EZ7" i="40"/>
  <c r="FY1" i="40"/>
  <c r="FN1" i="40"/>
  <c r="EZ1" i="40"/>
  <c r="FX12" i="40"/>
  <c r="FX11" i="40"/>
  <c r="FH10" i="40"/>
  <c r="FX9" i="40"/>
  <c r="FJ8" i="40"/>
  <c r="FS7" i="40"/>
  <c r="FT16" i="40"/>
  <c r="FQ16" i="40"/>
  <c r="FI15" i="40"/>
  <c r="FY14" i="40"/>
  <c r="FG14" i="40"/>
  <c r="FJ13" i="40"/>
  <c r="FJ12" i="40"/>
  <c r="FJ11" i="40"/>
  <c r="FJ10" i="40"/>
  <c r="FJ9" i="40"/>
  <c r="EY9" i="40"/>
  <c r="FO8" i="40"/>
  <c r="FA8" i="40"/>
  <c r="FX7" i="40"/>
  <c r="FJ7" i="40"/>
  <c r="EY7" i="40"/>
  <c r="FX1" i="40"/>
  <c r="FJ1" i="40"/>
  <c r="EY1" i="40"/>
  <c r="FR14" i="40"/>
  <c r="FH12" i="40"/>
  <c r="FH9" i="40"/>
  <c r="FX8" i="40"/>
  <c r="FH1" i="40"/>
  <c r="FD16" i="40"/>
  <c r="FF15" i="40"/>
  <c r="FS14" i="40"/>
  <c r="FA14" i="40"/>
  <c r="FY13" i="40"/>
  <c r="FI13" i="40"/>
  <c r="FY12" i="40"/>
  <c r="FI12" i="40"/>
  <c r="FY11" i="40"/>
  <c r="FI11" i="40"/>
  <c r="FY10" i="40"/>
  <c r="FI10" i="40"/>
  <c r="FY9" i="40"/>
  <c r="FI9" i="40"/>
  <c r="FY8" i="40"/>
  <c r="FK8" i="40"/>
  <c r="EZ8" i="40"/>
  <c r="FW7" i="40"/>
  <c r="FI7" i="40"/>
  <c r="FW1" i="40"/>
  <c r="FI1" i="40"/>
  <c r="EX1" i="40"/>
  <c r="FC16" i="40"/>
  <c r="FD15" i="40"/>
  <c r="EZ14" i="40"/>
  <c r="FX13" i="40"/>
  <c r="FH13" i="40"/>
  <c r="FH11" i="40"/>
  <c r="FX10" i="40"/>
  <c r="EY8" i="40"/>
  <c r="FH7" i="40"/>
  <c r="FV1" i="40"/>
  <c r="FB16" i="40"/>
  <c r="FC15" i="40"/>
  <c r="FQ14" i="40"/>
  <c r="EY14" i="40"/>
  <c r="FW13" i="40"/>
  <c r="FG13" i="40"/>
  <c r="FW12" i="40"/>
  <c r="FG12" i="40"/>
  <c r="FW11" i="40"/>
  <c r="FG11" i="40"/>
  <c r="FW10" i="40"/>
  <c r="FG10" i="40"/>
  <c r="FW9" i="40"/>
  <c r="FG9" i="40"/>
  <c r="FW8" i="40"/>
  <c r="FI8" i="40"/>
  <c r="FR7" i="40"/>
  <c r="FG7" i="40"/>
  <c r="FR1" i="40"/>
  <c r="FG1" i="40"/>
  <c r="FA16" i="40"/>
  <c r="FT15" i="40"/>
  <c r="FP14" i="40"/>
  <c r="EX14" i="40"/>
  <c r="FR13" i="40"/>
  <c r="FB13" i="40"/>
  <c r="FR12" i="40"/>
  <c r="FB12" i="40"/>
  <c r="FR11" i="40"/>
  <c r="FB11" i="40"/>
  <c r="FR10" i="40"/>
  <c r="FB10" i="40"/>
  <c r="FR9" i="40"/>
  <c r="FC9" i="40"/>
  <c r="FS8" i="40"/>
  <c r="FH8" i="40"/>
  <c r="FQ7" i="40"/>
  <c r="FC7" i="40"/>
  <c r="FQ1" i="40"/>
  <c r="FF1" i="40"/>
  <c r="FS15" i="40"/>
  <c r="FJ14" i="40"/>
  <c r="FO7" i="40"/>
  <c r="PD9" i="40"/>
  <c r="GN1" i="40"/>
  <c r="GO7" i="40"/>
  <c r="OY7" i="40"/>
  <c r="GQ8" i="40"/>
  <c r="PL8" i="40"/>
  <c r="FQ9" i="40"/>
  <c r="EZ10" i="40"/>
  <c r="GX10" i="40"/>
  <c r="PE10" i="40"/>
  <c r="GG11" i="40"/>
  <c r="FP12" i="40"/>
  <c r="PU12" i="40"/>
  <c r="GW13" i="40"/>
  <c r="PD13" i="40"/>
  <c r="GU14" i="40"/>
  <c r="GY16" i="40"/>
  <c r="GW10" i="40"/>
  <c r="PD10" i="40"/>
  <c r="FA12" i="40"/>
  <c r="PT12" i="40"/>
  <c r="GO1" i="40"/>
  <c r="GP7" i="40"/>
  <c r="PC7" i="40"/>
  <c r="FC8" i="40"/>
  <c r="GR8" i="40"/>
  <c r="FA10" i="40"/>
  <c r="PT10" i="40"/>
  <c r="GH11" i="40"/>
  <c r="FQ12" i="40"/>
  <c r="EZ13" i="40"/>
  <c r="GX13" i="40"/>
  <c r="PT13" i="40"/>
  <c r="FR15" i="40"/>
  <c r="OX16" i="40"/>
  <c r="FR8" i="40"/>
  <c r="PK8" i="40"/>
  <c r="FP9" i="40"/>
  <c r="PU9" i="40"/>
  <c r="GH13" i="40"/>
  <c r="GB14" i="40"/>
  <c r="FA1" i="40"/>
  <c r="HB1" i="40"/>
  <c r="FA7" i="40"/>
  <c r="GZ7" i="40"/>
  <c r="PM7" i="40"/>
  <c r="FG8" i="40"/>
  <c r="HE8" i="40"/>
  <c r="GG9" i="40"/>
  <c r="FP10" i="40"/>
  <c r="PU10" i="40"/>
  <c r="GW11" i="40"/>
  <c r="PD11" i="40"/>
  <c r="FA13" i="40"/>
  <c r="CS1" i="40"/>
  <c r="DD1" i="40"/>
  <c r="DS1" i="40"/>
  <c r="EG1" i="40"/>
  <c r="ER1" i="40"/>
  <c r="LA1" i="40"/>
  <c r="LO1" i="40"/>
  <c r="LZ1" i="40"/>
  <c r="MO1" i="40"/>
  <c r="NC1" i="40"/>
  <c r="NO1" i="40"/>
  <c r="OC1" i="40"/>
  <c r="ON1" i="40"/>
  <c r="CT7" i="40"/>
  <c r="DE7" i="40"/>
  <c r="DS7" i="40"/>
  <c r="ED7" i="40"/>
  <c r="ER7" i="40"/>
  <c r="LH7" i="40"/>
  <c r="LS7" i="40"/>
  <c r="MG7" i="40"/>
  <c r="MR7" i="40"/>
  <c r="NF7" i="40"/>
  <c r="NQ7" i="40"/>
  <c r="OE7" i="40"/>
  <c r="CK8" i="40"/>
  <c r="CV8" i="40"/>
  <c r="DJ8" i="40"/>
  <c r="DU8" i="40"/>
  <c r="EI8" i="40"/>
  <c r="LC8" i="40"/>
  <c r="LQ8" i="40"/>
  <c r="MB8" i="40"/>
  <c r="MP8" i="40"/>
  <c r="NA8" i="40"/>
  <c r="NO8" i="40"/>
  <c r="NZ8" i="40"/>
  <c r="ON8" i="40"/>
  <c r="CT9" i="40"/>
  <c r="DE9" i="40"/>
  <c r="DS9" i="40"/>
  <c r="ED9" i="40"/>
  <c r="ER9" i="40"/>
  <c r="LC9" i="40"/>
  <c r="LS9" i="40"/>
  <c r="MI9" i="40"/>
  <c r="MY9" i="40"/>
  <c r="NO9" i="40"/>
  <c r="OE9" i="40"/>
  <c r="CU10" i="40"/>
  <c r="DK10" i="40"/>
  <c r="EA10" i="40"/>
  <c r="EQ10" i="40"/>
  <c r="LC10" i="40"/>
  <c r="LS10" i="40"/>
  <c r="MI10" i="40"/>
  <c r="MY10" i="40"/>
  <c r="NO10" i="40"/>
  <c r="OE10" i="40"/>
  <c r="CU11" i="40"/>
  <c r="DK11" i="40"/>
  <c r="EA11" i="40"/>
  <c r="EQ11" i="40"/>
  <c r="LC11" i="40"/>
  <c r="LS11" i="40"/>
  <c r="MI11" i="40"/>
  <c r="MY11" i="40"/>
  <c r="NO11" i="40"/>
  <c r="OE11" i="40"/>
  <c r="CU12" i="40"/>
  <c r="DK12" i="40"/>
  <c r="EA12" i="40"/>
  <c r="EQ12" i="40"/>
  <c r="LC12" i="40"/>
  <c r="LS12" i="40"/>
  <c r="MI12" i="40"/>
  <c r="MY12" i="40"/>
  <c r="NO12" i="40"/>
  <c r="OE12" i="40"/>
  <c r="CU13" i="40"/>
  <c r="DK13" i="40"/>
  <c r="EA13" i="40"/>
  <c r="EQ13" i="40"/>
  <c r="LC13" i="40"/>
  <c r="LS13" i="40"/>
  <c r="MI13" i="40"/>
  <c r="MY13" i="40"/>
  <c r="NO13" i="40"/>
  <c r="OE13" i="40"/>
  <c r="CU14" i="40"/>
  <c r="DM14" i="40"/>
  <c r="EG14" i="40"/>
  <c r="LB14" i="40"/>
  <c r="LT14" i="40"/>
  <c r="ML14" i="40"/>
  <c r="NE14" i="40"/>
  <c r="NR14" i="40"/>
  <c r="OK14" i="40"/>
  <c r="DD15" i="40"/>
  <c r="EC15" i="40"/>
  <c r="MA15" i="40"/>
  <c r="NB15" i="40"/>
  <c r="OH15" i="40"/>
  <c r="CP16" i="40"/>
  <c r="DV16" i="40"/>
  <c r="LZ16" i="40"/>
  <c r="NA16" i="40"/>
  <c r="OG16" i="40"/>
  <c r="CJ1" i="40"/>
  <c r="CU1" i="40"/>
  <c r="DI1" i="40"/>
  <c r="DU1" i="40"/>
  <c r="EI1" i="40"/>
  <c r="MF1" i="40"/>
  <c r="MQ1" i="40"/>
  <c r="NE1" i="40"/>
  <c r="NT1" i="40"/>
  <c r="OE1" i="40"/>
  <c r="LY16" i="40"/>
  <c r="LQ16" i="40"/>
  <c r="LI16" i="40"/>
  <c r="LA16" i="40"/>
  <c r="LY15" i="40"/>
  <c r="LQ15" i="40"/>
  <c r="LI15" i="40"/>
  <c r="LA15" i="40"/>
  <c r="LX16" i="40"/>
  <c r="LP16" i="40"/>
  <c r="LH16" i="40"/>
  <c r="KZ16" i="40"/>
  <c r="LX15" i="40"/>
  <c r="LP15" i="40"/>
  <c r="LH15" i="40"/>
  <c r="KZ15" i="40"/>
  <c r="LW16" i="40"/>
  <c r="LO16" i="40"/>
  <c r="LG16" i="40"/>
  <c r="LW15" i="40"/>
  <c r="LO15" i="40"/>
  <c r="LG15" i="40"/>
  <c r="LV16" i="40"/>
  <c r="LN16" i="40"/>
  <c r="LF16" i="40"/>
  <c r="LV15" i="40"/>
  <c r="LN15" i="40"/>
  <c r="LF15" i="40"/>
  <c r="LV14" i="40"/>
  <c r="LN14" i="40"/>
  <c r="LF14" i="40"/>
  <c r="LR16" i="40"/>
  <c r="LB16" i="40"/>
  <c r="LT15" i="40"/>
  <c r="LD15" i="40"/>
  <c r="MB14" i="40"/>
  <c r="LS14" i="40"/>
  <c r="LJ14" i="40"/>
  <c r="LA14" i="40"/>
  <c r="LW13" i="40"/>
  <c r="LO13" i="40"/>
  <c r="LG13" i="40"/>
  <c r="LW12" i="40"/>
  <c r="LO12" i="40"/>
  <c r="LG12" i="40"/>
  <c r="LW11" i="40"/>
  <c r="LO11" i="40"/>
  <c r="LG11" i="40"/>
  <c r="LW10" i="40"/>
  <c r="LO10" i="40"/>
  <c r="LG10" i="40"/>
  <c r="LW9" i="40"/>
  <c r="LO9" i="40"/>
  <c r="LG9" i="40"/>
  <c r="LW8" i="40"/>
  <c r="LO8" i="40"/>
  <c r="LG8" i="40"/>
  <c r="LW7" i="40"/>
  <c r="LO7" i="40"/>
  <c r="LG7" i="40"/>
  <c r="MC1" i="40"/>
  <c r="LU1" i="40"/>
  <c r="LM1" i="40"/>
  <c r="LE1" i="40"/>
  <c r="MA16" i="40"/>
  <c r="LM15" i="40"/>
  <c r="LY14" i="40"/>
  <c r="LL13" i="40"/>
  <c r="LT12" i="40"/>
  <c r="LL11" i="40"/>
  <c r="LT10" i="40"/>
  <c r="MB9" i="40"/>
  <c r="LD9" i="40"/>
  <c r="MC16" i="40"/>
  <c r="LM16" i="40"/>
  <c r="LS15" i="40"/>
  <c r="LC15" i="40"/>
  <c r="MA14" i="40"/>
  <c r="LR14" i="40"/>
  <c r="LI14" i="40"/>
  <c r="KZ14" i="40"/>
  <c r="LV13" i="40"/>
  <c r="LN13" i="40"/>
  <c r="LF13" i="40"/>
  <c r="LV12" i="40"/>
  <c r="LN12" i="40"/>
  <c r="LF12" i="40"/>
  <c r="LV11" i="40"/>
  <c r="LN11" i="40"/>
  <c r="LF11" i="40"/>
  <c r="LV10" i="40"/>
  <c r="LN10" i="40"/>
  <c r="LF10" i="40"/>
  <c r="LV9" i="40"/>
  <c r="LN9" i="40"/>
  <c r="LF9" i="40"/>
  <c r="LV8" i="40"/>
  <c r="LN8" i="40"/>
  <c r="LF8" i="40"/>
  <c r="LV7" i="40"/>
  <c r="LN7" i="40"/>
  <c r="LF7" i="40"/>
  <c r="MB1" i="40"/>
  <c r="LT1" i="40"/>
  <c r="LL1" i="40"/>
  <c r="LD1" i="40"/>
  <c r="LG14" i="40"/>
  <c r="LT13" i="40"/>
  <c r="LL12" i="40"/>
  <c r="LT11" i="40"/>
  <c r="LL10" i="40"/>
  <c r="LL9" i="40"/>
  <c r="MB16" i="40"/>
  <c r="LL16" i="40"/>
  <c r="LR15" i="40"/>
  <c r="LB15" i="40"/>
  <c r="LZ14" i="40"/>
  <c r="LQ14" i="40"/>
  <c r="LH14" i="40"/>
  <c r="MC13" i="40"/>
  <c r="LU13" i="40"/>
  <c r="LM13" i="40"/>
  <c r="LE13" i="40"/>
  <c r="MC12" i="40"/>
  <c r="LU12" i="40"/>
  <c r="LM12" i="40"/>
  <c r="LE12" i="40"/>
  <c r="MC11" i="40"/>
  <c r="LU11" i="40"/>
  <c r="LM11" i="40"/>
  <c r="LE11" i="40"/>
  <c r="MC10" i="40"/>
  <c r="LU10" i="40"/>
  <c r="LM10" i="40"/>
  <c r="LE10" i="40"/>
  <c r="MC9" i="40"/>
  <c r="LU9" i="40"/>
  <c r="LM9" i="40"/>
  <c r="LE9" i="40"/>
  <c r="MC8" i="40"/>
  <c r="LU8" i="40"/>
  <c r="LM8" i="40"/>
  <c r="LE8" i="40"/>
  <c r="MC7" i="40"/>
  <c r="LU7" i="40"/>
  <c r="LM7" i="40"/>
  <c r="LE7" i="40"/>
  <c r="MA1" i="40"/>
  <c r="LS1" i="40"/>
  <c r="LK1" i="40"/>
  <c r="LC1" i="40"/>
  <c r="LK16" i="40"/>
  <c r="MC15" i="40"/>
  <c r="LP14" i="40"/>
  <c r="MB13" i="40"/>
  <c r="LD13" i="40"/>
  <c r="MB12" i="40"/>
  <c r="LD12" i="40"/>
  <c r="MB11" i="40"/>
  <c r="LD11" i="40"/>
  <c r="MB10" i="40"/>
  <c r="LD10" i="40"/>
  <c r="LT9" i="40"/>
  <c r="CK7" i="40"/>
  <c r="CV7" i="40"/>
  <c r="DJ7" i="40"/>
  <c r="DU7" i="40"/>
  <c r="EI7" i="40"/>
  <c r="LJ7" i="40"/>
  <c r="LX7" i="40"/>
  <c r="MI7" i="40"/>
  <c r="MW7" i="40"/>
  <c r="NH7" i="40"/>
  <c r="NV7" i="40"/>
  <c r="OG7" i="40"/>
  <c r="CM8" i="40"/>
  <c r="DA8" i="40"/>
  <c r="DL8" i="40"/>
  <c r="DZ8" i="40"/>
  <c r="EK8" i="40"/>
  <c r="LH8" i="40"/>
  <c r="LS8" i="40"/>
  <c r="MG8" i="40"/>
  <c r="MR8" i="40"/>
  <c r="NF8" i="40"/>
  <c r="NQ8" i="40"/>
  <c r="OE8" i="40"/>
  <c r="CK9" i="40"/>
  <c r="CV9" i="40"/>
  <c r="DJ9" i="40"/>
  <c r="DU9" i="40"/>
  <c r="EI9" i="40"/>
  <c r="LI9" i="40"/>
  <c r="LY9" i="40"/>
  <c r="MO9" i="40"/>
  <c r="NE9" i="40"/>
  <c r="NQ9" i="40"/>
  <c r="OG9" i="40"/>
  <c r="CK10" i="40"/>
  <c r="DA10" i="40"/>
  <c r="EC10" i="40"/>
  <c r="ES10" i="40"/>
  <c r="LI10" i="40"/>
  <c r="LY10" i="40"/>
  <c r="MO10" i="40"/>
  <c r="NE10" i="40"/>
  <c r="NQ10" i="40"/>
  <c r="OG10" i="40"/>
  <c r="CK11" i="40"/>
  <c r="DA11" i="40"/>
  <c r="EC11" i="40"/>
  <c r="ES11" i="40"/>
  <c r="LI11" i="40"/>
  <c r="LY11" i="40"/>
  <c r="MO11" i="40"/>
  <c r="NE11" i="40"/>
  <c r="NQ11" i="40"/>
  <c r="OG11" i="40"/>
  <c r="CK12" i="40"/>
  <c r="DA12" i="40"/>
  <c r="EC12" i="40"/>
  <c r="ES12" i="40"/>
  <c r="LI12" i="40"/>
  <c r="LY12" i="40"/>
  <c r="MO12" i="40"/>
  <c r="NE12" i="40"/>
  <c r="NQ12" i="40"/>
  <c r="OG12" i="40"/>
  <c r="CK13" i="40"/>
  <c r="DA13" i="40"/>
  <c r="EC13" i="40"/>
  <c r="ES13" i="40"/>
  <c r="LI13" i="40"/>
  <c r="LY13" i="40"/>
  <c r="MO13" i="40"/>
  <c r="NE13" i="40"/>
  <c r="NQ13" i="40"/>
  <c r="OG13" i="40"/>
  <c r="CK14" i="40"/>
  <c r="DB14" i="40"/>
  <c r="DU14" i="40"/>
  <c r="EM14" i="40"/>
  <c r="LD14" i="40"/>
  <c r="LW14" i="40"/>
  <c r="MO14" i="40"/>
  <c r="NG14" i="40"/>
  <c r="NY14" i="40"/>
  <c r="CK15" i="40"/>
  <c r="DF15" i="40"/>
  <c r="EE15" i="40"/>
  <c r="LE15" i="40"/>
  <c r="NH15" i="40"/>
  <c r="ON15" i="40"/>
  <c r="DD16" i="40"/>
  <c r="EJ16" i="40"/>
  <c r="LD16" i="40"/>
  <c r="MI16" i="40"/>
  <c r="OI16" i="40"/>
  <c r="DJ16" i="40"/>
  <c r="DB16" i="40"/>
  <c r="CT16" i="40"/>
  <c r="CL16" i="40"/>
  <c r="DJ15" i="40"/>
  <c r="DB15" i="40"/>
  <c r="CT15" i="40"/>
  <c r="CL15" i="40"/>
  <c r="DI16" i="40"/>
  <c r="DA16" i="40"/>
  <c r="CS16" i="40"/>
  <c r="CK16" i="40"/>
  <c r="DH16" i="40"/>
  <c r="CZ16" i="40"/>
  <c r="CR16" i="40"/>
  <c r="CJ16" i="40"/>
  <c r="DG16" i="40"/>
  <c r="CY16" i="40"/>
  <c r="CQ16" i="40"/>
  <c r="DG15" i="40"/>
  <c r="CY15" i="40"/>
  <c r="CQ15" i="40"/>
  <c r="DG14" i="40"/>
  <c r="CY14" i="40"/>
  <c r="CX16" i="40"/>
  <c r="DM15" i="40"/>
  <c r="DC15" i="40"/>
  <c r="CR15" i="40"/>
  <c r="DJ14" i="40"/>
  <c r="DA14" i="40"/>
  <c r="CR14" i="40"/>
  <c r="CJ14" i="40"/>
  <c r="DH13" i="40"/>
  <c r="CZ13" i="40"/>
  <c r="CR13" i="40"/>
  <c r="CJ13" i="40"/>
  <c r="DH12" i="40"/>
  <c r="CZ12" i="40"/>
  <c r="CR12" i="40"/>
  <c r="CJ12" i="40"/>
  <c r="DH11" i="40"/>
  <c r="CZ11" i="40"/>
  <c r="CR11" i="40"/>
  <c r="CJ11" i="40"/>
  <c r="DH10" i="40"/>
  <c r="CZ10" i="40"/>
  <c r="CR10" i="40"/>
  <c r="CJ10" i="40"/>
  <c r="DH9" i="40"/>
  <c r="CZ9" i="40"/>
  <c r="CR9" i="40"/>
  <c r="CJ9" i="40"/>
  <c r="DH8" i="40"/>
  <c r="CZ8" i="40"/>
  <c r="CR8" i="40"/>
  <c r="CJ8" i="40"/>
  <c r="DH7" i="40"/>
  <c r="CZ7" i="40"/>
  <c r="CR7" i="40"/>
  <c r="CJ7" i="40"/>
  <c r="DG1" i="40"/>
  <c r="CY1" i="40"/>
  <c r="CQ1" i="40"/>
  <c r="CX15" i="40"/>
  <c r="DF14" i="40"/>
  <c r="DE13" i="40"/>
  <c r="DM12" i="40"/>
  <c r="CO12" i="40"/>
  <c r="DE11" i="40"/>
  <c r="DE10" i="40"/>
  <c r="CO10" i="40"/>
  <c r="DM16" i="40"/>
  <c r="CW16" i="40"/>
  <c r="DL15" i="40"/>
  <c r="DA15" i="40"/>
  <c r="CP15" i="40"/>
  <c r="DI14" i="40"/>
  <c r="CZ14" i="40"/>
  <c r="CQ14" i="40"/>
  <c r="DG13" i="40"/>
  <c r="CY13" i="40"/>
  <c r="CQ13" i="40"/>
  <c r="DG12" i="40"/>
  <c r="CY12" i="40"/>
  <c r="CQ12" i="40"/>
  <c r="DG11" i="40"/>
  <c r="CY11" i="40"/>
  <c r="CQ11" i="40"/>
  <c r="DG10" i="40"/>
  <c r="CY10" i="40"/>
  <c r="CQ10" i="40"/>
  <c r="DG9" i="40"/>
  <c r="CY9" i="40"/>
  <c r="CQ9" i="40"/>
  <c r="DG8" i="40"/>
  <c r="CY8" i="40"/>
  <c r="CQ8" i="40"/>
  <c r="DG7" i="40"/>
  <c r="CY7" i="40"/>
  <c r="CQ7" i="40"/>
  <c r="DN1" i="40"/>
  <c r="DF1" i="40"/>
  <c r="CX1" i="40"/>
  <c r="CP1" i="40"/>
  <c r="CU16" i="40"/>
  <c r="DI15" i="40"/>
  <c r="CO14" i="40"/>
  <c r="CW13" i="40"/>
  <c r="DE12" i="40"/>
  <c r="CW11" i="40"/>
  <c r="DM10" i="40"/>
  <c r="DL16" i="40"/>
  <c r="CV16" i="40"/>
  <c r="DK15" i="40"/>
  <c r="CZ15" i="40"/>
  <c r="CO15" i="40"/>
  <c r="DH14" i="40"/>
  <c r="CX14" i="40"/>
  <c r="CP14" i="40"/>
  <c r="DF13" i="40"/>
  <c r="CX13" i="40"/>
  <c r="CP13" i="40"/>
  <c r="DF12" i="40"/>
  <c r="CX12" i="40"/>
  <c r="CP12" i="40"/>
  <c r="DF11" i="40"/>
  <c r="CX11" i="40"/>
  <c r="CP11" i="40"/>
  <c r="DF10" i="40"/>
  <c r="CX10" i="40"/>
  <c r="CP10" i="40"/>
  <c r="DF9" i="40"/>
  <c r="CX9" i="40"/>
  <c r="CP9" i="40"/>
  <c r="DF8" i="40"/>
  <c r="CX8" i="40"/>
  <c r="CP8" i="40"/>
  <c r="DF7" i="40"/>
  <c r="CX7" i="40"/>
  <c r="CP7" i="40"/>
  <c r="DM1" i="40"/>
  <c r="DE1" i="40"/>
  <c r="CW1" i="40"/>
  <c r="CO1" i="40"/>
  <c r="DK16" i="40"/>
  <c r="CN15" i="40"/>
  <c r="CW14" i="40"/>
  <c r="DM13" i="40"/>
  <c r="CO13" i="40"/>
  <c r="CW12" i="40"/>
  <c r="DM11" i="40"/>
  <c r="CO11" i="40"/>
  <c r="CW10" i="40"/>
  <c r="NF16" i="40"/>
  <c r="MX16" i="40"/>
  <c r="MP16" i="40"/>
  <c r="MH16" i="40"/>
  <c r="NF15" i="40"/>
  <c r="MX15" i="40"/>
  <c r="MP15" i="40"/>
  <c r="MH15" i="40"/>
  <c r="NE16" i="40"/>
  <c r="MW16" i="40"/>
  <c r="MO16" i="40"/>
  <c r="MG16" i="40"/>
  <c r="NE15" i="40"/>
  <c r="MW15" i="40"/>
  <c r="MO15" i="40"/>
  <c r="MG15" i="40"/>
  <c r="ND16" i="40"/>
  <c r="MV16" i="40"/>
  <c r="MN16" i="40"/>
  <c r="MF16" i="40"/>
  <c r="ND15" i="40"/>
  <c r="MV15" i="40"/>
  <c r="MN15" i="40"/>
  <c r="MF15" i="40"/>
  <c r="NC16" i="40"/>
  <c r="MU16" i="40"/>
  <c r="MM16" i="40"/>
  <c r="NC15" i="40"/>
  <c r="MU15" i="40"/>
  <c r="MM15" i="40"/>
  <c r="NC14" i="40"/>
  <c r="MU14" i="40"/>
  <c r="MM14" i="40"/>
  <c r="MT16" i="40"/>
  <c r="MZ15" i="40"/>
  <c r="MJ15" i="40"/>
  <c r="ND14" i="40"/>
  <c r="MT14" i="40"/>
  <c r="MK14" i="40"/>
  <c r="ND13" i="40"/>
  <c r="MV13" i="40"/>
  <c r="MN13" i="40"/>
  <c r="MF13" i="40"/>
  <c r="ND12" i="40"/>
  <c r="MV12" i="40"/>
  <c r="MN12" i="40"/>
  <c r="MF12" i="40"/>
  <c r="ND11" i="40"/>
  <c r="MV11" i="40"/>
  <c r="MN11" i="40"/>
  <c r="MF11" i="40"/>
  <c r="ND10" i="40"/>
  <c r="MV10" i="40"/>
  <c r="MN10" i="40"/>
  <c r="MF10" i="40"/>
  <c r="ND9" i="40"/>
  <c r="MV9" i="40"/>
  <c r="MN9" i="40"/>
  <c r="MF9" i="40"/>
  <c r="ND8" i="40"/>
  <c r="MV8" i="40"/>
  <c r="MN8" i="40"/>
  <c r="MF8" i="40"/>
  <c r="ND7" i="40"/>
  <c r="MV7" i="40"/>
  <c r="MN7" i="40"/>
  <c r="MF7" i="40"/>
  <c r="NJ1" i="40"/>
  <c r="NB1" i="40"/>
  <c r="MT1" i="40"/>
  <c r="ML1" i="40"/>
  <c r="NI15" i="40"/>
  <c r="NI14" i="40"/>
  <c r="MQ14" i="40"/>
  <c r="NI13" i="40"/>
  <c r="MK13" i="40"/>
  <c r="NI12" i="40"/>
  <c r="MK12" i="40"/>
  <c r="NA11" i="40"/>
  <c r="MK11" i="40"/>
  <c r="MS10" i="40"/>
  <c r="NA9" i="40"/>
  <c r="NI16" i="40"/>
  <c r="MS16" i="40"/>
  <c r="MY15" i="40"/>
  <c r="MI15" i="40"/>
  <c r="NB14" i="40"/>
  <c r="MS14" i="40"/>
  <c r="MJ14" i="40"/>
  <c r="NC13" i="40"/>
  <c r="MU13" i="40"/>
  <c r="MM13" i="40"/>
  <c r="NC12" i="40"/>
  <c r="MU12" i="40"/>
  <c r="MM12" i="40"/>
  <c r="NC11" i="40"/>
  <c r="MU11" i="40"/>
  <c r="MM11" i="40"/>
  <c r="NC10" i="40"/>
  <c r="MU10" i="40"/>
  <c r="MM10" i="40"/>
  <c r="NC9" i="40"/>
  <c r="MU9" i="40"/>
  <c r="MM9" i="40"/>
  <c r="NC8" i="40"/>
  <c r="MU8" i="40"/>
  <c r="MM8" i="40"/>
  <c r="NC7" i="40"/>
  <c r="MU7" i="40"/>
  <c r="MM7" i="40"/>
  <c r="NI1" i="40"/>
  <c r="NA1" i="40"/>
  <c r="MS1" i="40"/>
  <c r="MK1" i="40"/>
  <c r="MQ16" i="40"/>
  <c r="MS15" i="40"/>
  <c r="MH14" i="40"/>
  <c r="MS13" i="40"/>
  <c r="MS12" i="40"/>
  <c r="MS11" i="40"/>
  <c r="NI10" i="40"/>
  <c r="MK10" i="40"/>
  <c r="NI9" i="40"/>
  <c r="MK9" i="40"/>
  <c r="NH16" i="40"/>
  <c r="MR16" i="40"/>
  <c r="MT15" i="40"/>
  <c r="NA14" i="40"/>
  <c r="MR14" i="40"/>
  <c r="MI14" i="40"/>
  <c r="NB13" i="40"/>
  <c r="MT13" i="40"/>
  <c r="ML13" i="40"/>
  <c r="NB12" i="40"/>
  <c r="MT12" i="40"/>
  <c r="ML12" i="40"/>
  <c r="NB11" i="40"/>
  <c r="MT11" i="40"/>
  <c r="ML11" i="40"/>
  <c r="NB10" i="40"/>
  <c r="MT10" i="40"/>
  <c r="ML10" i="40"/>
  <c r="NB9" i="40"/>
  <c r="MT9" i="40"/>
  <c r="ML9" i="40"/>
  <c r="NB8" i="40"/>
  <c r="MT8" i="40"/>
  <c r="ML8" i="40"/>
  <c r="NB7" i="40"/>
  <c r="MT7" i="40"/>
  <c r="ML7" i="40"/>
  <c r="NH1" i="40"/>
  <c r="MZ1" i="40"/>
  <c r="MR1" i="40"/>
  <c r="MJ1" i="40"/>
  <c r="NG16" i="40"/>
  <c r="MZ14" i="40"/>
  <c r="NA13" i="40"/>
  <c r="NA12" i="40"/>
  <c r="NI11" i="40"/>
  <c r="NA10" i="40"/>
  <c r="MS9" i="40"/>
  <c r="CL7" i="40"/>
  <c r="CW7" i="40"/>
  <c r="DK7" i="40"/>
  <c r="MJ7" i="40"/>
  <c r="MX7" i="40"/>
  <c r="NI7" i="40"/>
  <c r="CN8" i="40"/>
  <c r="DB8" i="40"/>
  <c r="DM8" i="40"/>
  <c r="EA8" i="40"/>
  <c r="EL8" i="40"/>
  <c r="MH8" i="40"/>
  <c r="MS8" i="40"/>
  <c r="NG8" i="40"/>
  <c r="NR8" i="40"/>
  <c r="OF8" i="40"/>
  <c r="CL9" i="40"/>
  <c r="CW9" i="40"/>
  <c r="DK9" i="40"/>
  <c r="DV9" i="40"/>
  <c r="EJ9" i="40"/>
  <c r="LJ9" i="40"/>
  <c r="LZ9" i="40"/>
  <c r="MP9" i="40"/>
  <c r="NF9" i="40"/>
  <c r="NV9" i="40"/>
  <c r="OL9" i="40"/>
  <c r="AR10" i="40"/>
  <c r="CL10" i="40"/>
  <c r="DB10" i="40"/>
  <c r="DR10" i="40"/>
  <c r="EH10" i="40"/>
  <c r="LJ10" i="40"/>
  <c r="LZ10" i="40"/>
  <c r="MP10" i="40"/>
  <c r="NF10" i="40"/>
  <c r="NV10" i="40"/>
  <c r="OL10" i="40"/>
  <c r="AR11" i="40"/>
  <c r="CL11" i="40"/>
  <c r="DB11" i="40"/>
  <c r="DR11" i="40"/>
  <c r="EH11" i="40"/>
  <c r="LJ11" i="40"/>
  <c r="LZ11" i="40"/>
  <c r="MP11" i="40"/>
  <c r="NF11" i="40"/>
  <c r="NV11" i="40"/>
  <c r="OL11" i="40"/>
  <c r="AR12" i="40"/>
  <c r="CL12" i="40"/>
  <c r="DB12" i="40"/>
  <c r="DR12" i="40"/>
  <c r="EH12" i="40"/>
  <c r="LJ12" i="40"/>
  <c r="LZ12" i="40"/>
  <c r="MP12" i="40"/>
  <c r="NF12" i="40"/>
  <c r="NV12" i="40"/>
  <c r="OL12" i="40"/>
  <c r="AR13" i="40"/>
  <c r="CL13" i="40"/>
  <c r="DB13" i="40"/>
  <c r="DR13" i="40"/>
  <c r="EH13" i="40"/>
  <c r="LJ13" i="40"/>
  <c r="LZ13" i="40"/>
  <c r="MP13" i="40"/>
  <c r="NF13" i="40"/>
  <c r="NV13" i="40"/>
  <c r="OL13" i="40"/>
  <c r="AR14" i="40"/>
  <c r="CL14" i="40"/>
  <c r="DC14" i="40"/>
  <c r="DV14" i="40"/>
  <c r="EO14" i="40"/>
  <c r="LE14" i="40"/>
  <c r="LX14" i="40"/>
  <c r="MP14" i="40"/>
  <c r="NH14" i="40"/>
  <c r="NZ14" i="40"/>
  <c r="CM15" i="40"/>
  <c r="DH15" i="40"/>
  <c r="EG15" i="40"/>
  <c r="LJ15" i="40"/>
  <c r="MK15" i="40"/>
  <c r="OO15" i="40"/>
  <c r="DE16" i="40"/>
  <c r="EK16" i="40"/>
  <c r="LE16" i="40"/>
  <c r="MJ16" i="40"/>
  <c r="NP16" i="40"/>
  <c r="CL1" i="40"/>
  <c r="CZ1" i="40"/>
  <c r="DK1" i="40"/>
  <c r="MH1" i="40"/>
  <c r="MV1" i="40"/>
  <c r="NG1" i="40"/>
  <c r="EQ16" i="40"/>
  <c r="EI16" i="40"/>
  <c r="EA16" i="40"/>
  <c r="DS16" i="40"/>
  <c r="EQ15" i="40"/>
  <c r="EI15" i="40"/>
  <c r="EA15" i="40"/>
  <c r="DS15" i="40"/>
  <c r="EP16" i="40"/>
  <c r="EH16" i="40"/>
  <c r="DZ16" i="40"/>
  <c r="DR16" i="40"/>
  <c r="EP15" i="40"/>
  <c r="EH15" i="40"/>
  <c r="DZ15" i="40"/>
  <c r="DR15" i="40"/>
  <c r="EO16" i="40"/>
  <c r="EG16" i="40"/>
  <c r="DY16" i="40"/>
  <c r="DQ16" i="40"/>
  <c r="EN16" i="40"/>
  <c r="EF16" i="40"/>
  <c r="DX16" i="40"/>
  <c r="DP16" i="40"/>
  <c r="EN15" i="40"/>
  <c r="EF15" i="40"/>
  <c r="DX15" i="40"/>
  <c r="DP15" i="40"/>
  <c r="EN14" i="40"/>
  <c r="EF14" i="40"/>
  <c r="DX14" i="40"/>
  <c r="DP14" i="40"/>
  <c r="EE16" i="40"/>
  <c r="EM15" i="40"/>
  <c r="EB15" i="40"/>
  <c r="EL14" i="40"/>
  <c r="EC14" i="40"/>
  <c r="DT14" i="40"/>
  <c r="EO13" i="40"/>
  <c r="EG13" i="40"/>
  <c r="DY13" i="40"/>
  <c r="DQ13" i="40"/>
  <c r="EO12" i="40"/>
  <c r="EG12" i="40"/>
  <c r="DY12" i="40"/>
  <c r="DQ12" i="40"/>
  <c r="EO11" i="40"/>
  <c r="EG11" i="40"/>
  <c r="DY11" i="40"/>
  <c r="DQ11" i="40"/>
  <c r="EO10" i="40"/>
  <c r="EG10" i="40"/>
  <c r="DY10" i="40"/>
  <c r="DQ10" i="40"/>
  <c r="EO9" i="40"/>
  <c r="EG9" i="40"/>
  <c r="DY9" i="40"/>
  <c r="DQ9" i="40"/>
  <c r="EO8" i="40"/>
  <c r="EG8" i="40"/>
  <c r="DY8" i="40"/>
  <c r="DQ8" i="40"/>
  <c r="EO7" i="40"/>
  <c r="EG7" i="40"/>
  <c r="DY7" i="40"/>
  <c r="DQ7" i="40"/>
  <c r="EN1" i="40"/>
  <c r="EF1" i="40"/>
  <c r="DX1" i="40"/>
  <c r="DP1" i="40"/>
  <c r="EB16" i="40"/>
  <c r="EJ15" i="40"/>
  <c r="EI14" i="40"/>
  <c r="ED13" i="40"/>
  <c r="EL12" i="40"/>
  <c r="ED11" i="40"/>
  <c r="ED10" i="40"/>
  <c r="ED16" i="40"/>
  <c r="EL15" i="40"/>
  <c r="DY15" i="40"/>
  <c r="EK14" i="40"/>
  <c r="EB14" i="40"/>
  <c r="DS14" i="40"/>
  <c r="EN13" i="40"/>
  <c r="EF13" i="40"/>
  <c r="DX13" i="40"/>
  <c r="DP13" i="40"/>
  <c r="EN12" i="40"/>
  <c r="EF12" i="40"/>
  <c r="DX12" i="40"/>
  <c r="DP12" i="40"/>
  <c r="EN11" i="40"/>
  <c r="EF11" i="40"/>
  <c r="DX11" i="40"/>
  <c r="DP11" i="40"/>
  <c r="EN10" i="40"/>
  <c r="EF10" i="40"/>
  <c r="DX10" i="40"/>
  <c r="DP10" i="40"/>
  <c r="EN9" i="40"/>
  <c r="EF9" i="40"/>
  <c r="DX9" i="40"/>
  <c r="DP9" i="40"/>
  <c r="EN8" i="40"/>
  <c r="EF8" i="40"/>
  <c r="DX8" i="40"/>
  <c r="DP8" i="40"/>
  <c r="EN7" i="40"/>
  <c r="EF7" i="40"/>
  <c r="DX7" i="40"/>
  <c r="DP7" i="40"/>
  <c r="EM1" i="40"/>
  <c r="EE1" i="40"/>
  <c r="DW1" i="40"/>
  <c r="ER16" i="40"/>
  <c r="ER14" i="40"/>
  <c r="DQ14" i="40"/>
  <c r="EL13" i="40"/>
  <c r="DV13" i="40"/>
  <c r="DV12" i="40"/>
  <c r="DV11" i="40"/>
  <c r="ES16" i="40"/>
  <c r="EC16" i="40"/>
  <c r="EK15" i="40"/>
  <c r="DW15" i="40"/>
  <c r="ES14" i="40"/>
  <c r="EJ14" i="40"/>
  <c r="EA14" i="40"/>
  <c r="DR14" i="40"/>
  <c r="EM13" i="40"/>
  <c r="EE13" i="40"/>
  <c r="DW13" i="40"/>
  <c r="EM12" i="40"/>
  <c r="EE12" i="40"/>
  <c r="DW12" i="40"/>
  <c r="EM11" i="40"/>
  <c r="EE11" i="40"/>
  <c r="DW11" i="40"/>
  <c r="EM10" i="40"/>
  <c r="EE10" i="40"/>
  <c r="DW10" i="40"/>
  <c r="EM9" i="40"/>
  <c r="EE9" i="40"/>
  <c r="DW9" i="40"/>
  <c r="EM8" i="40"/>
  <c r="EE8" i="40"/>
  <c r="DW8" i="40"/>
  <c r="EM7" i="40"/>
  <c r="EE7" i="40"/>
  <c r="DW7" i="40"/>
  <c r="ET1" i="40"/>
  <c r="EL1" i="40"/>
  <c r="ED1" i="40"/>
  <c r="DV1" i="40"/>
  <c r="DV15" i="40"/>
  <c r="DZ14" i="40"/>
  <c r="ED12" i="40"/>
  <c r="EL11" i="40"/>
  <c r="EL10" i="40"/>
  <c r="DV10" i="40"/>
  <c r="OM16" i="40"/>
  <c r="OE16" i="40"/>
  <c r="NW16" i="40"/>
  <c r="NO16" i="40"/>
  <c r="OM15" i="40"/>
  <c r="OE15" i="40"/>
  <c r="NW15" i="40"/>
  <c r="NO15" i="40"/>
  <c r="OL16" i="40"/>
  <c r="OD16" i="40"/>
  <c r="NV16" i="40"/>
  <c r="NN16" i="40"/>
  <c r="OL15" i="40"/>
  <c r="OD15" i="40"/>
  <c r="NV15" i="40"/>
  <c r="NN15" i="40"/>
  <c r="OK16" i="40"/>
  <c r="OC16" i="40"/>
  <c r="NU16" i="40"/>
  <c r="NM16" i="40"/>
  <c r="OK15" i="40"/>
  <c r="OC15" i="40"/>
  <c r="NU15" i="40"/>
  <c r="NM15" i="40"/>
  <c r="OJ16" i="40"/>
  <c r="OB16" i="40"/>
  <c r="NT16" i="40"/>
  <c r="NL16" i="40"/>
  <c r="OJ15" i="40"/>
  <c r="OB15" i="40"/>
  <c r="NT15" i="40"/>
  <c r="NL15" i="40"/>
  <c r="OJ14" i="40"/>
  <c r="OB14" i="40"/>
  <c r="NT14" i="40"/>
  <c r="NL14" i="40"/>
  <c r="OA16" i="40"/>
  <c r="OG15" i="40"/>
  <c r="NQ15" i="40"/>
  <c r="OO14" i="40"/>
  <c r="OF14" i="40"/>
  <c r="NW14" i="40"/>
  <c r="NN14" i="40"/>
  <c r="OK13" i="40"/>
  <c r="OC13" i="40"/>
  <c r="NU13" i="40"/>
  <c r="NM13" i="40"/>
  <c r="OK12" i="40"/>
  <c r="OC12" i="40"/>
  <c r="NU12" i="40"/>
  <c r="NM12" i="40"/>
  <c r="OK11" i="40"/>
  <c r="OC11" i="40"/>
  <c r="NU11" i="40"/>
  <c r="NM11" i="40"/>
  <c r="OK10" i="40"/>
  <c r="OC10" i="40"/>
  <c r="NU10" i="40"/>
  <c r="NM10" i="40"/>
  <c r="OK9" i="40"/>
  <c r="OC9" i="40"/>
  <c r="NU9" i="40"/>
  <c r="NM9" i="40"/>
  <c r="OK8" i="40"/>
  <c r="OC8" i="40"/>
  <c r="NU8" i="40"/>
  <c r="NM8" i="40"/>
  <c r="OK7" i="40"/>
  <c r="OC7" i="40"/>
  <c r="NU7" i="40"/>
  <c r="NM7" i="40"/>
  <c r="OI1" i="40"/>
  <c r="OA1" i="40"/>
  <c r="NS1" i="40"/>
  <c r="NX16" i="40"/>
  <c r="OC14" i="40"/>
  <c r="OH13" i="40"/>
  <c r="OH12" i="40"/>
  <c r="NZ11" i="40"/>
  <c r="NR10" i="40"/>
  <c r="NZ9" i="40"/>
  <c r="NZ16" i="40"/>
  <c r="OF15" i="40"/>
  <c r="NP15" i="40"/>
  <c r="ON14" i="40"/>
  <c r="OE14" i="40"/>
  <c r="NV14" i="40"/>
  <c r="NM14" i="40"/>
  <c r="OJ13" i="40"/>
  <c r="OB13" i="40"/>
  <c r="NT13" i="40"/>
  <c r="NL13" i="40"/>
  <c r="OJ12" i="40"/>
  <c r="OB12" i="40"/>
  <c r="NT12" i="40"/>
  <c r="NL12" i="40"/>
  <c r="OJ11" i="40"/>
  <c r="OB11" i="40"/>
  <c r="NT11" i="40"/>
  <c r="NL11" i="40"/>
  <c r="OJ10" i="40"/>
  <c r="OB10" i="40"/>
  <c r="NT10" i="40"/>
  <c r="NL10" i="40"/>
  <c r="OJ9" i="40"/>
  <c r="OB9" i="40"/>
  <c r="NT9" i="40"/>
  <c r="NL9" i="40"/>
  <c r="OJ8" i="40"/>
  <c r="OB8" i="40"/>
  <c r="NT8" i="40"/>
  <c r="NL8" i="40"/>
  <c r="OJ7" i="40"/>
  <c r="OB7" i="40"/>
  <c r="NT7" i="40"/>
  <c r="NL7" i="40"/>
  <c r="OP1" i="40"/>
  <c r="OH1" i="40"/>
  <c r="NZ1" i="40"/>
  <c r="NR1" i="40"/>
  <c r="ON16" i="40"/>
  <c r="OL14" i="40"/>
  <c r="NS14" i="40"/>
  <c r="NR13" i="40"/>
  <c r="NR12" i="40"/>
  <c r="NR11" i="40"/>
  <c r="OH10" i="40"/>
  <c r="OH9" i="40"/>
  <c r="OO16" i="40"/>
  <c r="NY16" i="40"/>
  <c r="OA15" i="40"/>
  <c r="OM14" i="40"/>
  <c r="OD14" i="40"/>
  <c r="NU14" i="40"/>
  <c r="OI13" i="40"/>
  <c r="OA13" i="40"/>
  <c r="NS13" i="40"/>
  <c r="OI12" i="40"/>
  <c r="OA12" i="40"/>
  <c r="NS12" i="40"/>
  <c r="OI11" i="40"/>
  <c r="OA11" i="40"/>
  <c r="NS11" i="40"/>
  <c r="OI10" i="40"/>
  <c r="OA10" i="40"/>
  <c r="NS10" i="40"/>
  <c r="OI9" i="40"/>
  <c r="OA9" i="40"/>
  <c r="NS9" i="40"/>
  <c r="OI8" i="40"/>
  <c r="OA8" i="40"/>
  <c r="NS8" i="40"/>
  <c r="OI7" i="40"/>
  <c r="OA7" i="40"/>
  <c r="NS7" i="40"/>
  <c r="OO1" i="40"/>
  <c r="OG1" i="40"/>
  <c r="NY1" i="40"/>
  <c r="NQ1" i="40"/>
  <c r="NZ15" i="40"/>
  <c r="NZ13" i="40"/>
  <c r="NZ12" i="40"/>
  <c r="OH11" i="40"/>
  <c r="NZ10" i="40"/>
  <c r="NR9" i="40"/>
  <c r="CM7" i="40"/>
  <c r="DA7" i="40"/>
  <c r="DL7" i="40"/>
  <c r="DZ7" i="40"/>
  <c r="EK7" i="40"/>
  <c r="MK7" i="40"/>
  <c r="MY7" i="40"/>
  <c r="NX7" i="40"/>
  <c r="OL7" i="40"/>
  <c r="CO8" i="40"/>
  <c r="DC8" i="40"/>
  <c r="EB8" i="40"/>
  <c r="EP8" i="40"/>
  <c r="LJ8" i="40"/>
  <c r="LX8" i="40"/>
  <c r="MI8" i="40"/>
  <c r="MW8" i="40"/>
  <c r="NH8" i="40"/>
  <c r="NV8" i="40"/>
  <c r="OG8" i="40"/>
  <c r="CM9" i="40"/>
  <c r="DA9" i="40"/>
  <c r="DL9" i="40"/>
  <c r="DZ9" i="40"/>
  <c r="EK9" i="40"/>
  <c r="LK9" i="40"/>
  <c r="MA9" i="40"/>
  <c r="MQ9" i="40"/>
  <c r="NG9" i="40"/>
  <c r="NW9" i="40"/>
  <c r="OM9" i="40"/>
  <c r="CM10" i="40"/>
  <c r="DC10" i="40"/>
  <c r="DS10" i="40"/>
  <c r="EI10" i="40"/>
  <c r="LK10" i="40"/>
  <c r="MA10" i="40"/>
  <c r="MQ10" i="40"/>
  <c r="NG10" i="40"/>
  <c r="NW10" i="40"/>
  <c r="OM10" i="40"/>
  <c r="CM11" i="40"/>
  <c r="DC11" i="40"/>
  <c r="DS11" i="40"/>
  <c r="EI11" i="40"/>
  <c r="LK11" i="40"/>
  <c r="MA11" i="40"/>
  <c r="MQ11" i="40"/>
  <c r="NG11" i="40"/>
  <c r="NW11" i="40"/>
  <c r="OM11" i="40"/>
  <c r="CM12" i="40"/>
  <c r="DC12" i="40"/>
  <c r="DS12" i="40"/>
  <c r="EI12" i="40"/>
  <c r="LK12" i="40"/>
  <c r="MA12" i="40"/>
  <c r="MQ12" i="40"/>
  <c r="NG12" i="40"/>
  <c r="NW12" i="40"/>
  <c r="OM12" i="40"/>
  <c r="CM13" i="40"/>
  <c r="DC13" i="40"/>
  <c r="DS13" i="40"/>
  <c r="EI13" i="40"/>
  <c r="LK13" i="40"/>
  <c r="MA13" i="40"/>
  <c r="MQ13" i="40"/>
  <c r="NG13" i="40"/>
  <c r="NW13" i="40"/>
  <c r="OM13" i="40"/>
  <c r="CM14" i="40"/>
  <c r="DD14" i="40"/>
  <c r="DW14" i="40"/>
  <c r="EP14" i="40"/>
  <c r="LK14" i="40"/>
  <c r="MC14" i="40"/>
  <c r="MV14" i="40"/>
  <c r="OA14" i="40"/>
  <c r="CS15" i="40"/>
  <c r="EO15" i="40"/>
  <c r="LK15" i="40"/>
  <c r="ML15" i="40"/>
  <c r="NR15" i="40"/>
  <c r="DF16" i="40"/>
  <c r="EL16" i="40"/>
  <c r="LJ16" i="40"/>
  <c r="MK16" i="40"/>
  <c r="NQ16" i="40"/>
  <c r="IO1" i="40"/>
  <c r="IW1" i="40"/>
  <c r="JE1" i="40"/>
  <c r="JM1" i="40"/>
  <c r="JV1" i="40"/>
  <c r="KD1" i="40"/>
  <c r="KL1" i="40"/>
  <c r="KT1" i="40"/>
  <c r="ID16" i="40"/>
  <c r="HV16" i="40"/>
  <c r="HN16" i="40"/>
  <c r="ID15" i="40"/>
  <c r="HV15" i="40"/>
  <c r="HN15" i="40"/>
  <c r="IK16" i="40"/>
  <c r="IC16" i="40"/>
  <c r="HU16" i="40"/>
  <c r="HM16" i="40"/>
  <c r="IK15" i="40"/>
  <c r="IC15" i="40"/>
  <c r="HU15" i="40"/>
  <c r="HM15" i="40"/>
  <c r="IJ16" i="40"/>
  <c r="IB16" i="40"/>
  <c r="HT16" i="40"/>
  <c r="HL16" i="40"/>
  <c r="II16" i="40"/>
  <c r="IA16" i="40"/>
  <c r="HS16" i="40"/>
  <c r="HK16" i="40"/>
  <c r="II15" i="40"/>
  <c r="IA15" i="40"/>
  <c r="HS15" i="40"/>
  <c r="HK15" i="40"/>
  <c r="II14" i="40"/>
  <c r="IA14" i="40"/>
  <c r="HS14" i="40"/>
  <c r="HK14" i="40"/>
  <c r="HJ7" i="40"/>
  <c r="HR7" i="40"/>
  <c r="HZ7" i="40"/>
  <c r="IH7" i="40"/>
  <c r="IQ7" i="40"/>
  <c r="IY7" i="40"/>
  <c r="JG7" i="40"/>
  <c r="JO7" i="40"/>
  <c r="JX7" i="40"/>
  <c r="KF7" i="40"/>
  <c r="KN7" i="40"/>
  <c r="KV7" i="40"/>
  <c r="HJ8" i="40"/>
  <c r="HR8" i="40"/>
  <c r="HZ8" i="40"/>
  <c r="IH8" i="40"/>
  <c r="IQ8" i="40"/>
  <c r="IY8" i="40"/>
  <c r="JG8" i="40"/>
  <c r="JO8" i="40"/>
  <c r="JX8" i="40"/>
  <c r="KF8" i="40"/>
  <c r="KN8" i="40"/>
  <c r="KV8" i="40"/>
  <c r="HJ9" i="40"/>
  <c r="HR9" i="40"/>
  <c r="HZ9" i="40"/>
  <c r="IH9" i="40"/>
  <c r="IQ9" i="40"/>
  <c r="IY9" i="40"/>
  <c r="JG9" i="40"/>
  <c r="JO9" i="40"/>
  <c r="JX9" i="40"/>
  <c r="KF9" i="40"/>
  <c r="KN9" i="40"/>
  <c r="KV9" i="40"/>
  <c r="HJ10" i="40"/>
  <c r="HR10" i="40"/>
  <c r="HZ10" i="40"/>
  <c r="IH10" i="40"/>
  <c r="IQ10" i="40"/>
  <c r="IY10" i="40"/>
  <c r="JG10" i="40"/>
  <c r="JO10" i="40"/>
  <c r="JX10" i="40"/>
  <c r="KF10" i="40"/>
  <c r="KN10" i="40"/>
  <c r="KV10" i="40"/>
  <c r="HJ11" i="40"/>
  <c r="HR11" i="40"/>
  <c r="HZ11" i="40"/>
  <c r="IH11" i="40"/>
  <c r="IQ11" i="40"/>
  <c r="IY11" i="40"/>
  <c r="JG11" i="40"/>
  <c r="JO11" i="40"/>
  <c r="JX11" i="40"/>
  <c r="KF11" i="40"/>
  <c r="KN11" i="40"/>
  <c r="KV11" i="40"/>
  <c r="HJ12" i="40"/>
  <c r="HR12" i="40"/>
  <c r="HZ12" i="40"/>
  <c r="IH12" i="40"/>
  <c r="IQ12" i="40"/>
  <c r="IY12" i="40"/>
  <c r="JG12" i="40"/>
  <c r="JO12" i="40"/>
  <c r="JX12" i="40"/>
  <c r="KF12" i="40"/>
  <c r="KN12" i="40"/>
  <c r="KV12" i="40"/>
  <c r="HJ13" i="40"/>
  <c r="HR13" i="40"/>
  <c r="HZ13" i="40"/>
  <c r="IH13" i="40"/>
  <c r="IQ13" i="40"/>
  <c r="IY13" i="40"/>
  <c r="JG13" i="40"/>
  <c r="JO13" i="40"/>
  <c r="JX13" i="40"/>
  <c r="KF13" i="40"/>
  <c r="KN13" i="40"/>
  <c r="KV13" i="40"/>
  <c r="HH14" i="40"/>
  <c r="HQ14" i="40"/>
  <c r="HZ14" i="40"/>
  <c r="IJ14" i="40"/>
  <c r="IT14" i="40"/>
  <c r="JC14" i="40"/>
  <c r="JL14" i="40"/>
  <c r="JV14" i="40"/>
  <c r="KE14" i="40"/>
  <c r="KN14" i="40"/>
  <c r="HL15" i="40"/>
  <c r="HY15" i="40"/>
  <c r="IX15" i="40"/>
  <c r="JL15" i="40"/>
  <c r="JW15" i="40"/>
  <c r="KL15" i="40"/>
  <c r="HH16" i="40"/>
  <c r="HX16" i="40"/>
  <c r="IN16" i="40"/>
  <c r="JD16" i="40"/>
  <c r="KF16" i="40"/>
  <c r="KV16" i="40"/>
  <c r="JK16" i="40"/>
  <c r="JC16" i="40"/>
  <c r="IU16" i="40"/>
  <c r="JK15" i="40"/>
  <c r="JC15" i="40"/>
  <c r="IU15" i="40"/>
  <c r="JJ16" i="40"/>
  <c r="JB16" i="40"/>
  <c r="IT16" i="40"/>
  <c r="JJ15" i="40"/>
  <c r="JB15" i="40"/>
  <c r="IT15" i="40"/>
  <c r="JQ16" i="40"/>
  <c r="JI16" i="40"/>
  <c r="JA16" i="40"/>
  <c r="IS16" i="40"/>
  <c r="JP16" i="40"/>
  <c r="JH16" i="40"/>
  <c r="IZ16" i="40"/>
  <c r="IR16" i="40"/>
  <c r="JP15" i="40"/>
  <c r="JH15" i="40"/>
  <c r="IZ15" i="40"/>
  <c r="IR15" i="40"/>
  <c r="JP14" i="40"/>
  <c r="JH14" i="40"/>
  <c r="IZ14" i="40"/>
  <c r="IR14" i="40"/>
  <c r="IR7" i="40"/>
  <c r="IZ7" i="40"/>
  <c r="JH7" i="40"/>
  <c r="JP7" i="40"/>
  <c r="JY7" i="40"/>
  <c r="KG7" i="40"/>
  <c r="KO7" i="40"/>
  <c r="KW7" i="40"/>
  <c r="HK8" i="40"/>
  <c r="HS8" i="40"/>
  <c r="IA8" i="40"/>
  <c r="II8" i="40"/>
  <c r="IR8" i="40"/>
  <c r="IZ8" i="40"/>
  <c r="JH8" i="40"/>
  <c r="JP8" i="40"/>
  <c r="JY8" i="40"/>
  <c r="KG8" i="40"/>
  <c r="KO8" i="40"/>
  <c r="KW8" i="40"/>
  <c r="HK9" i="40"/>
  <c r="HS9" i="40"/>
  <c r="IA9" i="40"/>
  <c r="II9" i="40"/>
  <c r="IR9" i="40"/>
  <c r="IZ9" i="40"/>
  <c r="JH9" i="40"/>
  <c r="JP9" i="40"/>
  <c r="JY9" i="40"/>
  <c r="KG9" i="40"/>
  <c r="KO9" i="40"/>
  <c r="KW9" i="40"/>
  <c r="HK10" i="40"/>
  <c r="HS10" i="40"/>
  <c r="IA10" i="40"/>
  <c r="II10" i="40"/>
  <c r="IR10" i="40"/>
  <c r="IZ10" i="40"/>
  <c r="JH10" i="40"/>
  <c r="JP10" i="40"/>
  <c r="JY10" i="40"/>
  <c r="KG10" i="40"/>
  <c r="KO10" i="40"/>
  <c r="KW10" i="40"/>
  <c r="HK11" i="40"/>
  <c r="HS11" i="40"/>
  <c r="IA11" i="40"/>
  <c r="II11" i="40"/>
  <c r="IR11" i="40"/>
  <c r="IZ11" i="40"/>
  <c r="JH11" i="40"/>
  <c r="JP11" i="40"/>
  <c r="JY11" i="40"/>
  <c r="KG11" i="40"/>
  <c r="KO11" i="40"/>
  <c r="KW11" i="40"/>
  <c r="HK12" i="40"/>
  <c r="HS12" i="40"/>
  <c r="IA12" i="40"/>
  <c r="II12" i="40"/>
  <c r="IR12" i="40"/>
  <c r="IZ12" i="40"/>
  <c r="JH12" i="40"/>
  <c r="JP12" i="40"/>
  <c r="JY12" i="40"/>
  <c r="KG12" i="40"/>
  <c r="KO12" i="40"/>
  <c r="KW12" i="40"/>
  <c r="HK13" i="40"/>
  <c r="HS13" i="40"/>
  <c r="IA13" i="40"/>
  <c r="II13" i="40"/>
  <c r="IR13" i="40"/>
  <c r="IZ13" i="40"/>
  <c r="JH13" i="40"/>
  <c r="JP13" i="40"/>
  <c r="JY13" i="40"/>
  <c r="KG13" i="40"/>
  <c r="KO13" i="40"/>
  <c r="KW13" i="40"/>
  <c r="HI14" i="40"/>
  <c r="HR14" i="40"/>
  <c r="IB14" i="40"/>
  <c r="IK14" i="40"/>
  <c r="IU14" i="40"/>
  <c r="JD14" i="40"/>
  <c r="JM14" i="40"/>
  <c r="JW14" i="40"/>
  <c r="KF14" i="40"/>
  <c r="KP14" i="40"/>
  <c r="HO15" i="40"/>
  <c r="HZ15" i="40"/>
  <c r="IN15" i="40"/>
  <c r="IY15" i="40"/>
  <c r="JM15" i="40"/>
  <c r="JX15" i="40"/>
  <c r="KM15" i="40"/>
  <c r="HI16" i="40"/>
  <c r="HY16" i="40"/>
  <c r="IO16" i="40"/>
  <c r="JE16" i="40"/>
  <c r="JU16" i="40"/>
  <c r="KK16" i="40"/>
  <c r="KR16" i="40"/>
  <c r="KJ16" i="40"/>
  <c r="KB16" i="40"/>
  <c r="JT16" i="40"/>
  <c r="KR15" i="40"/>
  <c r="KJ15" i="40"/>
  <c r="KB15" i="40"/>
  <c r="JT15" i="40"/>
  <c r="KQ16" i="40"/>
  <c r="KI16" i="40"/>
  <c r="KA16" i="40"/>
  <c r="KQ15" i="40"/>
  <c r="KI15" i="40"/>
  <c r="KA15" i="40"/>
  <c r="KP16" i="40"/>
  <c r="KH16" i="40"/>
  <c r="JZ16" i="40"/>
  <c r="KP15" i="40"/>
  <c r="KH15" i="40"/>
  <c r="KW16" i="40"/>
  <c r="KO16" i="40"/>
  <c r="KG16" i="40"/>
  <c r="JY16" i="40"/>
  <c r="KW15" i="40"/>
  <c r="KO15" i="40"/>
  <c r="KG15" i="40"/>
  <c r="JY15" i="40"/>
  <c r="KW14" i="40"/>
  <c r="KO14" i="40"/>
  <c r="KG14" i="40"/>
  <c r="JY14" i="40"/>
  <c r="IS7" i="40"/>
  <c r="JA7" i="40"/>
  <c r="JI7" i="40"/>
  <c r="JQ7" i="40"/>
  <c r="JZ7" i="40"/>
  <c r="KH7" i="40"/>
  <c r="KP7" i="40"/>
  <c r="IS8" i="40"/>
  <c r="JA8" i="40"/>
  <c r="JI8" i="40"/>
  <c r="JQ8" i="40"/>
  <c r="JZ8" i="40"/>
  <c r="KH8" i="40"/>
  <c r="KP8" i="40"/>
  <c r="HL9" i="40"/>
  <c r="HT9" i="40"/>
  <c r="IB9" i="40"/>
  <c r="IJ9" i="40"/>
  <c r="IS9" i="40"/>
  <c r="JA9" i="40"/>
  <c r="JI9" i="40"/>
  <c r="JQ9" i="40"/>
  <c r="JZ9" i="40"/>
  <c r="KH9" i="40"/>
  <c r="KP9" i="40"/>
  <c r="HL10" i="40"/>
  <c r="HT10" i="40"/>
  <c r="IB10" i="40"/>
  <c r="IJ10" i="40"/>
  <c r="IS10" i="40"/>
  <c r="JA10" i="40"/>
  <c r="JI10" i="40"/>
  <c r="JQ10" i="40"/>
  <c r="JZ10" i="40"/>
  <c r="KH10" i="40"/>
  <c r="KP10" i="40"/>
  <c r="HL11" i="40"/>
  <c r="HT11" i="40"/>
  <c r="IB11" i="40"/>
  <c r="IJ11" i="40"/>
  <c r="IS11" i="40"/>
  <c r="JA11" i="40"/>
  <c r="JI11" i="40"/>
  <c r="JQ11" i="40"/>
  <c r="JZ11" i="40"/>
  <c r="KH11" i="40"/>
  <c r="KP11" i="40"/>
  <c r="HL12" i="40"/>
  <c r="HT12" i="40"/>
  <c r="IB12" i="40"/>
  <c r="IJ12" i="40"/>
  <c r="IS12" i="40"/>
  <c r="JA12" i="40"/>
  <c r="JI12" i="40"/>
  <c r="JQ12" i="40"/>
  <c r="JZ12" i="40"/>
  <c r="KH12" i="40"/>
  <c r="KP12" i="40"/>
  <c r="HL13" i="40"/>
  <c r="HT13" i="40"/>
  <c r="IB13" i="40"/>
  <c r="IJ13" i="40"/>
  <c r="IS13" i="40"/>
  <c r="JA13" i="40"/>
  <c r="JI13" i="40"/>
  <c r="JQ13" i="40"/>
  <c r="JZ13" i="40"/>
  <c r="KH13" i="40"/>
  <c r="KP13" i="40"/>
  <c r="HJ14" i="40"/>
  <c r="HT14" i="40"/>
  <c r="IC14" i="40"/>
  <c r="IV14" i="40"/>
  <c r="JE14" i="40"/>
  <c r="JN14" i="40"/>
  <c r="JX14" i="40"/>
  <c r="KH14" i="40"/>
  <c r="KQ14" i="40"/>
  <c r="HP15" i="40"/>
  <c r="IB15" i="40"/>
  <c r="IO15" i="40"/>
  <c r="JA15" i="40"/>
  <c r="JN15" i="40"/>
  <c r="JZ15" i="40"/>
  <c r="KN15" i="40"/>
  <c r="HJ16" i="40"/>
  <c r="HZ16" i="40"/>
  <c r="IP16" i="40"/>
  <c r="JF16" i="40"/>
  <c r="JV16" i="40"/>
  <c r="KL16" i="40"/>
  <c r="MA16" i="39"/>
  <c r="LS16" i="39"/>
  <c r="LK16" i="39"/>
  <c r="LC16" i="39"/>
  <c r="MA15" i="39"/>
  <c r="LS15" i="39"/>
  <c r="LK15" i="39"/>
  <c r="LC15" i="39"/>
  <c r="MA14" i="39"/>
  <c r="LS14" i="39"/>
  <c r="LK14" i="39"/>
  <c r="LC14" i="39"/>
  <c r="MA13" i="39"/>
  <c r="LS13" i="39"/>
  <c r="LK13" i="39"/>
  <c r="LC13" i="39"/>
  <c r="MA12" i="39"/>
  <c r="LS12" i="39"/>
  <c r="LK12" i="39"/>
  <c r="LC12" i="39"/>
  <c r="MA11" i="39"/>
  <c r="LS11" i="39"/>
  <c r="LK11" i="39"/>
  <c r="LC11" i="39"/>
  <c r="MA10" i="39"/>
  <c r="LS10" i="39"/>
  <c r="LK10" i="39"/>
  <c r="LC10" i="39"/>
  <c r="MA9" i="39"/>
  <c r="LS9" i="39"/>
  <c r="LK9" i="39"/>
  <c r="LC9" i="39"/>
  <c r="MA8" i="39"/>
  <c r="LS8" i="39"/>
  <c r="LK8" i="39"/>
  <c r="LC8" i="39"/>
  <c r="MA7" i="39"/>
  <c r="LS7" i="39"/>
  <c r="LK7" i="39"/>
  <c r="LC7" i="39"/>
  <c r="LZ16" i="39"/>
  <c r="LR16" i="39"/>
  <c r="LJ16" i="39"/>
  <c r="LB16" i="39"/>
  <c r="LZ15" i="39"/>
  <c r="LR15" i="39"/>
  <c r="LJ15" i="39"/>
  <c r="LB15" i="39"/>
  <c r="LZ14" i="39"/>
  <c r="LR14" i="39"/>
  <c r="LJ14" i="39"/>
  <c r="LB14" i="39"/>
  <c r="LZ13" i="39"/>
  <c r="LR13" i="39"/>
  <c r="LJ13" i="39"/>
  <c r="LB13" i="39"/>
  <c r="LZ12" i="39"/>
  <c r="LR12" i="39"/>
  <c r="LJ12" i="39"/>
  <c r="LB12" i="39"/>
  <c r="LZ11" i="39"/>
  <c r="LR11" i="39"/>
  <c r="LJ11" i="39"/>
  <c r="LB11" i="39"/>
  <c r="LZ10" i="39"/>
  <c r="LR10" i="39"/>
  <c r="LJ10" i="39"/>
  <c r="LB10" i="39"/>
  <c r="LZ9" i="39"/>
  <c r="LR9" i="39"/>
  <c r="LJ9" i="39"/>
  <c r="LB9" i="39"/>
  <c r="LY16" i="39"/>
  <c r="LQ16" i="39"/>
  <c r="LI16" i="39"/>
  <c r="LA16" i="39"/>
  <c r="LY15" i="39"/>
  <c r="LQ15" i="39"/>
  <c r="LI15" i="39"/>
  <c r="LA15" i="39"/>
  <c r="LY14" i="39"/>
  <c r="LQ14" i="39"/>
  <c r="LI14" i="39"/>
  <c r="LA14" i="39"/>
  <c r="LY13" i="39"/>
  <c r="LQ13" i="39"/>
  <c r="LI13" i="39"/>
  <c r="LA13" i="39"/>
  <c r="LY12" i="39"/>
  <c r="LQ12" i="39"/>
  <c r="LI12" i="39"/>
  <c r="LA12" i="39"/>
  <c r="LY11" i="39"/>
  <c r="LQ11" i="39"/>
  <c r="LI11" i="39"/>
  <c r="LA11" i="39"/>
  <c r="LY10" i="39"/>
  <c r="LQ10" i="39"/>
  <c r="LI10" i="39"/>
  <c r="LA10" i="39"/>
  <c r="LY9" i="39"/>
  <c r="LQ9" i="39"/>
  <c r="LI9" i="39"/>
  <c r="LA9" i="39"/>
  <c r="LX16" i="39"/>
  <c r="LP16" i="39"/>
  <c r="LH16" i="39"/>
  <c r="KZ16" i="39"/>
  <c r="LX15" i="39"/>
  <c r="LP15" i="39"/>
  <c r="LH15" i="39"/>
  <c r="KZ15" i="39"/>
  <c r="LX14" i="39"/>
  <c r="LP14" i="39"/>
  <c r="LH14" i="39"/>
  <c r="KZ14" i="39"/>
  <c r="LX13" i="39"/>
  <c r="LP13" i="39"/>
  <c r="LH13" i="39"/>
  <c r="KZ13" i="39"/>
  <c r="LX12" i="39"/>
  <c r="LP12" i="39"/>
  <c r="LH12" i="39"/>
  <c r="KZ12" i="39"/>
  <c r="LX11" i="39"/>
  <c r="LP11" i="39"/>
  <c r="LH11" i="39"/>
  <c r="KZ11" i="39"/>
  <c r="LX10" i="39"/>
  <c r="LP10" i="39"/>
  <c r="LH10" i="39"/>
  <c r="KZ10" i="39"/>
  <c r="LX9" i="39"/>
  <c r="LP9" i="39"/>
  <c r="LH9" i="39"/>
  <c r="KZ9" i="39"/>
  <c r="LX8" i="39"/>
  <c r="LP8" i="39"/>
  <c r="LH8" i="39"/>
  <c r="KZ8" i="39"/>
  <c r="LX7" i="39"/>
  <c r="LP7" i="39"/>
  <c r="LH7" i="39"/>
  <c r="KZ7" i="39"/>
  <c r="LA8" i="39"/>
  <c r="LV8" i="39"/>
  <c r="MC9" i="39"/>
  <c r="LU11" i="39"/>
  <c r="LG12" i="39"/>
  <c r="LE15" i="39"/>
  <c r="LG16" i="39"/>
  <c r="LJ1" i="39"/>
  <c r="LZ1" i="39"/>
  <c r="NH16" i="39"/>
  <c r="MZ16" i="39"/>
  <c r="MR16" i="39"/>
  <c r="MJ16" i="39"/>
  <c r="NH15" i="39"/>
  <c r="MZ15" i="39"/>
  <c r="MR15" i="39"/>
  <c r="MJ15" i="39"/>
  <c r="NH14" i="39"/>
  <c r="MZ14" i="39"/>
  <c r="MR14" i="39"/>
  <c r="MJ14" i="39"/>
  <c r="NH13" i="39"/>
  <c r="MZ13" i="39"/>
  <c r="MR13" i="39"/>
  <c r="MJ13" i="39"/>
  <c r="NH12" i="39"/>
  <c r="MZ12" i="39"/>
  <c r="MR12" i="39"/>
  <c r="MJ12" i="39"/>
  <c r="NH11" i="39"/>
  <c r="MZ11" i="39"/>
  <c r="MR11" i="39"/>
  <c r="MJ11" i="39"/>
  <c r="NH10" i="39"/>
  <c r="MZ10" i="39"/>
  <c r="MR10" i="39"/>
  <c r="MJ10" i="39"/>
  <c r="NH9" i="39"/>
  <c r="MZ9" i="39"/>
  <c r="MR9" i="39"/>
  <c r="MJ9" i="39"/>
  <c r="NH8" i="39"/>
  <c r="MZ8" i="39"/>
  <c r="MR8" i="39"/>
  <c r="MJ8" i="39"/>
  <c r="NH7" i="39"/>
  <c r="MZ7" i="39"/>
  <c r="MR7" i="39"/>
  <c r="MJ7" i="39"/>
  <c r="NG16" i="39"/>
  <c r="MY16" i="39"/>
  <c r="MQ16" i="39"/>
  <c r="MI16" i="39"/>
  <c r="NG15" i="39"/>
  <c r="MY15" i="39"/>
  <c r="MQ15" i="39"/>
  <c r="MI15" i="39"/>
  <c r="NG14" i="39"/>
  <c r="MY14" i="39"/>
  <c r="MQ14" i="39"/>
  <c r="MI14" i="39"/>
  <c r="NG13" i="39"/>
  <c r="MY13" i="39"/>
  <c r="MQ13" i="39"/>
  <c r="MI13" i="39"/>
  <c r="NG12" i="39"/>
  <c r="MY12" i="39"/>
  <c r="MQ12" i="39"/>
  <c r="MI12" i="39"/>
  <c r="NG11" i="39"/>
  <c r="MY11" i="39"/>
  <c r="MQ11" i="39"/>
  <c r="MI11" i="39"/>
  <c r="NG10" i="39"/>
  <c r="MY10" i="39"/>
  <c r="MQ10" i="39"/>
  <c r="MI10" i="39"/>
  <c r="NG9" i="39"/>
  <c r="MY9" i="39"/>
  <c r="MQ9" i="39"/>
  <c r="MI9" i="39"/>
  <c r="NF16" i="39"/>
  <c r="MX16" i="39"/>
  <c r="MP16" i="39"/>
  <c r="MH16" i="39"/>
  <c r="NF15" i="39"/>
  <c r="MX15" i="39"/>
  <c r="MP15" i="39"/>
  <c r="MH15" i="39"/>
  <c r="NF14" i="39"/>
  <c r="MX14" i="39"/>
  <c r="MP14" i="39"/>
  <c r="MH14" i="39"/>
  <c r="NF13" i="39"/>
  <c r="MX13" i="39"/>
  <c r="MP13" i="39"/>
  <c r="MH13" i="39"/>
  <c r="NF12" i="39"/>
  <c r="MX12" i="39"/>
  <c r="MP12" i="39"/>
  <c r="MH12" i="39"/>
  <c r="NF11" i="39"/>
  <c r="MX11" i="39"/>
  <c r="MP11" i="39"/>
  <c r="MH11" i="39"/>
  <c r="NF10" i="39"/>
  <c r="MX10" i="39"/>
  <c r="MP10" i="39"/>
  <c r="MH10" i="39"/>
  <c r="NF9" i="39"/>
  <c r="MX9" i="39"/>
  <c r="MP9" i="39"/>
  <c r="MH9" i="39"/>
  <c r="NE16" i="39"/>
  <c r="MW16" i="39"/>
  <c r="MO16" i="39"/>
  <c r="MG16" i="39"/>
  <c r="NE15" i="39"/>
  <c r="MW15" i="39"/>
  <c r="MO15" i="39"/>
  <c r="MG15" i="39"/>
  <c r="NE14" i="39"/>
  <c r="MW14" i="39"/>
  <c r="MO14" i="39"/>
  <c r="MG14" i="39"/>
  <c r="NE13" i="39"/>
  <c r="MW13" i="39"/>
  <c r="MO13" i="39"/>
  <c r="MG13" i="39"/>
  <c r="NE12" i="39"/>
  <c r="MW12" i="39"/>
  <c r="MO12" i="39"/>
  <c r="MG12" i="39"/>
  <c r="NE11" i="39"/>
  <c r="MW11" i="39"/>
  <c r="MO11" i="39"/>
  <c r="MG11" i="39"/>
  <c r="NE10" i="39"/>
  <c r="MW10" i="39"/>
  <c r="MO10" i="39"/>
  <c r="MG10" i="39"/>
  <c r="NE9" i="39"/>
  <c r="MW9" i="39"/>
  <c r="MO9" i="39"/>
  <c r="MG9" i="39"/>
  <c r="NE8" i="39"/>
  <c r="MW8" i="39"/>
  <c r="MO8" i="39"/>
  <c r="MG8" i="39"/>
  <c r="NE7" i="39"/>
  <c r="MW7" i="39"/>
  <c r="MO7" i="39"/>
  <c r="MG7" i="39"/>
  <c r="CT7" i="39"/>
  <c r="MQ7" i="39"/>
  <c r="MI8" i="39"/>
  <c r="LT10" i="39"/>
  <c r="LV11" i="39"/>
  <c r="CO12" i="39"/>
  <c r="MK14" i="39"/>
  <c r="MM15" i="39"/>
  <c r="LL16" i="39"/>
  <c r="LS1" i="39"/>
  <c r="OO16" i="39"/>
  <c r="OG16" i="39"/>
  <c r="NY16" i="39"/>
  <c r="NQ16" i="39"/>
  <c r="OO15" i="39"/>
  <c r="OG15" i="39"/>
  <c r="NY15" i="39"/>
  <c r="NQ15" i="39"/>
  <c r="OO14" i="39"/>
  <c r="OG14" i="39"/>
  <c r="NY14" i="39"/>
  <c r="NQ14" i="39"/>
  <c r="OO13" i="39"/>
  <c r="OG13" i="39"/>
  <c r="NY13" i="39"/>
  <c r="NQ13" i="39"/>
  <c r="OO12" i="39"/>
  <c r="OG12" i="39"/>
  <c r="NY12" i="39"/>
  <c r="NQ12" i="39"/>
  <c r="OO11" i="39"/>
  <c r="OG11" i="39"/>
  <c r="NY11" i="39"/>
  <c r="NQ11" i="39"/>
  <c r="OO10" i="39"/>
  <c r="OG10" i="39"/>
  <c r="NY10" i="39"/>
  <c r="NQ10" i="39"/>
  <c r="OO9" i="39"/>
  <c r="OG9" i="39"/>
  <c r="NY9" i="39"/>
  <c r="NQ9" i="39"/>
  <c r="OO8" i="39"/>
  <c r="OG8" i="39"/>
  <c r="NY8" i="39"/>
  <c r="NQ8" i="39"/>
  <c r="OO7" i="39"/>
  <c r="OG7" i="39"/>
  <c r="NY7" i="39"/>
  <c r="NQ7" i="39"/>
  <c r="ON16" i="39"/>
  <c r="OF16" i="39"/>
  <c r="NX16" i="39"/>
  <c r="NP16" i="39"/>
  <c r="ON15" i="39"/>
  <c r="OF15" i="39"/>
  <c r="NX15" i="39"/>
  <c r="NP15" i="39"/>
  <c r="ON14" i="39"/>
  <c r="OF14" i="39"/>
  <c r="NX14" i="39"/>
  <c r="NP14" i="39"/>
  <c r="ON13" i="39"/>
  <c r="OF13" i="39"/>
  <c r="NX13" i="39"/>
  <c r="NP13" i="39"/>
  <c r="ON12" i="39"/>
  <c r="OF12" i="39"/>
  <c r="NX12" i="39"/>
  <c r="NP12" i="39"/>
  <c r="ON11" i="39"/>
  <c r="OF11" i="39"/>
  <c r="NX11" i="39"/>
  <c r="NP11" i="39"/>
  <c r="ON10" i="39"/>
  <c r="OF10" i="39"/>
  <c r="NX10" i="39"/>
  <c r="NP10" i="39"/>
  <c r="ON9" i="39"/>
  <c r="OF9" i="39"/>
  <c r="NX9" i="39"/>
  <c r="NP9" i="39"/>
  <c r="OM16" i="39"/>
  <c r="OE16" i="39"/>
  <c r="NW16" i="39"/>
  <c r="NO16" i="39"/>
  <c r="OM15" i="39"/>
  <c r="OE15" i="39"/>
  <c r="NW15" i="39"/>
  <c r="NO15" i="39"/>
  <c r="OM14" i="39"/>
  <c r="OE14" i="39"/>
  <c r="NW14" i="39"/>
  <c r="NO14" i="39"/>
  <c r="OM13" i="39"/>
  <c r="OE13" i="39"/>
  <c r="NW13" i="39"/>
  <c r="NO13" i="39"/>
  <c r="OM12" i="39"/>
  <c r="OE12" i="39"/>
  <c r="NW12" i="39"/>
  <c r="NO12" i="39"/>
  <c r="OM11" i="39"/>
  <c r="OE11" i="39"/>
  <c r="NW11" i="39"/>
  <c r="NO11" i="39"/>
  <c r="OM10" i="39"/>
  <c r="OE10" i="39"/>
  <c r="NW10" i="39"/>
  <c r="NO10" i="39"/>
  <c r="OM9" i="39"/>
  <c r="OE9" i="39"/>
  <c r="NW9" i="39"/>
  <c r="NO9" i="39"/>
  <c r="OL16" i="39"/>
  <c r="OD16" i="39"/>
  <c r="NV16" i="39"/>
  <c r="NN16" i="39"/>
  <c r="OL15" i="39"/>
  <c r="OD15" i="39"/>
  <c r="NV15" i="39"/>
  <c r="NN15" i="39"/>
  <c r="OL14" i="39"/>
  <c r="OD14" i="39"/>
  <c r="NV14" i="39"/>
  <c r="NN14" i="39"/>
  <c r="OL13" i="39"/>
  <c r="OD13" i="39"/>
  <c r="NV13" i="39"/>
  <c r="NN13" i="39"/>
  <c r="OL12" i="39"/>
  <c r="OD12" i="39"/>
  <c r="NV12" i="39"/>
  <c r="NN12" i="39"/>
  <c r="OL11" i="39"/>
  <c r="OD11" i="39"/>
  <c r="NV11" i="39"/>
  <c r="NN11" i="39"/>
  <c r="OL10" i="39"/>
  <c r="OD10" i="39"/>
  <c r="NV10" i="39"/>
  <c r="NN10" i="39"/>
  <c r="OL9" i="39"/>
  <c r="OD9" i="39"/>
  <c r="NV9" i="39"/>
  <c r="NN9" i="39"/>
  <c r="OL8" i="39"/>
  <c r="OD8" i="39"/>
  <c r="NV8" i="39"/>
  <c r="NN8" i="39"/>
  <c r="OL7" i="39"/>
  <c r="OD7" i="39"/>
  <c r="NV7" i="39"/>
  <c r="NN7" i="39"/>
  <c r="CU7" i="39"/>
  <c r="EB7" i="39"/>
  <c r="ER7" i="39"/>
  <c r="MH7" i="39"/>
  <c r="DB8" i="39"/>
  <c r="ET8" i="39"/>
  <c r="MK8" i="39"/>
  <c r="OB8" i="39"/>
  <c r="DH9" i="39"/>
  <c r="EI9" i="39"/>
  <c r="MV9" i="39"/>
  <c r="OC9" i="39"/>
  <c r="DN10" i="39"/>
  <c r="NB10" i="39"/>
  <c r="CZ11" i="39"/>
  <c r="LG11" i="39"/>
  <c r="DW12" i="39"/>
  <c r="LM12" i="39"/>
  <c r="MF13" i="39"/>
  <c r="CX14" i="39"/>
  <c r="NB14" i="39"/>
  <c r="CJ15" i="39"/>
  <c r="EG15" i="39"/>
  <c r="LW15" i="39"/>
  <c r="CP16" i="39"/>
  <c r="DW16" i="39"/>
  <c r="OA16" i="39"/>
  <c r="CX1" i="39"/>
  <c r="EM1" i="39"/>
  <c r="DL7" i="39"/>
  <c r="EK7" i="39"/>
  <c r="FR7" i="39"/>
  <c r="LB7" i="39"/>
  <c r="MT7" i="39"/>
  <c r="OA7" i="39"/>
  <c r="PH7" i="39"/>
  <c r="CR8" i="39"/>
  <c r="EJ8" i="39"/>
  <c r="LO8" i="39"/>
  <c r="MV8" i="39"/>
  <c r="ON8" i="39"/>
  <c r="PU8" i="39"/>
  <c r="CJ9" i="39"/>
  <c r="EL9" i="39"/>
  <c r="FX9" i="39"/>
  <c r="LT9" i="39"/>
  <c r="OH9" i="39"/>
  <c r="DP10" i="39"/>
  <c r="MM10" i="39"/>
  <c r="PA10" i="39"/>
  <c r="DE11" i="39"/>
  <c r="MS11" i="39"/>
  <c r="DG12" i="39"/>
  <c r="MD12" i="39"/>
  <c r="OB12" i="39"/>
  <c r="CW13" i="39"/>
  <c r="ET13" i="39"/>
  <c r="LT13" i="39"/>
  <c r="OH13" i="39"/>
  <c r="CY14" i="39"/>
  <c r="FM14" i="39"/>
  <c r="NC14" i="39"/>
  <c r="PQ14" i="39"/>
  <c r="DV15" i="39"/>
  <c r="MB15" i="39"/>
  <c r="DX16" i="39"/>
  <c r="FU16" i="39"/>
  <c r="MU16" i="39"/>
  <c r="OS16" i="39"/>
  <c r="CQ1" i="39"/>
  <c r="CY1" i="39"/>
  <c r="DG1" i="39"/>
  <c r="DP1" i="39"/>
  <c r="DX1" i="39"/>
  <c r="EF1" i="39"/>
  <c r="EN1" i="39"/>
  <c r="EW1" i="39"/>
  <c r="FE1" i="39"/>
  <c r="FM1" i="39"/>
  <c r="FU1" i="39"/>
  <c r="HJ1" i="39"/>
  <c r="HR1" i="39"/>
  <c r="HZ1" i="39"/>
  <c r="IH1" i="39"/>
  <c r="IQ1" i="39"/>
  <c r="IY1" i="39"/>
  <c r="JG1" i="39"/>
  <c r="JO1" i="39"/>
  <c r="JX1" i="39"/>
  <c r="KF1" i="39"/>
  <c r="KN1" i="39"/>
  <c r="KV1" i="39"/>
  <c r="LE1" i="39"/>
  <c r="LM1" i="39"/>
  <c r="LU1" i="39"/>
  <c r="MC1" i="39"/>
  <c r="ML1" i="39"/>
  <c r="MT1" i="39"/>
  <c r="NB1" i="39"/>
  <c r="NJ1" i="39"/>
  <c r="NS1" i="39"/>
  <c r="OA1" i="39"/>
  <c r="OI1" i="39"/>
  <c r="OR1" i="39"/>
  <c r="OZ1" i="39"/>
  <c r="PH1" i="39"/>
  <c r="PP1" i="39"/>
  <c r="GY16" i="39"/>
  <c r="GQ16" i="39"/>
  <c r="GI16" i="39"/>
  <c r="GY15" i="39"/>
  <c r="GQ15" i="39"/>
  <c r="GI15" i="39"/>
  <c r="GY14" i="39"/>
  <c r="GQ14" i="39"/>
  <c r="GI14" i="39"/>
  <c r="GY13" i="39"/>
  <c r="GQ13" i="39"/>
  <c r="GI13" i="39"/>
  <c r="GY12" i="39"/>
  <c r="GQ12" i="39"/>
  <c r="GI12" i="39"/>
  <c r="GY11" i="39"/>
  <c r="GQ11" i="39"/>
  <c r="GI11" i="39"/>
  <c r="GY10" i="39"/>
  <c r="GQ10" i="39"/>
  <c r="GI10" i="39"/>
  <c r="GY9" i="39"/>
  <c r="GQ9" i="39"/>
  <c r="GI9" i="39"/>
  <c r="GY8" i="39"/>
  <c r="GQ8" i="39"/>
  <c r="GI8" i="39"/>
  <c r="HF16" i="39"/>
  <c r="GX16" i="39"/>
  <c r="GP16" i="39"/>
  <c r="GH16" i="39"/>
  <c r="HF15" i="39"/>
  <c r="GX15" i="39"/>
  <c r="GP15" i="39"/>
  <c r="GH15" i="39"/>
  <c r="HF14" i="39"/>
  <c r="GX14" i="39"/>
  <c r="GP14" i="39"/>
  <c r="GH14" i="39"/>
  <c r="HF13" i="39"/>
  <c r="GX13" i="39"/>
  <c r="GP13" i="39"/>
  <c r="GH13" i="39"/>
  <c r="HF12" i="39"/>
  <c r="GX12" i="39"/>
  <c r="GP12" i="39"/>
  <c r="GH12" i="39"/>
  <c r="HF11" i="39"/>
  <c r="GX11" i="39"/>
  <c r="GP11" i="39"/>
  <c r="GH11" i="39"/>
  <c r="HF10" i="39"/>
  <c r="GX10" i="39"/>
  <c r="GP10" i="39"/>
  <c r="GH10" i="39"/>
  <c r="HF9" i="39"/>
  <c r="GX9" i="39"/>
  <c r="GP9" i="39"/>
  <c r="GH9" i="39"/>
  <c r="HE16" i="39"/>
  <c r="GW16" i="39"/>
  <c r="GO16" i="39"/>
  <c r="GG16" i="39"/>
  <c r="HE15" i="39"/>
  <c r="GW15" i="39"/>
  <c r="GO15" i="39"/>
  <c r="GG15" i="39"/>
  <c r="HE14" i="39"/>
  <c r="GW14" i="39"/>
  <c r="GO14" i="39"/>
  <c r="GG14" i="39"/>
  <c r="HE13" i="39"/>
  <c r="GW13" i="39"/>
  <c r="GO13" i="39"/>
  <c r="GG13" i="39"/>
  <c r="HE12" i="39"/>
  <c r="GW12" i="39"/>
  <c r="GO12" i="39"/>
  <c r="GG12" i="39"/>
  <c r="HE11" i="39"/>
  <c r="GW11" i="39"/>
  <c r="GO11" i="39"/>
  <c r="GG11" i="39"/>
  <c r="HE10" i="39"/>
  <c r="GW10" i="39"/>
  <c r="GO10" i="39"/>
  <c r="GG10" i="39"/>
  <c r="HD16" i="39"/>
  <c r="GV16" i="39"/>
  <c r="GN16" i="39"/>
  <c r="GF16" i="39"/>
  <c r="HD15" i="39"/>
  <c r="GV15" i="39"/>
  <c r="GN15" i="39"/>
  <c r="GF15" i="39"/>
  <c r="HD14" i="39"/>
  <c r="GV14" i="39"/>
  <c r="GN14" i="39"/>
  <c r="GF14" i="39"/>
  <c r="HD13" i="39"/>
  <c r="GV13" i="39"/>
  <c r="GN13" i="39"/>
  <c r="GF13" i="39"/>
  <c r="HD12" i="39"/>
  <c r="GV12" i="39"/>
  <c r="GN12" i="39"/>
  <c r="GF12" i="39"/>
  <c r="HD11" i="39"/>
  <c r="GV11" i="39"/>
  <c r="GN11" i="39"/>
  <c r="GF11" i="39"/>
  <c r="HD10" i="39"/>
  <c r="GV10" i="39"/>
  <c r="GN10" i="39"/>
  <c r="GF10" i="39"/>
  <c r="HD9" i="39"/>
  <c r="GV9" i="39"/>
  <c r="GN9" i="39"/>
  <c r="GF9" i="39"/>
  <c r="HD8" i="39"/>
  <c r="GV8" i="39"/>
  <c r="GN8" i="39"/>
  <c r="GF8" i="39"/>
  <c r="CO7" i="39"/>
  <c r="CW7" i="39"/>
  <c r="DE7" i="39"/>
  <c r="DM7" i="39"/>
  <c r="DV7" i="39"/>
  <c r="ED7" i="39"/>
  <c r="EL7" i="39"/>
  <c r="ET7" i="39"/>
  <c r="FC7" i="39"/>
  <c r="FK7" i="39"/>
  <c r="FS7" i="39"/>
  <c r="GB7" i="39"/>
  <c r="GJ7" i="39"/>
  <c r="GR7" i="39"/>
  <c r="GZ7" i="39"/>
  <c r="HI7" i="39"/>
  <c r="HR7" i="39"/>
  <c r="IA7" i="39"/>
  <c r="IJ7" i="39"/>
  <c r="IU7" i="39"/>
  <c r="JD7" i="39"/>
  <c r="JM7" i="39"/>
  <c r="JW7" i="39"/>
  <c r="KG7" i="39"/>
  <c r="KR7" i="39"/>
  <c r="LD7" i="39"/>
  <c r="LN7" i="39"/>
  <c r="LY7" i="39"/>
  <c r="MK7" i="39"/>
  <c r="MU7" i="39"/>
  <c r="NF7" i="39"/>
  <c r="NR7" i="39"/>
  <c r="OB7" i="39"/>
  <c r="OM7" i="39"/>
  <c r="OY7" i="39"/>
  <c r="PI7" i="39"/>
  <c r="PT7" i="39"/>
  <c r="CT8" i="39"/>
  <c r="DE8" i="39"/>
  <c r="DP8" i="39"/>
  <c r="EA8" i="39"/>
  <c r="EL8" i="39"/>
  <c r="EW8" i="39"/>
  <c r="FH8" i="39"/>
  <c r="FS8" i="39"/>
  <c r="GD8" i="39"/>
  <c r="GO8" i="39"/>
  <c r="GZ8" i="39"/>
  <c r="HK8" i="39"/>
  <c r="HV8" i="39"/>
  <c r="IG8" i="39"/>
  <c r="IR8" i="39"/>
  <c r="JC8" i="39"/>
  <c r="JN8" i="39"/>
  <c r="JY8" i="39"/>
  <c r="KJ8" i="39"/>
  <c r="KU8" i="39"/>
  <c r="LF8" i="39"/>
  <c r="LQ8" i="39"/>
  <c r="MB8" i="39"/>
  <c r="MM8" i="39"/>
  <c r="MX8" i="39"/>
  <c r="NI8" i="39"/>
  <c r="NT8" i="39"/>
  <c r="OE8" i="39"/>
  <c r="OP8" i="39"/>
  <c r="PA8" i="39"/>
  <c r="PL8" i="39"/>
  <c r="CL9" i="39"/>
  <c r="CY9" i="39"/>
  <c r="DM9" i="39"/>
  <c r="DY9" i="39"/>
  <c r="EM9" i="39"/>
  <c r="EZ9" i="39"/>
  <c r="FM9" i="39"/>
  <c r="GB9" i="39"/>
  <c r="GM9" i="39"/>
  <c r="HA9" i="39"/>
  <c r="HN9" i="39"/>
  <c r="IA9" i="39"/>
  <c r="IP9" i="39"/>
  <c r="JA9" i="39"/>
  <c r="JO9" i="39"/>
  <c r="KB9" i="39"/>
  <c r="KO9" i="39"/>
  <c r="LE9" i="39"/>
  <c r="LU9" i="39"/>
  <c r="ML9" i="39"/>
  <c r="NB9" i="39"/>
  <c r="NS9" i="39"/>
  <c r="OI9" i="39"/>
  <c r="OZ9" i="39"/>
  <c r="PP9" i="39"/>
  <c r="CJ10" i="39"/>
  <c r="CZ10" i="39"/>
  <c r="DQ10" i="39"/>
  <c r="EG10" i="39"/>
  <c r="EX10" i="39"/>
  <c r="FN10" i="39"/>
  <c r="GE10" i="39"/>
  <c r="GU10" i="39"/>
  <c r="HL10" i="39"/>
  <c r="IB10" i="39"/>
  <c r="IS10" i="39"/>
  <c r="JI10" i="39"/>
  <c r="JZ10" i="39"/>
  <c r="KP10" i="39"/>
  <c r="LG10" i="39"/>
  <c r="LW10" i="39"/>
  <c r="MN10" i="39"/>
  <c r="ND10" i="39"/>
  <c r="NU10" i="39"/>
  <c r="OK10" i="39"/>
  <c r="PB10" i="39"/>
  <c r="PR10" i="39"/>
  <c r="CP11" i="39"/>
  <c r="DF11" i="39"/>
  <c r="DW11" i="39"/>
  <c r="EM11" i="39"/>
  <c r="FD11" i="39"/>
  <c r="FT11" i="39"/>
  <c r="GK11" i="39"/>
  <c r="HA11" i="39"/>
  <c r="HR11" i="39"/>
  <c r="IH11" i="39"/>
  <c r="IY11" i="39"/>
  <c r="JO11" i="39"/>
  <c r="KF11" i="39"/>
  <c r="KV11" i="39"/>
  <c r="LM11" i="39"/>
  <c r="MC11" i="39"/>
  <c r="MT11" i="39"/>
  <c r="NJ11" i="39"/>
  <c r="OA11" i="39"/>
  <c r="OR11" i="39"/>
  <c r="PH11" i="39"/>
  <c r="CR12" i="39"/>
  <c r="DH12" i="39"/>
  <c r="DY12" i="39"/>
  <c r="EO12" i="39"/>
  <c r="FF12" i="39"/>
  <c r="FV12" i="39"/>
  <c r="GM12" i="39"/>
  <c r="HC12" i="39"/>
  <c r="HT12" i="39"/>
  <c r="IJ12" i="39"/>
  <c r="JA12" i="39"/>
  <c r="JQ12" i="39"/>
  <c r="KH12" i="39"/>
  <c r="KX12" i="39"/>
  <c r="LO12" i="39"/>
  <c r="MF12" i="39"/>
  <c r="MV12" i="39"/>
  <c r="NM12" i="39"/>
  <c r="OC12" i="39"/>
  <c r="OT12" i="39"/>
  <c r="PJ12" i="39"/>
  <c r="CX13" i="39"/>
  <c r="DN13" i="39"/>
  <c r="EE13" i="39"/>
  <c r="EV13" i="39"/>
  <c r="FL13" i="39"/>
  <c r="GC13" i="39"/>
  <c r="GS13" i="39"/>
  <c r="HJ13" i="39"/>
  <c r="HZ13" i="39"/>
  <c r="IQ13" i="39"/>
  <c r="JG13" i="39"/>
  <c r="JX13" i="39"/>
  <c r="KN13" i="39"/>
  <c r="LE13" i="39"/>
  <c r="LU13" i="39"/>
  <c r="ML13" i="39"/>
  <c r="NB13" i="39"/>
  <c r="NS13" i="39"/>
  <c r="OI13" i="39"/>
  <c r="OZ13" i="39"/>
  <c r="PP13" i="39"/>
  <c r="CJ14" i="39"/>
  <c r="CZ14" i="39"/>
  <c r="DQ14" i="39"/>
  <c r="EG14" i="39"/>
  <c r="EX14" i="39"/>
  <c r="FN14" i="39"/>
  <c r="GE14" i="39"/>
  <c r="GU14" i="39"/>
  <c r="HL14" i="39"/>
  <c r="IB14" i="39"/>
  <c r="IS14" i="39"/>
  <c r="JI14" i="39"/>
  <c r="JZ14" i="39"/>
  <c r="KP14" i="39"/>
  <c r="LG14" i="39"/>
  <c r="LW14" i="39"/>
  <c r="MN14" i="39"/>
  <c r="ND14" i="39"/>
  <c r="NU14" i="39"/>
  <c r="OK14" i="39"/>
  <c r="PB14" i="39"/>
  <c r="PR14" i="39"/>
  <c r="CP15" i="39"/>
  <c r="DF15" i="39"/>
  <c r="DW15" i="39"/>
  <c r="EM15" i="39"/>
  <c r="FD15" i="39"/>
  <c r="FT15" i="39"/>
  <c r="GK15" i="39"/>
  <c r="HA15" i="39"/>
  <c r="HR15" i="39"/>
  <c r="IH15" i="39"/>
  <c r="IY15" i="39"/>
  <c r="JO15" i="39"/>
  <c r="KF15" i="39"/>
  <c r="KV15" i="39"/>
  <c r="LM15" i="39"/>
  <c r="MC15" i="39"/>
  <c r="MT15" i="39"/>
  <c r="NJ15" i="39"/>
  <c r="OA15" i="39"/>
  <c r="OR15" i="39"/>
  <c r="PH15" i="39"/>
  <c r="CR16" i="39"/>
  <c r="DH16" i="39"/>
  <c r="DY16" i="39"/>
  <c r="EO16" i="39"/>
  <c r="FF16" i="39"/>
  <c r="FV16" i="39"/>
  <c r="GM16" i="39"/>
  <c r="HC16" i="39"/>
  <c r="HT16" i="39"/>
  <c r="IJ16" i="39"/>
  <c r="JA16" i="39"/>
  <c r="JQ16" i="39"/>
  <c r="KH16" i="39"/>
  <c r="KX16" i="39"/>
  <c r="LO16" i="39"/>
  <c r="MF16" i="39"/>
  <c r="MV16" i="39"/>
  <c r="NM16" i="39"/>
  <c r="OC16" i="39"/>
  <c r="OT16" i="39"/>
  <c r="PJ16" i="39"/>
  <c r="LT7" i="39"/>
  <c r="LL8" i="39"/>
  <c r="LM9" i="39"/>
  <c r="LU15" i="39"/>
  <c r="DB7" i="39"/>
  <c r="LJ7" i="39"/>
  <c r="CZ8" i="39"/>
  <c r="LB8" i="39"/>
  <c r="MD9" i="39"/>
  <c r="CW10" i="39"/>
  <c r="LF11" i="39"/>
  <c r="NC11" i="39"/>
  <c r="MB12" i="39"/>
  <c r="NI12" i="39"/>
  <c r="CQ13" i="39"/>
  <c r="MD13" i="39"/>
  <c r="NA14" i="39"/>
  <c r="LF15" i="39"/>
  <c r="CO16" i="39"/>
  <c r="MS16" i="39"/>
  <c r="DE1" i="39"/>
  <c r="LK1" i="39"/>
  <c r="MJ1" i="39"/>
  <c r="MZ1" i="39"/>
  <c r="NH1" i="39"/>
  <c r="DC7" i="39"/>
  <c r="EJ7" i="39"/>
  <c r="LA7" i="39"/>
  <c r="MS7" i="39"/>
  <c r="NZ7" i="39"/>
  <c r="DX8" i="39"/>
  <c r="LD8" i="39"/>
  <c r="NF8" i="39"/>
  <c r="CW9" i="39"/>
  <c r="MF9" i="39"/>
  <c r="LU10" i="39"/>
  <c r="NS10" i="39"/>
  <c r="DQ11" i="39"/>
  <c r="ND11" i="39"/>
  <c r="NU11" i="39"/>
  <c r="EM12" i="39"/>
  <c r="MC12" i="39"/>
  <c r="CR13" i="39"/>
  <c r="EO13" i="39"/>
  <c r="MV13" i="39"/>
  <c r="OC13" i="39"/>
  <c r="DN14" i="39"/>
  <c r="ML14" i="39"/>
  <c r="NS14" i="39"/>
  <c r="MN15" i="39"/>
  <c r="OK15" i="39"/>
  <c r="MT16" i="39"/>
  <c r="CP1" i="39"/>
  <c r="DW1" i="39"/>
  <c r="LT1" i="39"/>
  <c r="MK1" i="39"/>
  <c r="NI1" i="39"/>
  <c r="NZ1" i="39"/>
  <c r="OP1" i="39"/>
  <c r="DD7" i="39"/>
  <c r="ES7" i="39"/>
  <c r="FZ7" i="39"/>
  <c r="LM7" i="39"/>
  <c r="DY8" i="39"/>
  <c r="LE8" i="39"/>
  <c r="NG8" i="39"/>
  <c r="OZ8" i="39"/>
  <c r="CX9" i="39"/>
  <c r="EX9" i="39"/>
  <c r="MK9" i="39"/>
  <c r="OY9" i="39"/>
  <c r="EW10" i="39"/>
  <c r="LV10" i="39"/>
  <c r="PQ10" i="39"/>
  <c r="EL11" i="39"/>
  <c r="MB11" i="39"/>
  <c r="OP11" i="39"/>
  <c r="CQ12" i="39"/>
  <c r="FE12" i="39"/>
  <c r="MU12" i="39"/>
  <c r="OS12" i="39"/>
  <c r="LD13" i="39"/>
  <c r="NR13" i="39"/>
  <c r="EW14" i="39"/>
  <c r="LV14" i="39"/>
  <c r="OJ14" i="39"/>
  <c r="CO15" i="39"/>
  <c r="EL15" i="39"/>
  <c r="NZ15" i="39"/>
  <c r="CQ16" i="39"/>
  <c r="CJ1" i="39"/>
  <c r="CR1" i="39"/>
  <c r="CZ1" i="39"/>
  <c r="DH1" i="39"/>
  <c r="DQ1" i="39"/>
  <c r="DY1" i="39"/>
  <c r="EG1" i="39"/>
  <c r="EO1" i="39"/>
  <c r="EX1" i="39"/>
  <c r="FF1" i="39"/>
  <c r="FN1" i="39"/>
  <c r="FV1" i="39"/>
  <c r="LF1" i="39"/>
  <c r="LN1" i="39"/>
  <c r="LV1" i="39"/>
  <c r="MD1" i="39"/>
  <c r="MM1" i="39"/>
  <c r="MU1" i="39"/>
  <c r="NC1" i="39"/>
  <c r="NL1" i="39"/>
  <c r="NT1" i="39"/>
  <c r="OB1" i="39"/>
  <c r="OJ1" i="39"/>
  <c r="OS1" i="39"/>
  <c r="PA1" i="39"/>
  <c r="PI1" i="39"/>
  <c r="PQ1" i="39"/>
  <c r="IF16" i="39"/>
  <c r="HX16" i="39"/>
  <c r="HP16" i="39"/>
  <c r="HH16" i="39"/>
  <c r="IF15" i="39"/>
  <c r="HX15" i="39"/>
  <c r="HP15" i="39"/>
  <c r="HH15" i="39"/>
  <c r="IF14" i="39"/>
  <c r="HX14" i="39"/>
  <c r="HP14" i="39"/>
  <c r="HH14" i="39"/>
  <c r="IF13" i="39"/>
  <c r="HX13" i="39"/>
  <c r="HP13" i="39"/>
  <c r="HH13" i="39"/>
  <c r="IF12" i="39"/>
  <c r="HX12" i="39"/>
  <c r="HP12" i="39"/>
  <c r="HH12" i="39"/>
  <c r="IF11" i="39"/>
  <c r="HX11" i="39"/>
  <c r="HP11" i="39"/>
  <c r="HH11" i="39"/>
  <c r="IF10" i="39"/>
  <c r="HX10" i="39"/>
  <c r="HP10" i="39"/>
  <c r="HH10" i="39"/>
  <c r="IF9" i="39"/>
  <c r="HX9" i="39"/>
  <c r="HP9" i="39"/>
  <c r="HH9" i="39"/>
  <c r="IF8" i="39"/>
  <c r="HX8" i="39"/>
  <c r="HP8" i="39"/>
  <c r="HH8" i="39"/>
  <c r="IE16" i="39"/>
  <c r="HW16" i="39"/>
  <c r="HO16" i="39"/>
  <c r="IE15" i="39"/>
  <c r="HW15" i="39"/>
  <c r="HO15" i="39"/>
  <c r="IE14" i="39"/>
  <c r="HW14" i="39"/>
  <c r="HO14" i="39"/>
  <c r="IE13" i="39"/>
  <c r="HW13" i="39"/>
  <c r="HO13" i="39"/>
  <c r="IE12" i="39"/>
  <c r="HW12" i="39"/>
  <c r="HO12" i="39"/>
  <c r="IE11" i="39"/>
  <c r="HW11" i="39"/>
  <c r="HO11" i="39"/>
  <c r="IE10" i="39"/>
  <c r="HW10" i="39"/>
  <c r="HO10" i="39"/>
  <c r="IE9" i="39"/>
  <c r="HW9" i="39"/>
  <c r="HO9" i="39"/>
  <c r="IL16" i="39"/>
  <c r="ID16" i="39"/>
  <c r="HV16" i="39"/>
  <c r="HN16" i="39"/>
  <c r="IL15" i="39"/>
  <c r="ID15" i="39"/>
  <c r="HV15" i="39"/>
  <c r="HN15" i="39"/>
  <c r="IL14" i="39"/>
  <c r="ID14" i="39"/>
  <c r="HV14" i="39"/>
  <c r="HN14" i="39"/>
  <c r="IL13" i="39"/>
  <c r="ID13" i="39"/>
  <c r="HV13" i="39"/>
  <c r="HN13" i="39"/>
  <c r="IL12" i="39"/>
  <c r="ID12" i="39"/>
  <c r="HV12" i="39"/>
  <c r="HN12" i="39"/>
  <c r="IL11" i="39"/>
  <c r="ID11" i="39"/>
  <c r="HV11" i="39"/>
  <c r="HN11" i="39"/>
  <c r="IL10" i="39"/>
  <c r="ID10" i="39"/>
  <c r="HV10" i="39"/>
  <c r="HN10" i="39"/>
  <c r="IK16" i="39"/>
  <c r="IC16" i="39"/>
  <c r="HU16" i="39"/>
  <c r="HM16" i="39"/>
  <c r="IK15" i="39"/>
  <c r="IC15" i="39"/>
  <c r="HU15" i="39"/>
  <c r="HM15" i="39"/>
  <c r="IK14" i="39"/>
  <c r="IC14" i="39"/>
  <c r="HU14" i="39"/>
  <c r="HM14" i="39"/>
  <c r="IK13" i="39"/>
  <c r="IC13" i="39"/>
  <c r="HU13" i="39"/>
  <c r="HM13" i="39"/>
  <c r="IK12" i="39"/>
  <c r="IC12" i="39"/>
  <c r="HU12" i="39"/>
  <c r="HM12" i="39"/>
  <c r="IK11" i="39"/>
  <c r="IC11" i="39"/>
  <c r="HU11" i="39"/>
  <c r="HM11" i="39"/>
  <c r="IK10" i="39"/>
  <c r="IC10" i="39"/>
  <c r="HU10" i="39"/>
  <c r="HM10" i="39"/>
  <c r="IK9" i="39"/>
  <c r="IC9" i="39"/>
  <c r="HU9" i="39"/>
  <c r="HM9" i="39"/>
  <c r="IK8" i="39"/>
  <c r="IC8" i="39"/>
  <c r="HU8" i="39"/>
  <c r="HM8" i="39"/>
  <c r="IK7" i="39"/>
  <c r="IC7" i="39"/>
  <c r="HU7" i="39"/>
  <c r="HM7" i="39"/>
  <c r="CP7" i="39"/>
  <c r="CX7" i="39"/>
  <c r="DF7" i="39"/>
  <c r="DN7" i="39"/>
  <c r="DW7" i="39"/>
  <c r="EE7" i="39"/>
  <c r="EM7" i="39"/>
  <c r="EV7" i="39"/>
  <c r="FD7" i="39"/>
  <c r="FL7" i="39"/>
  <c r="FT7" i="39"/>
  <c r="HJ7" i="39"/>
  <c r="HS7" i="39"/>
  <c r="IB7" i="39"/>
  <c r="IL7" i="39"/>
  <c r="LE7" i="39"/>
  <c r="LO7" i="39"/>
  <c r="LZ7" i="39"/>
  <c r="ML7" i="39"/>
  <c r="MV7" i="39"/>
  <c r="NG7" i="39"/>
  <c r="NS7" i="39"/>
  <c r="OC7" i="39"/>
  <c r="ON7" i="39"/>
  <c r="OZ7" i="39"/>
  <c r="PJ7" i="39"/>
  <c r="PU7" i="39"/>
  <c r="CJ8" i="39"/>
  <c r="CU8" i="39"/>
  <c r="DF8" i="39"/>
  <c r="DQ8" i="39"/>
  <c r="EB8" i="39"/>
  <c r="EM8" i="39"/>
  <c r="EX8" i="39"/>
  <c r="FI8" i="39"/>
  <c r="FT8" i="39"/>
  <c r="HL8" i="39"/>
  <c r="HW8" i="39"/>
  <c r="IH8" i="39"/>
  <c r="IS8" i="39"/>
  <c r="JD8" i="39"/>
  <c r="JO8" i="39"/>
  <c r="JZ8" i="39"/>
  <c r="KK8" i="39"/>
  <c r="KV8" i="39"/>
  <c r="LG8" i="39"/>
  <c r="LR8" i="39"/>
  <c r="MC8" i="39"/>
  <c r="MN8" i="39"/>
  <c r="MY8" i="39"/>
  <c r="NJ8" i="39"/>
  <c r="NU8" i="39"/>
  <c r="OF8" i="39"/>
  <c r="OR8" i="39"/>
  <c r="PB8" i="39"/>
  <c r="PM8" i="39"/>
  <c r="CO9" i="39"/>
  <c r="CZ9" i="39"/>
  <c r="DN9" i="39"/>
  <c r="EA9" i="39"/>
  <c r="EN9" i="39"/>
  <c r="FC9" i="39"/>
  <c r="FN9" i="39"/>
  <c r="GC9" i="39"/>
  <c r="GO9" i="39"/>
  <c r="HB9" i="39"/>
  <c r="HQ9" i="39"/>
  <c r="IB9" i="39"/>
  <c r="IQ9" i="39"/>
  <c r="JC9" i="39"/>
  <c r="JP9" i="39"/>
  <c r="KE9" i="39"/>
  <c r="KP9" i="39"/>
  <c r="LF9" i="39"/>
  <c r="LV9" i="39"/>
  <c r="MM9" i="39"/>
  <c r="NC9" i="39"/>
  <c r="NT9" i="39"/>
  <c r="OJ9" i="39"/>
  <c r="PA9" i="39"/>
  <c r="PQ9" i="39"/>
  <c r="CO10" i="39"/>
  <c r="DE10" i="39"/>
  <c r="DV10" i="39"/>
  <c r="EL10" i="39"/>
  <c r="FC10" i="39"/>
  <c r="FS10" i="39"/>
  <c r="GJ10" i="39"/>
  <c r="GZ10" i="39"/>
  <c r="HQ10" i="39"/>
  <c r="IG10" i="39"/>
  <c r="IX10" i="39"/>
  <c r="JN10" i="39"/>
  <c r="KE10" i="39"/>
  <c r="KU10" i="39"/>
  <c r="LL10" i="39"/>
  <c r="MB10" i="39"/>
  <c r="MS10" i="39"/>
  <c r="NI10" i="39"/>
  <c r="NZ10" i="39"/>
  <c r="OP10" i="39"/>
  <c r="PG10" i="39"/>
  <c r="CQ11" i="39"/>
  <c r="DG11" i="39"/>
  <c r="DX11" i="39"/>
  <c r="EN11" i="39"/>
  <c r="FE11" i="39"/>
  <c r="FU11" i="39"/>
  <c r="GL11" i="39"/>
  <c r="HB11" i="39"/>
  <c r="HS11" i="39"/>
  <c r="II11" i="39"/>
  <c r="IZ11" i="39"/>
  <c r="JP11" i="39"/>
  <c r="KG11" i="39"/>
  <c r="KW11" i="39"/>
  <c r="LN11" i="39"/>
  <c r="MD11" i="39"/>
  <c r="MU11" i="39"/>
  <c r="NL11" i="39"/>
  <c r="OB11" i="39"/>
  <c r="OS11" i="39"/>
  <c r="PI11" i="39"/>
  <c r="CW12" i="39"/>
  <c r="DM12" i="39"/>
  <c r="ED12" i="39"/>
  <c r="ET12" i="39"/>
  <c r="FK12" i="39"/>
  <c r="GB12" i="39"/>
  <c r="GR12" i="39"/>
  <c r="HI12" i="39"/>
  <c r="HY12" i="39"/>
  <c r="IP12" i="39"/>
  <c r="JF12" i="39"/>
  <c r="JW12" i="39"/>
  <c r="KM12" i="39"/>
  <c r="LD12" i="39"/>
  <c r="LT12" i="39"/>
  <c r="MK12" i="39"/>
  <c r="NA12" i="39"/>
  <c r="NR12" i="39"/>
  <c r="OH12" i="39"/>
  <c r="OY12" i="39"/>
  <c r="PO12" i="39"/>
  <c r="CY13" i="39"/>
  <c r="DP13" i="39"/>
  <c r="EF13" i="39"/>
  <c r="EW13" i="39"/>
  <c r="FM13" i="39"/>
  <c r="GD13" i="39"/>
  <c r="GT13" i="39"/>
  <c r="HK13" i="39"/>
  <c r="IA13" i="39"/>
  <c r="IR13" i="39"/>
  <c r="JH13" i="39"/>
  <c r="JY13" i="39"/>
  <c r="KO13" i="39"/>
  <c r="LF13" i="39"/>
  <c r="LV13" i="39"/>
  <c r="MM13" i="39"/>
  <c r="NC13" i="39"/>
  <c r="NT13" i="39"/>
  <c r="OJ13" i="39"/>
  <c r="PA13" i="39"/>
  <c r="PQ13" i="39"/>
  <c r="CO14" i="39"/>
  <c r="DE14" i="39"/>
  <c r="DV14" i="39"/>
  <c r="EL14" i="39"/>
  <c r="FC14" i="39"/>
  <c r="FS14" i="39"/>
  <c r="GJ14" i="39"/>
  <c r="GZ14" i="39"/>
  <c r="HQ14" i="39"/>
  <c r="IG14" i="39"/>
  <c r="IX14" i="39"/>
  <c r="JN14" i="39"/>
  <c r="KE14" i="39"/>
  <c r="KU14" i="39"/>
  <c r="LL14" i="39"/>
  <c r="MB14" i="39"/>
  <c r="MS14" i="39"/>
  <c r="NI14" i="39"/>
  <c r="NZ14" i="39"/>
  <c r="OP14" i="39"/>
  <c r="PG14" i="39"/>
  <c r="CQ15" i="39"/>
  <c r="DG15" i="39"/>
  <c r="DX15" i="39"/>
  <c r="EN15" i="39"/>
  <c r="FE15" i="39"/>
  <c r="FU15" i="39"/>
  <c r="GL15" i="39"/>
  <c r="HB15" i="39"/>
  <c r="HS15" i="39"/>
  <c r="II15" i="39"/>
  <c r="IZ15" i="39"/>
  <c r="JP15" i="39"/>
  <c r="KG15" i="39"/>
  <c r="KW15" i="39"/>
  <c r="LN15" i="39"/>
  <c r="MD15" i="39"/>
  <c r="MU15" i="39"/>
  <c r="NL15" i="39"/>
  <c r="OB15" i="39"/>
  <c r="OS15" i="39"/>
  <c r="PI15" i="39"/>
  <c r="CW16" i="39"/>
  <c r="DM16" i="39"/>
  <c r="ED16" i="39"/>
  <c r="ET16" i="39"/>
  <c r="FK16" i="39"/>
  <c r="GB16" i="39"/>
  <c r="GR16" i="39"/>
  <c r="HI16" i="39"/>
  <c r="HY16" i="39"/>
  <c r="IP16" i="39"/>
  <c r="JF16" i="39"/>
  <c r="JW16" i="39"/>
  <c r="KM16" i="39"/>
  <c r="LD16" i="39"/>
  <c r="LT16" i="39"/>
  <c r="MK16" i="39"/>
  <c r="NA16" i="39"/>
  <c r="NR16" i="39"/>
  <c r="OH16" i="39"/>
  <c r="OY16" i="39"/>
  <c r="PO16" i="39"/>
  <c r="LO10" i="39"/>
  <c r="LM13" i="39"/>
  <c r="LO14" i="39"/>
  <c r="LW16" i="39"/>
  <c r="DL16" i="39"/>
  <c r="DD16" i="39"/>
  <c r="CV16" i="39"/>
  <c r="CN16" i="39"/>
  <c r="DL15" i="39"/>
  <c r="DD15" i="39"/>
  <c r="CV15" i="39"/>
  <c r="CN15" i="39"/>
  <c r="DL14" i="39"/>
  <c r="DD14" i="39"/>
  <c r="CV14" i="39"/>
  <c r="CN14" i="39"/>
  <c r="DL13" i="39"/>
  <c r="DD13" i="39"/>
  <c r="CV13" i="39"/>
  <c r="CN13" i="39"/>
  <c r="DL12" i="39"/>
  <c r="DD12" i="39"/>
  <c r="CV12" i="39"/>
  <c r="CN12" i="39"/>
  <c r="DL11" i="39"/>
  <c r="DD11" i="39"/>
  <c r="CV11" i="39"/>
  <c r="CN11" i="39"/>
  <c r="DL10" i="39"/>
  <c r="DD10" i="39"/>
  <c r="CV10" i="39"/>
  <c r="CN10" i="39"/>
  <c r="DL9" i="39"/>
  <c r="DD9" i="39"/>
  <c r="CV9" i="39"/>
  <c r="CN9" i="39"/>
  <c r="DL8" i="39"/>
  <c r="DD8" i="39"/>
  <c r="CV8" i="39"/>
  <c r="CN8" i="39"/>
  <c r="DK16" i="39"/>
  <c r="DC16" i="39"/>
  <c r="CU16" i="39"/>
  <c r="CM16" i="39"/>
  <c r="DK15" i="39"/>
  <c r="DC15" i="39"/>
  <c r="CU15" i="39"/>
  <c r="CM15" i="39"/>
  <c r="DK14" i="39"/>
  <c r="DC14" i="39"/>
  <c r="CU14" i="39"/>
  <c r="CM14" i="39"/>
  <c r="DK13" i="39"/>
  <c r="DC13" i="39"/>
  <c r="CU13" i="39"/>
  <c r="CM13" i="39"/>
  <c r="DK12" i="39"/>
  <c r="DC12" i="39"/>
  <c r="CU12" i="39"/>
  <c r="CM12" i="39"/>
  <c r="DK11" i="39"/>
  <c r="DC11" i="39"/>
  <c r="CU11" i="39"/>
  <c r="CM11" i="39"/>
  <c r="DK10" i="39"/>
  <c r="DC10" i="39"/>
  <c r="CU10" i="39"/>
  <c r="CM10" i="39"/>
  <c r="DK9" i="39"/>
  <c r="DC9" i="39"/>
  <c r="CU9" i="39"/>
  <c r="CM9" i="39"/>
  <c r="DJ16" i="39"/>
  <c r="DB16" i="39"/>
  <c r="CT16" i="39"/>
  <c r="CL16" i="39"/>
  <c r="DJ15" i="39"/>
  <c r="DB15" i="39"/>
  <c r="CT15" i="39"/>
  <c r="CL15" i="39"/>
  <c r="DJ14" i="39"/>
  <c r="DB14" i="39"/>
  <c r="CT14" i="39"/>
  <c r="CL14" i="39"/>
  <c r="DJ13" i="39"/>
  <c r="DB13" i="39"/>
  <c r="CT13" i="39"/>
  <c r="CL13" i="39"/>
  <c r="DJ12" i="39"/>
  <c r="DB12" i="39"/>
  <c r="CT12" i="39"/>
  <c r="CL12" i="39"/>
  <c r="DJ11" i="39"/>
  <c r="DB11" i="39"/>
  <c r="CT11" i="39"/>
  <c r="CL11" i="39"/>
  <c r="DJ10" i="39"/>
  <c r="DB10" i="39"/>
  <c r="CT10" i="39"/>
  <c r="CL10" i="39"/>
  <c r="DI16" i="39"/>
  <c r="DA16" i="39"/>
  <c r="CS16" i="39"/>
  <c r="CK16" i="39"/>
  <c r="DI15" i="39"/>
  <c r="DA15" i="39"/>
  <c r="CS15" i="39"/>
  <c r="CK15" i="39"/>
  <c r="DI14" i="39"/>
  <c r="DA14" i="39"/>
  <c r="CS14" i="39"/>
  <c r="CK14" i="39"/>
  <c r="DI13" i="39"/>
  <c r="DA13" i="39"/>
  <c r="CS13" i="39"/>
  <c r="CK13" i="39"/>
  <c r="DI12" i="39"/>
  <c r="DA12" i="39"/>
  <c r="CS12" i="39"/>
  <c r="CK12" i="39"/>
  <c r="DI11" i="39"/>
  <c r="DA11" i="39"/>
  <c r="CS11" i="39"/>
  <c r="CK11" i="39"/>
  <c r="DI10" i="39"/>
  <c r="DA10" i="39"/>
  <c r="CS10" i="39"/>
  <c r="CK10" i="39"/>
  <c r="DI9" i="39"/>
  <c r="DA9" i="39"/>
  <c r="CS9" i="39"/>
  <c r="CK9" i="39"/>
  <c r="DI8" i="39"/>
  <c r="DA8" i="39"/>
  <c r="CS8" i="39"/>
  <c r="CK8" i="39"/>
  <c r="CL7" i="39"/>
  <c r="DJ7" i="39"/>
  <c r="MF7" i="39"/>
  <c r="NB7" i="39"/>
  <c r="DK8" i="39"/>
  <c r="LW8" i="39"/>
  <c r="ND8" i="39"/>
  <c r="DG9" i="39"/>
  <c r="DM10" i="39"/>
  <c r="LD10" i="39"/>
  <c r="NA10" i="39"/>
  <c r="MM11" i="39"/>
  <c r="LL12" i="39"/>
  <c r="DG13" i="39"/>
  <c r="CY15" i="39"/>
  <c r="NC15" i="39"/>
  <c r="DE16" i="39"/>
  <c r="NI16" i="39"/>
  <c r="CO1" i="39"/>
  <c r="DM1" i="39"/>
  <c r="LC1" i="39"/>
  <c r="MR1" i="39"/>
  <c r="DK7" i="39"/>
  <c r="LL7" i="39"/>
  <c r="NO7" i="39"/>
  <c r="CQ8" i="39"/>
  <c r="LY8" i="39"/>
  <c r="NR8" i="39"/>
  <c r="NM9" i="39"/>
  <c r="ML10" i="39"/>
  <c r="OI10" i="39"/>
  <c r="CJ11" i="39"/>
  <c r="EG11" i="39"/>
  <c r="LW11" i="39"/>
  <c r="OK11" i="39"/>
  <c r="DF12" i="39"/>
  <c r="NJ12" i="39"/>
  <c r="DH13" i="39"/>
  <c r="NM13" i="39"/>
  <c r="EE14" i="39"/>
  <c r="LE14" i="39"/>
  <c r="OI14" i="39"/>
  <c r="DQ15" i="39"/>
  <c r="LG15" i="39"/>
  <c r="NU15" i="39"/>
  <c r="LM16" i="39"/>
  <c r="NJ16" i="39"/>
  <c r="DN1" i="39"/>
  <c r="LL1" i="39"/>
  <c r="MB1" i="39"/>
  <c r="NA1" i="39"/>
  <c r="NR1" i="39"/>
  <c r="OH1" i="39"/>
  <c r="FZ16" i="39"/>
  <c r="FR16" i="39"/>
  <c r="FJ16" i="39"/>
  <c r="FB16" i="39"/>
  <c r="FZ15" i="39"/>
  <c r="FR15" i="39"/>
  <c r="FJ15" i="39"/>
  <c r="FB15" i="39"/>
  <c r="FZ14" i="39"/>
  <c r="FR14" i="39"/>
  <c r="FJ14" i="39"/>
  <c r="FB14" i="39"/>
  <c r="FZ13" i="39"/>
  <c r="FR13" i="39"/>
  <c r="FJ13" i="39"/>
  <c r="FB13" i="39"/>
  <c r="FZ12" i="39"/>
  <c r="FR12" i="39"/>
  <c r="FJ12" i="39"/>
  <c r="FB12" i="39"/>
  <c r="FZ11" i="39"/>
  <c r="FR11" i="39"/>
  <c r="FJ11" i="39"/>
  <c r="FB11" i="39"/>
  <c r="FZ10" i="39"/>
  <c r="FR10" i="39"/>
  <c r="FJ10" i="39"/>
  <c r="FB10" i="39"/>
  <c r="FZ9" i="39"/>
  <c r="FR9" i="39"/>
  <c r="FJ9" i="39"/>
  <c r="FB9" i="39"/>
  <c r="FZ8" i="39"/>
  <c r="FR8" i="39"/>
  <c r="FJ8" i="39"/>
  <c r="FB8" i="39"/>
  <c r="FY16" i="39"/>
  <c r="FQ16" i="39"/>
  <c r="FI16" i="39"/>
  <c r="FA16" i="39"/>
  <c r="FY15" i="39"/>
  <c r="FQ15" i="39"/>
  <c r="FI15" i="39"/>
  <c r="FA15" i="39"/>
  <c r="FY14" i="39"/>
  <c r="FQ14" i="39"/>
  <c r="FI14" i="39"/>
  <c r="FA14" i="39"/>
  <c r="FY13" i="39"/>
  <c r="FQ13" i="39"/>
  <c r="FI13" i="39"/>
  <c r="FA13" i="39"/>
  <c r="FY12" i="39"/>
  <c r="FQ12" i="39"/>
  <c r="FI12" i="39"/>
  <c r="FA12" i="39"/>
  <c r="FY11" i="39"/>
  <c r="FQ11" i="39"/>
  <c r="FI11" i="39"/>
  <c r="FA11" i="39"/>
  <c r="FY10" i="39"/>
  <c r="FQ10" i="39"/>
  <c r="FI10" i="39"/>
  <c r="FA10" i="39"/>
  <c r="FY9" i="39"/>
  <c r="FQ9" i="39"/>
  <c r="FI9" i="39"/>
  <c r="FA9" i="39"/>
  <c r="FX16" i="39"/>
  <c r="FP16" i="39"/>
  <c r="FH16" i="39"/>
  <c r="EZ16" i="39"/>
  <c r="FX15" i="39"/>
  <c r="FP15" i="39"/>
  <c r="FH15" i="39"/>
  <c r="EZ15" i="39"/>
  <c r="FX14" i="39"/>
  <c r="FP14" i="39"/>
  <c r="FH14" i="39"/>
  <c r="EZ14" i="39"/>
  <c r="FX13" i="39"/>
  <c r="FP13" i="39"/>
  <c r="FH13" i="39"/>
  <c r="EZ13" i="39"/>
  <c r="FX12" i="39"/>
  <c r="FP12" i="39"/>
  <c r="FH12" i="39"/>
  <c r="EZ12" i="39"/>
  <c r="FX11" i="39"/>
  <c r="FP11" i="39"/>
  <c r="FH11" i="39"/>
  <c r="EZ11" i="39"/>
  <c r="FX10" i="39"/>
  <c r="FP10" i="39"/>
  <c r="FH10" i="39"/>
  <c r="EZ10" i="39"/>
  <c r="FW16" i="39"/>
  <c r="FO16" i="39"/>
  <c r="FG16" i="39"/>
  <c r="EY16" i="39"/>
  <c r="FW15" i="39"/>
  <c r="FO15" i="39"/>
  <c r="FG15" i="39"/>
  <c r="EY15" i="39"/>
  <c r="FW14" i="39"/>
  <c r="FO14" i="39"/>
  <c r="FG14" i="39"/>
  <c r="EY14" i="39"/>
  <c r="FW13" i="39"/>
  <c r="FO13" i="39"/>
  <c r="FG13" i="39"/>
  <c r="EY13" i="39"/>
  <c r="FW12" i="39"/>
  <c r="FO12" i="39"/>
  <c r="FG12" i="39"/>
  <c r="EY12" i="39"/>
  <c r="FW11" i="39"/>
  <c r="FO11" i="39"/>
  <c r="FG11" i="39"/>
  <c r="EY11" i="39"/>
  <c r="FW10" i="39"/>
  <c r="FO10" i="39"/>
  <c r="FG10" i="39"/>
  <c r="EY10" i="39"/>
  <c r="FW9" i="39"/>
  <c r="FO9" i="39"/>
  <c r="FG9" i="39"/>
  <c r="EY9" i="39"/>
  <c r="FW8" i="39"/>
  <c r="FO8" i="39"/>
  <c r="FG8" i="39"/>
  <c r="EY8" i="39"/>
  <c r="CN7" i="39"/>
  <c r="DU7" i="39"/>
  <c r="FB7" i="39"/>
  <c r="MI7" i="39"/>
  <c r="NP7" i="39"/>
  <c r="OW7" i="39"/>
  <c r="DC8" i="39"/>
  <c r="FF8" i="39"/>
  <c r="LZ8" i="39"/>
  <c r="NS8" i="39"/>
  <c r="PJ8" i="39"/>
  <c r="DJ9" i="39"/>
  <c r="NA9" i="39"/>
  <c r="PO9" i="39"/>
  <c r="CY10" i="39"/>
  <c r="FM10" i="39"/>
  <c r="NT10" i="39"/>
  <c r="DV11" i="39"/>
  <c r="LL11" i="39"/>
  <c r="NZ11" i="39"/>
  <c r="DX12" i="39"/>
  <c r="ED13" i="39"/>
  <c r="MK13" i="39"/>
  <c r="OY13" i="39"/>
  <c r="EF14" i="39"/>
  <c r="MM14" i="39"/>
  <c r="DE15" i="39"/>
  <c r="FS15" i="39"/>
  <c r="MS15" i="39"/>
  <c r="OP15" i="39"/>
  <c r="EN16" i="39"/>
  <c r="MD16" i="39"/>
  <c r="OB16" i="39"/>
  <c r="CK1" i="39"/>
  <c r="CS1" i="39"/>
  <c r="DA1" i="39"/>
  <c r="DI1" i="39"/>
  <c r="DR1" i="39"/>
  <c r="DZ1" i="39"/>
  <c r="EH1" i="39"/>
  <c r="EP1" i="39"/>
  <c r="EY1" i="39"/>
  <c r="FG1" i="39"/>
  <c r="FO1" i="39"/>
  <c r="FW1" i="39"/>
  <c r="HL1" i="39"/>
  <c r="HT1" i="39"/>
  <c r="IB1" i="39"/>
  <c r="IJ1" i="39"/>
  <c r="LG1" i="39"/>
  <c r="LO1" i="39"/>
  <c r="LW1" i="39"/>
  <c r="MF1" i="39"/>
  <c r="MN1" i="39"/>
  <c r="MV1" i="39"/>
  <c r="ND1" i="39"/>
  <c r="NM1" i="39"/>
  <c r="NU1" i="39"/>
  <c r="OC1" i="39"/>
  <c r="OK1" i="39"/>
  <c r="OT1" i="39"/>
  <c r="PB1" i="39"/>
  <c r="PJ1" i="39"/>
  <c r="PR1" i="39"/>
  <c r="JM16" i="39"/>
  <c r="JE16" i="39"/>
  <c r="IW16" i="39"/>
  <c r="IO16" i="39"/>
  <c r="JM15" i="39"/>
  <c r="JE15" i="39"/>
  <c r="IW15" i="39"/>
  <c r="IO15" i="39"/>
  <c r="JM14" i="39"/>
  <c r="JE14" i="39"/>
  <c r="IW14" i="39"/>
  <c r="IO14" i="39"/>
  <c r="JM13" i="39"/>
  <c r="JE13" i="39"/>
  <c r="IW13" i="39"/>
  <c r="IO13" i="39"/>
  <c r="JM12" i="39"/>
  <c r="JE12" i="39"/>
  <c r="IW12" i="39"/>
  <c r="IO12" i="39"/>
  <c r="JM11" i="39"/>
  <c r="JE11" i="39"/>
  <c r="IW11" i="39"/>
  <c r="IO11" i="39"/>
  <c r="JM10" i="39"/>
  <c r="JE10" i="39"/>
  <c r="IW10" i="39"/>
  <c r="IO10" i="39"/>
  <c r="JM9" i="39"/>
  <c r="JE9" i="39"/>
  <c r="IW9" i="39"/>
  <c r="IO9" i="39"/>
  <c r="JM8" i="39"/>
  <c r="JE8" i="39"/>
  <c r="IW8" i="39"/>
  <c r="IO8" i="39"/>
  <c r="JL16" i="39"/>
  <c r="JD16" i="39"/>
  <c r="IV16" i="39"/>
  <c r="IN16" i="39"/>
  <c r="JL15" i="39"/>
  <c r="JD15" i="39"/>
  <c r="IV15" i="39"/>
  <c r="IN15" i="39"/>
  <c r="JL14" i="39"/>
  <c r="JD14" i="39"/>
  <c r="IV14" i="39"/>
  <c r="IN14" i="39"/>
  <c r="JL13" i="39"/>
  <c r="JD13" i="39"/>
  <c r="IV13" i="39"/>
  <c r="IN13" i="39"/>
  <c r="JL12" i="39"/>
  <c r="JD12" i="39"/>
  <c r="IV12" i="39"/>
  <c r="IN12" i="39"/>
  <c r="JL11" i="39"/>
  <c r="JD11" i="39"/>
  <c r="IV11" i="39"/>
  <c r="IN11" i="39"/>
  <c r="JL10" i="39"/>
  <c r="JD10" i="39"/>
  <c r="IV10" i="39"/>
  <c r="IN10" i="39"/>
  <c r="JL9" i="39"/>
  <c r="JD9" i="39"/>
  <c r="IV9" i="39"/>
  <c r="IN9" i="39"/>
  <c r="JK16" i="39"/>
  <c r="JC16" i="39"/>
  <c r="IU16" i="39"/>
  <c r="JK15" i="39"/>
  <c r="JC15" i="39"/>
  <c r="IU15" i="39"/>
  <c r="JK14" i="39"/>
  <c r="JC14" i="39"/>
  <c r="IU14" i="39"/>
  <c r="JK13" i="39"/>
  <c r="JC13" i="39"/>
  <c r="IU13" i="39"/>
  <c r="JK12" i="39"/>
  <c r="JC12" i="39"/>
  <c r="IU12" i="39"/>
  <c r="JK11" i="39"/>
  <c r="JC11" i="39"/>
  <c r="IU11" i="39"/>
  <c r="JK10" i="39"/>
  <c r="JC10" i="39"/>
  <c r="IU10" i="39"/>
  <c r="JR16" i="39"/>
  <c r="JJ16" i="39"/>
  <c r="JB16" i="39"/>
  <c r="IT16" i="39"/>
  <c r="JR15" i="39"/>
  <c r="JJ15" i="39"/>
  <c r="JB15" i="39"/>
  <c r="IT15" i="39"/>
  <c r="JR14" i="39"/>
  <c r="JJ14" i="39"/>
  <c r="JB14" i="39"/>
  <c r="IT14" i="39"/>
  <c r="JR13" i="39"/>
  <c r="JJ13" i="39"/>
  <c r="JB13" i="39"/>
  <c r="IT13" i="39"/>
  <c r="JR12" i="39"/>
  <c r="JJ12" i="39"/>
  <c r="JB12" i="39"/>
  <c r="IT12" i="39"/>
  <c r="JR11" i="39"/>
  <c r="JJ11" i="39"/>
  <c r="JB11" i="39"/>
  <c r="IT11" i="39"/>
  <c r="JR10" i="39"/>
  <c r="JJ10" i="39"/>
  <c r="JB10" i="39"/>
  <c r="IT10" i="39"/>
  <c r="JR9" i="39"/>
  <c r="JJ9" i="39"/>
  <c r="JB9" i="39"/>
  <c r="IT9" i="39"/>
  <c r="JR8" i="39"/>
  <c r="JJ8" i="39"/>
  <c r="JB8" i="39"/>
  <c r="IT8" i="39"/>
  <c r="JR7" i="39"/>
  <c r="JJ7" i="39"/>
  <c r="JB7" i="39"/>
  <c r="IT7" i="39"/>
  <c r="CQ7" i="39"/>
  <c r="CY7" i="39"/>
  <c r="DG7" i="39"/>
  <c r="DP7" i="39"/>
  <c r="DX7" i="39"/>
  <c r="EF7" i="39"/>
  <c r="EN7" i="39"/>
  <c r="EW7" i="39"/>
  <c r="FE7" i="39"/>
  <c r="FM7" i="39"/>
  <c r="FU7" i="39"/>
  <c r="HK7" i="39"/>
  <c r="HT7" i="39"/>
  <c r="ID7" i="39"/>
  <c r="IN7" i="39"/>
  <c r="IW7" i="39"/>
  <c r="JF7" i="39"/>
  <c r="JO7" i="39"/>
  <c r="JY7" i="39"/>
  <c r="KJ7" i="39"/>
  <c r="KU7" i="39"/>
  <c r="LF7" i="39"/>
  <c r="LQ7" i="39"/>
  <c r="MB7" i="39"/>
  <c r="MM7" i="39"/>
  <c r="MX7" i="39"/>
  <c r="NI7" i="39"/>
  <c r="NT7" i="39"/>
  <c r="OE7" i="39"/>
  <c r="OP7" i="39"/>
  <c r="PA7" i="39"/>
  <c r="PL7" i="39"/>
  <c r="CL8" i="39"/>
  <c r="CW8" i="39"/>
  <c r="DG8" i="39"/>
  <c r="DS8" i="39"/>
  <c r="ED8" i="39"/>
  <c r="EN8" i="39"/>
  <c r="EZ8" i="39"/>
  <c r="FK8" i="39"/>
  <c r="FU8" i="39"/>
  <c r="GG8" i="39"/>
  <c r="GR8" i="39"/>
  <c r="HB8" i="39"/>
  <c r="HN8" i="39"/>
  <c r="HY8" i="39"/>
  <c r="II8" i="39"/>
  <c r="IU8" i="39"/>
  <c r="JF8" i="39"/>
  <c r="JP8" i="39"/>
  <c r="KB8" i="39"/>
  <c r="KM8" i="39"/>
  <c r="KW8" i="39"/>
  <c r="LI8" i="39"/>
  <c r="LT8" i="39"/>
  <c r="MD8" i="39"/>
  <c r="MP8" i="39"/>
  <c r="NA8" i="39"/>
  <c r="NL8" i="39"/>
  <c r="NW8" i="39"/>
  <c r="OH8" i="39"/>
  <c r="OS8" i="39"/>
  <c r="PD8" i="39"/>
  <c r="PO8" i="39"/>
  <c r="CP9" i="39"/>
  <c r="DB9" i="39"/>
  <c r="DP9" i="39"/>
  <c r="ED9" i="39"/>
  <c r="EO9" i="39"/>
  <c r="FD9" i="39"/>
  <c r="FP9" i="39"/>
  <c r="GD9" i="39"/>
  <c r="GR9" i="39"/>
  <c r="HC9" i="39"/>
  <c r="HR9" i="39"/>
  <c r="ID9" i="39"/>
  <c r="IR9" i="39"/>
  <c r="JF9" i="39"/>
  <c r="JQ9" i="39"/>
  <c r="KF9" i="39"/>
  <c r="KR9" i="39"/>
  <c r="LG9" i="39"/>
  <c r="LW9" i="39"/>
  <c r="MN9" i="39"/>
  <c r="ND9" i="39"/>
  <c r="NU9" i="39"/>
  <c r="OK9" i="39"/>
  <c r="PB9" i="39"/>
  <c r="PR9" i="39"/>
  <c r="CP10" i="39"/>
  <c r="DF10" i="39"/>
  <c r="DW10" i="39"/>
  <c r="EM10" i="39"/>
  <c r="FD10" i="39"/>
  <c r="FT10" i="39"/>
  <c r="GK10" i="39"/>
  <c r="HA10" i="39"/>
  <c r="HR10" i="39"/>
  <c r="IH10" i="39"/>
  <c r="IY10" i="39"/>
  <c r="JO10" i="39"/>
  <c r="KF10" i="39"/>
  <c r="KV10" i="39"/>
  <c r="LM10" i="39"/>
  <c r="MC10" i="39"/>
  <c r="MT10" i="39"/>
  <c r="NJ10" i="39"/>
  <c r="OA10" i="39"/>
  <c r="OR10" i="39"/>
  <c r="PH10" i="39"/>
  <c r="CR11" i="39"/>
  <c r="DH11" i="39"/>
  <c r="DY11" i="39"/>
  <c r="EO11" i="39"/>
  <c r="FF11" i="39"/>
  <c r="FV11" i="39"/>
  <c r="GM11" i="39"/>
  <c r="HC11" i="39"/>
  <c r="HT11" i="39"/>
  <c r="IJ11" i="39"/>
  <c r="JA11" i="39"/>
  <c r="JQ11" i="39"/>
  <c r="KH11" i="39"/>
  <c r="KX11" i="39"/>
  <c r="LO11" i="39"/>
  <c r="MF11" i="39"/>
  <c r="MV11" i="39"/>
  <c r="NM11" i="39"/>
  <c r="OC11" i="39"/>
  <c r="OT11" i="39"/>
  <c r="PJ11" i="39"/>
  <c r="CX12" i="39"/>
  <c r="DN12" i="39"/>
  <c r="EE12" i="39"/>
  <c r="EV12" i="39"/>
  <c r="FL12" i="39"/>
  <c r="GC12" i="39"/>
  <c r="GS12" i="39"/>
  <c r="HJ12" i="39"/>
  <c r="HZ12" i="39"/>
  <c r="IQ12" i="39"/>
  <c r="JG12" i="39"/>
  <c r="JX12" i="39"/>
  <c r="KN12" i="39"/>
  <c r="LE12" i="39"/>
  <c r="LU12" i="39"/>
  <c r="ML12" i="39"/>
  <c r="NB12" i="39"/>
  <c r="NS12" i="39"/>
  <c r="OI12" i="39"/>
  <c r="OZ12" i="39"/>
  <c r="PP12" i="39"/>
  <c r="CJ13" i="39"/>
  <c r="CZ13" i="39"/>
  <c r="DQ13" i="39"/>
  <c r="EG13" i="39"/>
  <c r="EX13" i="39"/>
  <c r="FN13" i="39"/>
  <c r="GE13" i="39"/>
  <c r="GU13" i="39"/>
  <c r="HL13" i="39"/>
  <c r="IB13" i="39"/>
  <c r="IS13" i="39"/>
  <c r="JI13" i="39"/>
  <c r="JZ13" i="39"/>
  <c r="KP13" i="39"/>
  <c r="LG13" i="39"/>
  <c r="LW13" i="39"/>
  <c r="MN13" i="39"/>
  <c r="ND13" i="39"/>
  <c r="NU13" i="39"/>
  <c r="OK13" i="39"/>
  <c r="PB13" i="39"/>
  <c r="PR13" i="39"/>
  <c r="CP14" i="39"/>
  <c r="DF14" i="39"/>
  <c r="DW14" i="39"/>
  <c r="EM14" i="39"/>
  <c r="FD14" i="39"/>
  <c r="FT14" i="39"/>
  <c r="GK14" i="39"/>
  <c r="HA14" i="39"/>
  <c r="HR14" i="39"/>
  <c r="IH14" i="39"/>
  <c r="IY14" i="39"/>
  <c r="JO14" i="39"/>
  <c r="KF14" i="39"/>
  <c r="KV14" i="39"/>
  <c r="LM14" i="39"/>
  <c r="MC14" i="39"/>
  <c r="MT14" i="39"/>
  <c r="NJ14" i="39"/>
  <c r="OA14" i="39"/>
  <c r="OR14" i="39"/>
  <c r="PH14" i="39"/>
  <c r="CR15" i="39"/>
  <c r="DH15" i="39"/>
  <c r="DY15" i="39"/>
  <c r="EO15" i="39"/>
  <c r="FF15" i="39"/>
  <c r="FV15" i="39"/>
  <c r="GM15" i="39"/>
  <c r="HC15" i="39"/>
  <c r="HT15" i="39"/>
  <c r="IJ15" i="39"/>
  <c r="JA15" i="39"/>
  <c r="JQ15" i="39"/>
  <c r="KH15" i="39"/>
  <c r="KX15" i="39"/>
  <c r="LO15" i="39"/>
  <c r="MF15" i="39"/>
  <c r="MV15" i="39"/>
  <c r="NM15" i="39"/>
  <c r="OC15" i="39"/>
  <c r="OT15" i="39"/>
  <c r="PJ15" i="39"/>
  <c r="CX16" i="39"/>
  <c r="DN16" i="39"/>
  <c r="EE16" i="39"/>
  <c r="EV16" i="39"/>
  <c r="FL16" i="39"/>
  <c r="GC16" i="39"/>
  <c r="GS16" i="39"/>
  <c r="HJ16" i="39"/>
  <c r="HZ16" i="39"/>
  <c r="IQ16" i="39"/>
  <c r="JG16" i="39"/>
  <c r="JX16" i="39"/>
  <c r="KN16" i="39"/>
  <c r="LE16" i="39"/>
  <c r="LU16" i="39"/>
  <c r="ML16" i="39"/>
  <c r="NB16" i="39"/>
  <c r="NS16" i="39"/>
  <c r="OI16" i="39"/>
  <c r="OZ16" i="39"/>
  <c r="PP16" i="39"/>
  <c r="LI7" i="39"/>
  <c r="MD7" i="39"/>
  <c r="LE11" i="39"/>
  <c r="LW12" i="39"/>
  <c r="MC13" i="39"/>
  <c r="LB1" i="39"/>
  <c r="LR1" i="39"/>
  <c r="LU7" i="39"/>
  <c r="CP8" i="39"/>
  <c r="LM8" i="39"/>
  <c r="MT8" i="39"/>
  <c r="CT9" i="39"/>
  <c r="LN9" i="39"/>
  <c r="MU9" i="39"/>
  <c r="MK10" i="39"/>
  <c r="CY11" i="39"/>
  <c r="DE12" i="39"/>
  <c r="MS12" i="39"/>
  <c r="LN13" i="39"/>
  <c r="MU13" i="39"/>
  <c r="CW14" i="39"/>
  <c r="DM14" i="39"/>
  <c r="LD14" i="39"/>
  <c r="LT14" i="39"/>
  <c r="LV15" i="39"/>
  <c r="MB16" i="39"/>
  <c r="CW1" i="39"/>
  <c r="MA1" i="39"/>
  <c r="ES16" i="39"/>
  <c r="EK16" i="39"/>
  <c r="EC16" i="39"/>
  <c r="DU16" i="39"/>
  <c r="ES15" i="39"/>
  <c r="EK15" i="39"/>
  <c r="EC15" i="39"/>
  <c r="DU15" i="39"/>
  <c r="ES14" i="39"/>
  <c r="EK14" i="39"/>
  <c r="EC14" i="39"/>
  <c r="DU14" i="39"/>
  <c r="ES13" i="39"/>
  <c r="EK13" i="39"/>
  <c r="EC13" i="39"/>
  <c r="DU13" i="39"/>
  <c r="ES12" i="39"/>
  <c r="EK12" i="39"/>
  <c r="EC12" i="39"/>
  <c r="DU12" i="39"/>
  <c r="ES11" i="39"/>
  <c r="EK11" i="39"/>
  <c r="EC11" i="39"/>
  <c r="DU11" i="39"/>
  <c r="ES10" i="39"/>
  <c r="EK10" i="39"/>
  <c r="EC10" i="39"/>
  <c r="DU10" i="39"/>
  <c r="ES9" i="39"/>
  <c r="EK9" i="39"/>
  <c r="EC9" i="39"/>
  <c r="DU9" i="39"/>
  <c r="ES8" i="39"/>
  <c r="EK8" i="39"/>
  <c r="EC8" i="39"/>
  <c r="DU8" i="39"/>
  <c r="ER16" i="39"/>
  <c r="EJ16" i="39"/>
  <c r="EB16" i="39"/>
  <c r="DT16" i="39"/>
  <c r="ER15" i="39"/>
  <c r="EJ15" i="39"/>
  <c r="EB15" i="39"/>
  <c r="DT15" i="39"/>
  <c r="ER14" i="39"/>
  <c r="EJ14" i="39"/>
  <c r="EB14" i="39"/>
  <c r="DT14" i="39"/>
  <c r="ER13" i="39"/>
  <c r="EJ13" i="39"/>
  <c r="EB13" i="39"/>
  <c r="DT13" i="39"/>
  <c r="ER12" i="39"/>
  <c r="EJ12" i="39"/>
  <c r="EB12" i="39"/>
  <c r="DT12" i="39"/>
  <c r="ER11" i="39"/>
  <c r="EJ11" i="39"/>
  <c r="EB11" i="39"/>
  <c r="DT11" i="39"/>
  <c r="ER10" i="39"/>
  <c r="EJ10" i="39"/>
  <c r="EB10" i="39"/>
  <c r="DT10" i="39"/>
  <c r="ER9" i="39"/>
  <c r="EJ9" i="39"/>
  <c r="EB9" i="39"/>
  <c r="DT9" i="39"/>
  <c r="EQ16" i="39"/>
  <c r="EI16" i="39"/>
  <c r="EA16" i="39"/>
  <c r="DS16" i="39"/>
  <c r="EQ15" i="39"/>
  <c r="EI15" i="39"/>
  <c r="EA15" i="39"/>
  <c r="DS15" i="39"/>
  <c r="EQ14" i="39"/>
  <c r="EI14" i="39"/>
  <c r="EA14" i="39"/>
  <c r="DS14" i="39"/>
  <c r="EQ13" i="39"/>
  <c r="EI13" i="39"/>
  <c r="EA13" i="39"/>
  <c r="DS13" i="39"/>
  <c r="EQ12" i="39"/>
  <c r="EI12" i="39"/>
  <c r="EA12" i="39"/>
  <c r="DS12" i="39"/>
  <c r="EQ11" i="39"/>
  <c r="EI11" i="39"/>
  <c r="EA11" i="39"/>
  <c r="DS11" i="39"/>
  <c r="EQ10" i="39"/>
  <c r="EI10" i="39"/>
  <c r="EA10" i="39"/>
  <c r="DS10" i="39"/>
  <c r="EP16" i="39"/>
  <c r="EH16" i="39"/>
  <c r="DZ16" i="39"/>
  <c r="DR16" i="39"/>
  <c r="EP15" i="39"/>
  <c r="EH15" i="39"/>
  <c r="DZ15" i="39"/>
  <c r="DR15" i="39"/>
  <c r="EP14" i="39"/>
  <c r="EH14" i="39"/>
  <c r="DZ14" i="39"/>
  <c r="DR14" i="39"/>
  <c r="EP13" i="39"/>
  <c r="EH13" i="39"/>
  <c r="DZ13" i="39"/>
  <c r="DR13" i="39"/>
  <c r="EP12" i="39"/>
  <c r="EH12" i="39"/>
  <c r="DZ12" i="39"/>
  <c r="DR12" i="39"/>
  <c r="EP11" i="39"/>
  <c r="EH11" i="39"/>
  <c r="DZ11" i="39"/>
  <c r="DR11" i="39"/>
  <c r="EP10" i="39"/>
  <c r="EH10" i="39"/>
  <c r="DZ10" i="39"/>
  <c r="DR10" i="39"/>
  <c r="EP9" i="39"/>
  <c r="EH9" i="39"/>
  <c r="DZ9" i="39"/>
  <c r="DR9" i="39"/>
  <c r="EP8" i="39"/>
  <c r="EH8" i="39"/>
  <c r="DZ8" i="39"/>
  <c r="DR8" i="39"/>
  <c r="CM7" i="39"/>
  <c r="DT7" i="39"/>
  <c r="LV7" i="39"/>
  <c r="NC7" i="39"/>
  <c r="OJ7" i="39"/>
  <c r="DM8" i="39"/>
  <c r="EI8" i="39"/>
  <c r="LN8" i="39"/>
  <c r="MU8" i="39"/>
  <c r="OM8" i="39"/>
  <c r="DW9" i="39"/>
  <c r="LO9" i="39"/>
  <c r="CX10" i="39"/>
  <c r="EE10" i="39"/>
  <c r="LE10" i="39"/>
  <c r="MN11" i="39"/>
  <c r="CP12" i="39"/>
  <c r="MT12" i="39"/>
  <c r="OA12" i="39"/>
  <c r="DY13" i="39"/>
  <c r="LO13" i="39"/>
  <c r="LU14" i="39"/>
  <c r="CZ15" i="39"/>
  <c r="ND15" i="39"/>
  <c r="DF16" i="39"/>
  <c r="EM16" i="39"/>
  <c r="MC16" i="39"/>
  <c r="DF1" i="39"/>
  <c r="EE1" i="39"/>
  <c r="LD1" i="39"/>
  <c r="MS1" i="39"/>
  <c r="PV16" i="39"/>
  <c r="PN16" i="39"/>
  <c r="PF16" i="39"/>
  <c r="OX16" i="39"/>
  <c r="PV15" i="39"/>
  <c r="PN15" i="39"/>
  <c r="PF15" i="39"/>
  <c r="OX15" i="39"/>
  <c r="PV14" i="39"/>
  <c r="PN14" i="39"/>
  <c r="PF14" i="39"/>
  <c r="OX14" i="39"/>
  <c r="PV13" i="39"/>
  <c r="PN13" i="39"/>
  <c r="PF13" i="39"/>
  <c r="OX13" i="39"/>
  <c r="PV12" i="39"/>
  <c r="PN12" i="39"/>
  <c r="PF12" i="39"/>
  <c r="OX12" i="39"/>
  <c r="PV11" i="39"/>
  <c r="PN11" i="39"/>
  <c r="PF11" i="39"/>
  <c r="OX11" i="39"/>
  <c r="PV10" i="39"/>
  <c r="PN10" i="39"/>
  <c r="PF10" i="39"/>
  <c r="OX10" i="39"/>
  <c r="PV9" i="39"/>
  <c r="PN9" i="39"/>
  <c r="PF9" i="39"/>
  <c r="OX9" i="39"/>
  <c r="PV8" i="39"/>
  <c r="PN8" i="39"/>
  <c r="PF8" i="39"/>
  <c r="OX8" i="39"/>
  <c r="PV7" i="39"/>
  <c r="PN7" i="39"/>
  <c r="PF7" i="39"/>
  <c r="OX7" i="39"/>
  <c r="PU16" i="39"/>
  <c r="PM16" i="39"/>
  <c r="PE16" i="39"/>
  <c r="OW16" i="39"/>
  <c r="PU15" i="39"/>
  <c r="PM15" i="39"/>
  <c r="PE15" i="39"/>
  <c r="OW15" i="39"/>
  <c r="PU14" i="39"/>
  <c r="PM14" i="39"/>
  <c r="PE14" i="39"/>
  <c r="OW14" i="39"/>
  <c r="PU13" i="39"/>
  <c r="PM13" i="39"/>
  <c r="PE13" i="39"/>
  <c r="OW13" i="39"/>
  <c r="PU12" i="39"/>
  <c r="PM12" i="39"/>
  <c r="PE12" i="39"/>
  <c r="OW12" i="39"/>
  <c r="PU11" i="39"/>
  <c r="PM11" i="39"/>
  <c r="PE11" i="39"/>
  <c r="OW11" i="39"/>
  <c r="PU10" i="39"/>
  <c r="PM10" i="39"/>
  <c r="PE10" i="39"/>
  <c r="OW10" i="39"/>
  <c r="PU9" i="39"/>
  <c r="PM9" i="39"/>
  <c r="PE9" i="39"/>
  <c r="OW9" i="39"/>
  <c r="PT16" i="39"/>
  <c r="PL16" i="39"/>
  <c r="PD16" i="39"/>
  <c r="OV16" i="39"/>
  <c r="PT15" i="39"/>
  <c r="PL15" i="39"/>
  <c r="PD15" i="39"/>
  <c r="OV15" i="39"/>
  <c r="PT14" i="39"/>
  <c r="PL14" i="39"/>
  <c r="PD14" i="39"/>
  <c r="OV14" i="39"/>
  <c r="PT13" i="39"/>
  <c r="PL13" i="39"/>
  <c r="PD13" i="39"/>
  <c r="OV13" i="39"/>
  <c r="PT12" i="39"/>
  <c r="PL12" i="39"/>
  <c r="PD12" i="39"/>
  <c r="OV12" i="39"/>
  <c r="PT11" i="39"/>
  <c r="PL11" i="39"/>
  <c r="PD11" i="39"/>
  <c r="OV11" i="39"/>
  <c r="PT10" i="39"/>
  <c r="PL10" i="39"/>
  <c r="PD10" i="39"/>
  <c r="OV10" i="39"/>
  <c r="PT9" i="39"/>
  <c r="PL9" i="39"/>
  <c r="PD9" i="39"/>
  <c r="OV9" i="39"/>
  <c r="PS16" i="39"/>
  <c r="PK16" i="39"/>
  <c r="PC16" i="39"/>
  <c r="OU16" i="39"/>
  <c r="PS15" i="39"/>
  <c r="PK15" i="39"/>
  <c r="PC15" i="39"/>
  <c r="OU15" i="39"/>
  <c r="PS14" i="39"/>
  <c r="PK14" i="39"/>
  <c r="PC14" i="39"/>
  <c r="OU14" i="39"/>
  <c r="PS13" i="39"/>
  <c r="PK13" i="39"/>
  <c r="PC13" i="39"/>
  <c r="OU13" i="39"/>
  <c r="PS12" i="39"/>
  <c r="PK12" i="39"/>
  <c r="PC12" i="39"/>
  <c r="OU12" i="39"/>
  <c r="PS11" i="39"/>
  <c r="PK11" i="39"/>
  <c r="PC11" i="39"/>
  <c r="OU11" i="39"/>
  <c r="PS10" i="39"/>
  <c r="PK10" i="39"/>
  <c r="PC10" i="39"/>
  <c r="OU10" i="39"/>
  <c r="PS9" i="39"/>
  <c r="PK9" i="39"/>
  <c r="PC9" i="39"/>
  <c r="OU9" i="39"/>
  <c r="PS8" i="39"/>
  <c r="PK8" i="39"/>
  <c r="PC8" i="39"/>
  <c r="OU8" i="39"/>
  <c r="PS7" i="39"/>
  <c r="PK7" i="39"/>
  <c r="PC7" i="39"/>
  <c r="OU7" i="39"/>
  <c r="CV7" i="39"/>
  <c r="EC7" i="39"/>
  <c r="FJ7" i="39"/>
  <c r="LW7" i="39"/>
  <c r="ND7" i="39"/>
  <c r="OK7" i="39"/>
  <c r="PR7" i="39"/>
  <c r="DN8" i="39"/>
  <c r="EV8" i="39"/>
  <c r="FQ8" i="39"/>
  <c r="ML8" i="39"/>
  <c r="OC8" i="39"/>
  <c r="DX9" i="39"/>
  <c r="FL9" i="39"/>
  <c r="LD9" i="39"/>
  <c r="NR9" i="39"/>
  <c r="EF10" i="39"/>
  <c r="LF10" i="39"/>
  <c r="NC10" i="39"/>
  <c r="OJ10" i="39"/>
  <c r="CO11" i="39"/>
  <c r="FC11" i="39"/>
  <c r="FS11" i="39"/>
  <c r="NI11" i="39"/>
  <c r="PG11" i="39"/>
  <c r="EN12" i="39"/>
  <c r="FU12" i="39"/>
  <c r="LN12" i="39"/>
  <c r="NL12" i="39"/>
  <c r="PI12" i="39"/>
  <c r="DM13" i="39"/>
  <c r="FK13" i="39"/>
  <c r="NA13" i="39"/>
  <c r="PO13" i="39"/>
  <c r="DP14" i="39"/>
  <c r="LF14" i="39"/>
  <c r="NT14" i="39"/>
  <c r="PA14" i="39"/>
  <c r="FC15" i="39"/>
  <c r="LL15" i="39"/>
  <c r="NI15" i="39"/>
  <c r="PG15" i="39"/>
  <c r="DG16" i="39"/>
  <c r="FE16" i="39"/>
  <c r="LN16" i="39"/>
  <c r="NL16" i="39"/>
  <c r="PI16" i="39"/>
  <c r="CL1" i="39"/>
  <c r="CT1" i="39"/>
  <c r="DB1" i="39"/>
  <c r="DJ1" i="39"/>
  <c r="DS1" i="39"/>
  <c r="EA1" i="39"/>
  <c r="EI1" i="39"/>
  <c r="EQ1" i="39"/>
  <c r="EZ1" i="39"/>
  <c r="FH1" i="39"/>
  <c r="FP1" i="39"/>
  <c r="FX1" i="39"/>
  <c r="HM1" i="39"/>
  <c r="HU1" i="39"/>
  <c r="IC1" i="39"/>
  <c r="IK1" i="39"/>
  <c r="KZ1" i="39"/>
  <c r="LH1" i="39"/>
  <c r="LP1" i="39"/>
  <c r="LX1" i="39"/>
  <c r="MG1" i="39"/>
  <c r="MO1" i="39"/>
  <c r="MW1" i="39"/>
  <c r="NE1" i="39"/>
  <c r="NN1" i="39"/>
  <c r="NV1" i="39"/>
  <c r="OD1" i="39"/>
  <c r="OL1" i="39"/>
  <c r="OU1" i="39"/>
  <c r="PC1" i="39"/>
  <c r="PK1" i="39"/>
  <c r="PS1" i="39"/>
  <c r="KT16" i="39"/>
  <c r="KL16" i="39"/>
  <c r="KD16" i="39"/>
  <c r="JV16" i="39"/>
  <c r="KT15" i="39"/>
  <c r="KL15" i="39"/>
  <c r="KD15" i="39"/>
  <c r="JV15" i="39"/>
  <c r="KT14" i="39"/>
  <c r="KL14" i="39"/>
  <c r="KD14" i="39"/>
  <c r="JV14" i="39"/>
  <c r="KT13" i="39"/>
  <c r="KL13" i="39"/>
  <c r="KD13" i="39"/>
  <c r="JV13" i="39"/>
  <c r="KT12" i="39"/>
  <c r="KL12" i="39"/>
  <c r="KD12" i="39"/>
  <c r="JV12" i="39"/>
  <c r="KT11" i="39"/>
  <c r="KL11" i="39"/>
  <c r="KD11" i="39"/>
  <c r="JV11" i="39"/>
  <c r="KT10" i="39"/>
  <c r="KL10" i="39"/>
  <c r="KD10" i="39"/>
  <c r="JV10" i="39"/>
  <c r="KT9" i="39"/>
  <c r="KL9" i="39"/>
  <c r="KD9" i="39"/>
  <c r="JV9" i="39"/>
  <c r="KT8" i="39"/>
  <c r="KL8" i="39"/>
  <c r="KD8" i="39"/>
  <c r="JV8" i="39"/>
  <c r="KT7" i="39"/>
  <c r="KL7" i="39"/>
  <c r="KD7" i="39"/>
  <c r="KS16" i="39"/>
  <c r="KK16" i="39"/>
  <c r="KC16" i="39"/>
  <c r="JU16" i="39"/>
  <c r="KS15" i="39"/>
  <c r="KK15" i="39"/>
  <c r="KC15" i="39"/>
  <c r="JU15" i="39"/>
  <c r="KS14" i="39"/>
  <c r="KK14" i="39"/>
  <c r="KC14" i="39"/>
  <c r="JU14" i="39"/>
  <c r="KS13" i="39"/>
  <c r="KK13" i="39"/>
  <c r="KC13" i="39"/>
  <c r="JU13" i="39"/>
  <c r="KS12" i="39"/>
  <c r="KK12" i="39"/>
  <c r="KC12" i="39"/>
  <c r="JU12" i="39"/>
  <c r="KS11" i="39"/>
  <c r="KK11" i="39"/>
  <c r="KC11" i="39"/>
  <c r="JU11" i="39"/>
  <c r="KS10" i="39"/>
  <c r="KK10" i="39"/>
  <c r="KC10" i="39"/>
  <c r="JU10" i="39"/>
  <c r="KS9" i="39"/>
  <c r="KK9" i="39"/>
  <c r="KC9" i="39"/>
  <c r="JU9" i="39"/>
  <c r="KR16" i="39"/>
  <c r="KJ16" i="39"/>
  <c r="KB16" i="39"/>
  <c r="JT16" i="39"/>
  <c r="KR15" i="39"/>
  <c r="KJ15" i="39"/>
  <c r="KB15" i="39"/>
  <c r="JT15" i="39"/>
  <c r="KR14" i="39"/>
  <c r="KJ14" i="39"/>
  <c r="KB14" i="39"/>
  <c r="JT14" i="39"/>
  <c r="KR13" i="39"/>
  <c r="KJ13" i="39"/>
  <c r="KB13" i="39"/>
  <c r="JT13" i="39"/>
  <c r="KR12" i="39"/>
  <c r="KJ12" i="39"/>
  <c r="KB12" i="39"/>
  <c r="JT12" i="39"/>
  <c r="KR11" i="39"/>
  <c r="KJ11" i="39"/>
  <c r="KB11" i="39"/>
  <c r="JT11" i="39"/>
  <c r="KR10" i="39"/>
  <c r="KJ10" i="39"/>
  <c r="KB10" i="39"/>
  <c r="JT10" i="39"/>
  <c r="KQ16" i="39"/>
  <c r="KI16" i="39"/>
  <c r="KA16" i="39"/>
  <c r="KQ15" i="39"/>
  <c r="KI15" i="39"/>
  <c r="KA15" i="39"/>
  <c r="KQ14" i="39"/>
  <c r="KI14" i="39"/>
  <c r="KA14" i="39"/>
  <c r="KQ13" i="39"/>
  <c r="KI13" i="39"/>
  <c r="KA13" i="39"/>
  <c r="KQ12" i="39"/>
  <c r="KI12" i="39"/>
  <c r="KA12" i="39"/>
  <c r="KQ11" i="39"/>
  <c r="KI11" i="39"/>
  <c r="KA11" i="39"/>
  <c r="KQ10" i="39"/>
  <c r="KI10" i="39"/>
  <c r="KA10" i="39"/>
  <c r="KQ9" i="39"/>
  <c r="KI9" i="39"/>
  <c r="KA9" i="39"/>
  <c r="KQ8" i="39"/>
  <c r="KI8" i="39"/>
  <c r="KA8" i="39"/>
  <c r="KQ7" i="39"/>
  <c r="KI7" i="39"/>
  <c r="KA7" i="39"/>
  <c r="CJ7" i="39"/>
  <c r="CR7" i="39"/>
  <c r="CZ7" i="39"/>
  <c r="DH7" i="39"/>
  <c r="DQ7" i="39"/>
  <c r="DY7" i="39"/>
  <c r="EG7" i="39"/>
  <c r="EO7" i="39"/>
  <c r="EX7" i="39"/>
  <c r="FF7" i="39"/>
  <c r="FN7" i="39"/>
  <c r="FV7" i="39"/>
  <c r="HL7" i="39"/>
  <c r="HV7" i="39"/>
  <c r="IE7" i="39"/>
  <c r="IO7" i="39"/>
  <c r="IX7" i="39"/>
  <c r="JG7" i="39"/>
  <c r="JP7" i="39"/>
  <c r="JZ7" i="39"/>
  <c r="KK7" i="39"/>
  <c r="KV7" i="39"/>
  <c r="LG7" i="39"/>
  <c r="LR7" i="39"/>
  <c r="MC7" i="39"/>
  <c r="MN7" i="39"/>
  <c r="MY7" i="39"/>
  <c r="NJ7" i="39"/>
  <c r="NU7" i="39"/>
  <c r="OF7" i="39"/>
  <c r="OR7" i="39"/>
  <c r="PB7" i="39"/>
  <c r="PM7" i="39"/>
  <c r="CM8" i="39"/>
  <c r="CX8" i="39"/>
  <c r="DH8" i="39"/>
  <c r="DT8" i="39"/>
  <c r="EE8" i="39"/>
  <c r="EO8" i="39"/>
  <c r="FA8" i="39"/>
  <c r="FL8" i="39"/>
  <c r="FV8" i="39"/>
  <c r="GH8" i="39"/>
  <c r="GS8" i="39"/>
  <c r="HC8" i="39"/>
  <c r="HO8" i="39"/>
  <c r="HZ8" i="39"/>
  <c r="IJ8" i="39"/>
  <c r="IV8" i="39"/>
  <c r="JG8" i="39"/>
  <c r="JQ8" i="39"/>
  <c r="KC8" i="39"/>
  <c r="KN8" i="39"/>
  <c r="KX8" i="39"/>
  <c r="LJ8" i="39"/>
  <c r="LU8" i="39"/>
  <c r="MF8" i="39"/>
  <c r="MQ8" i="39"/>
  <c r="NB8" i="39"/>
  <c r="NM8" i="39"/>
  <c r="NX8" i="39"/>
  <c r="OI8" i="39"/>
  <c r="OT8" i="39"/>
  <c r="PE8" i="39"/>
  <c r="PP8" i="39"/>
  <c r="CQ9" i="39"/>
  <c r="DE9" i="39"/>
  <c r="DQ9" i="39"/>
  <c r="EE9" i="39"/>
  <c r="EQ9" i="39"/>
  <c r="FE9" i="39"/>
  <c r="FS9" i="39"/>
  <c r="GE9" i="39"/>
  <c r="GS9" i="39"/>
  <c r="HE9" i="39"/>
  <c r="HS9" i="39"/>
  <c r="IG9" i="39"/>
  <c r="IS9" i="39"/>
  <c r="JG9" i="39"/>
  <c r="JT9" i="39"/>
  <c r="KG9" i="39"/>
  <c r="KU9" i="39"/>
  <c r="LL9" i="39"/>
  <c r="MB9" i="39"/>
  <c r="MS9" i="39"/>
  <c r="NI9" i="39"/>
  <c r="NZ9" i="39"/>
  <c r="OP9" i="39"/>
  <c r="PG9" i="39"/>
  <c r="CQ10" i="39"/>
  <c r="DG10" i="39"/>
  <c r="DX10" i="39"/>
  <c r="EN10" i="39"/>
  <c r="FE10" i="39"/>
  <c r="FU10" i="39"/>
  <c r="GL10" i="39"/>
  <c r="HB10" i="39"/>
  <c r="HS10" i="39"/>
  <c r="II10" i="39"/>
  <c r="IZ10" i="39"/>
  <c r="JP10" i="39"/>
  <c r="KG10" i="39"/>
  <c r="KW10" i="39"/>
  <c r="LN10" i="39"/>
  <c r="MD10" i="39"/>
  <c r="MU10" i="39"/>
  <c r="NL10" i="39"/>
  <c r="OB10" i="39"/>
  <c r="OS10" i="39"/>
  <c r="PI10" i="39"/>
  <c r="CW11" i="39"/>
  <c r="DM11" i="39"/>
  <c r="ED11" i="39"/>
  <c r="ET11" i="39"/>
  <c r="FK11" i="39"/>
  <c r="GB11" i="39"/>
  <c r="GR11" i="39"/>
  <c r="HI11" i="39"/>
  <c r="HY11" i="39"/>
  <c r="IP11" i="39"/>
  <c r="JF11" i="39"/>
  <c r="JW11" i="39"/>
  <c r="KM11" i="39"/>
  <c r="LD11" i="39"/>
  <c r="LT11" i="39"/>
  <c r="MK11" i="39"/>
  <c r="NA11" i="39"/>
  <c r="NR11" i="39"/>
  <c r="OH11" i="39"/>
  <c r="OY11" i="39"/>
  <c r="PO11" i="39"/>
  <c r="CY12" i="39"/>
  <c r="DP12" i="39"/>
  <c r="EF12" i="39"/>
  <c r="EW12" i="39"/>
  <c r="FM12" i="39"/>
  <c r="GD12" i="39"/>
  <c r="GT12" i="39"/>
  <c r="HK12" i="39"/>
  <c r="IA12" i="39"/>
  <c r="IR12" i="39"/>
  <c r="JH12" i="39"/>
  <c r="JY12" i="39"/>
  <c r="KO12" i="39"/>
  <c r="LF12" i="39"/>
  <c r="LV12" i="39"/>
  <c r="MM12" i="39"/>
  <c r="NC12" i="39"/>
  <c r="NT12" i="39"/>
  <c r="OJ12" i="39"/>
  <c r="PA12" i="39"/>
  <c r="PQ12" i="39"/>
  <c r="CO13" i="39"/>
  <c r="DE13" i="39"/>
  <c r="DV13" i="39"/>
  <c r="EL13" i="39"/>
  <c r="FC13" i="39"/>
  <c r="FS13" i="39"/>
  <c r="GJ13" i="39"/>
  <c r="GZ13" i="39"/>
  <c r="HQ13" i="39"/>
  <c r="IG13" i="39"/>
  <c r="IX13" i="39"/>
  <c r="JN13" i="39"/>
  <c r="KE13" i="39"/>
  <c r="KU13" i="39"/>
  <c r="LL13" i="39"/>
  <c r="MB13" i="39"/>
  <c r="MS13" i="39"/>
  <c r="NI13" i="39"/>
  <c r="NZ13" i="39"/>
  <c r="OP13" i="39"/>
  <c r="PG13" i="39"/>
  <c r="CQ14" i="39"/>
  <c r="DG14" i="39"/>
  <c r="DX14" i="39"/>
  <c r="EN14" i="39"/>
  <c r="FE14" i="39"/>
  <c r="FU14" i="39"/>
  <c r="GL14" i="39"/>
  <c r="HB14" i="39"/>
  <c r="HS14" i="39"/>
  <c r="II14" i="39"/>
  <c r="IZ14" i="39"/>
  <c r="JP14" i="39"/>
  <c r="KG14" i="39"/>
  <c r="KW14" i="39"/>
  <c r="LN14" i="39"/>
  <c r="MD14" i="39"/>
  <c r="MU14" i="39"/>
  <c r="NL14" i="39"/>
  <c r="OB14" i="39"/>
  <c r="OS14" i="39"/>
  <c r="PI14" i="39"/>
  <c r="CW15" i="39"/>
  <c r="DM15" i="39"/>
  <c r="ED15" i="39"/>
  <c r="ET15" i="39"/>
  <c r="FK15" i="39"/>
  <c r="GB15" i="39"/>
  <c r="GR15" i="39"/>
  <c r="HI15" i="39"/>
  <c r="HY15" i="39"/>
  <c r="IP15" i="39"/>
  <c r="JF15" i="39"/>
  <c r="JW15" i="39"/>
  <c r="KM15" i="39"/>
  <c r="LD15" i="39"/>
  <c r="LT15" i="39"/>
  <c r="MK15" i="39"/>
  <c r="NA15" i="39"/>
  <c r="NR15" i="39"/>
  <c r="OH15" i="39"/>
  <c r="OY15" i="39"/>
  <c r="PO15" i="39"/>
  <c r="CY16" i="39"/>
  <c r="DP16" i="39"/>
  <c r="EF16" i="39"/>
  <c r="EW16" i="39"/>
  <c r="FM16" i="39"/>
  <c r="GD16" i="39"/>
  <c r="GT16" i="39"/>
  <c r="HK16" i="39"/>
  <c r="IA16" i="39"/>
  <c r="IR16" i="39"/>
  <c r="JH16" i="39"/>
  <c r="JY16" i="39"/>
  <c r="KO16" i="39"/>
  <c r="LF16" i="39"/>
  <c r="LV16" i="39"/>
  <c r="MM16" i="39"/>
  <c r="NC16" i="39"/>
  <c r="NT16" i="39"/>
  <c r="OJ16" i="39"/>
  <c r="PA16" i="39"/>
  <c r="PQ16" i="39"/>
  <c r="AR14" i="38"/>
  <c r="AR15" i="38"/>
  <c r="AR11" i="38"/>
  <c r="AR7" i="38"/>
  <c r="IA9" i="38"/>
  <c r="HM11" i="38"/>
  <c r="HR12" i="38"/>
  <c r="II13" i="38"/>
  <c r="HV15" i="38"/>
  <c r="HP1" i="38"/>
  <c r="II1" i="38"/>
  <c r="JM16" i="38"/>
  <c r="JE16" i="38"/>
  <c r="IW16" i="38"/>
  <c r="IO16" i="38"/>
  <c r="JM15" i="38"/>
  <c r="JE15" i="38"/>
  <c r="IW15" i="38"/>
  <c r="IO15" i="38"/>
  <c r="JM14" i="38"/>
  <c r="JE14" i="38"/>
  <c r="IW14" i="38"/>
  <c r="IO14" i="38"/>
  <c r="JL16" i="38"/>
  <c r="JD16" i="38"/>
  <c r="IV16" i="38"/>
  <c r="IN16" i="38"/>
  <c r="JL15" i="38"/>
  <c r="JD15" i="38"/>
  <c r="IV15" i="38"/>
  <c r="IN15" i="38"/>
  <c r="JK16" i="38"/>
  <c r="JC16" i="38"/>
  <c r="IU16" i="38"/>
  <c r="JR16" i="38"/>
  <c r="JJ16" i="38"/>
  <c r="JB16" i="38"/>
  <c r="IT16" i="38"/>
  <c r="JR15" i="38"/>
  <c r="JJ15" i="38"/>
  <c r="JB15" i="38"/>
  <c r="IT15" i="38"/>
  <c r="JR14" i="38"/>
  <c r="JJ14" i="38"/>
  <c r="JB14" i="38"/>
  <c r="IT14" i="38"/>
  <c r="JQ16" i="38"/>
  <c r="JA16" i="38"/>
  <c r="JH15" i="38"/>
  <c r="IU15" i="38"/>
  <c r="JH14" i="38"/>
  <c r="IX14" i="38"/>
  <c r="JN13" i="38"/>
  <c r="JF13" i="38"/>
  <c r="IX13" i="38"/>
  <c r="IP13" i="38"/>
  <c r="JN12" i="38"/>
  <c r="JF12" i="38"/>
  <c r="IX12" i="38"/>
  <c r="IP12" i="38"/>
  <c r="JN11" i="38"/>
  <c r="JF11" i="38"/>
  <c r="IX11" i="38"/>
  <c r="IP11" i="38"/>
  <c r="JN10" i="38"/>
  <c r="JF10" i="38"/>
  <c r="IX10" i="38"/>
  <c r="IP10" i="38"/>
  <c r="JN9" i="38"/>
  <c r="JF9" i="38"/>
  <c r="IX9" i="38"/>
  <c r="IP9" i="38"/>
  <c r="JN8" i="38"/>
  <c r="JF8" i="38"/>
  <c r="IX8" i="38"/>
  <c r="IP8" i="38"/>
  <c r="JN7" i="38"/>
  <c r="JF7" i="38"/>
  <c r="IX7" i="38"/>
  <c r="IP7" i="38"/>
  <c r="JO1" i="38"/>
  <c r="JG1" i="38"/>
  <c r="IY1" i="38"/>
  <c r="IQ1" i="38"/>
  <c r="JP16" i="38"/>
  <c r="IZ16" i="38"/>
  <c r="JG15" i="38"/>
  <c r="IS15" i="38"/>
  <c r="JQ14" i="38"/>
  <c r="JG14" i="38"/>
  <c r="IV14" i="38"/>
  <c r="JM13" i="38"/>
  <c r="JE13" i="38"/>
  <c r="IW13" i="38"/>
  <c r="IO13" i="38"/>
  <c r="JM12" i="38"/>
  <c r="JE12" i="38"/>
  <c r="IW12" i="38"/>
  <c r="IO12" i="38"/>
  <c r="JM11" i="38"/>
  <c r="JE11" i="38"/>
  <c r="IW11" i="38"/>
  <c r="IO11" i="38"/>
  <c r="JM10" i="38"/>
  <c r="JE10" i="38"/>
  <c r="IW10" i="38"/>
  <c r="IO10" i="38"/>
  <c r="JM9" i="38"/>
  <c r="JE9" i="38"/>
  <c r="IW9" i="38"/>
  <c r="IO9" i="38"/>
  <c r="JM8" i="38"/>
  <c r="JE8" i="38"/>
  <c r="IW8" i="38"/>
  <c r="IO8" i="38"/>
  <c r="JO16" i="38"/>
  <c r="IY16" i="38"/>
  <c r="JQ15" i="38"/>
  <c r="JF15" i="38"/>
  <c r="IR15" i="38"/>
  <c r="JP14" i="38"/>
  <c r="JF14" i="38"/>
  <c r="IU14" i="38"/>
  <c r="JL13" i="38"/>
  <c r="JD13" i="38"/>
  <c r="IV13" i="38"/>
  <c r="IN13" i="38"/>
  <c r="JL12" i="38"/>
  <c r="JD12" i="38"/>
  <c r="IV12" i="38"/>
  <c r="IN12" i="38"/>
  <c r="JL11" i="38"/>
  <c r="JD11" i="38"/>
  <c r="IV11" i="38"/>
  <c r="IN11" i="38"/>
  <c r="JL10" i="38"/>
  <c r="JD10" i="38"/>
  <c r="IV10" i="38"/>
  <c r="IN10" i="38"/>
  <c r="JL9" i="38"/>
  <c r="JD9" i="38"/>
  <c r="IV9" i="38"/>
  <c r="IN9" i="38"/>
  <c r="JL8" i="38"/>
  <c r="JD8" i="38"/>
  <c r="IV8" i="38"/>
  <c r="IN8" i="38"/>
  <c r="JN16" i="38"/>
  <c r="IX16" i="38"/>
  <c r="JP15" i="38"/>
  <c r="JC15" i="38"/>
  <c r="IQ15" i="38"/>
  <c r="JO14" i="38"/>
  <c r="JD14" i="38"/>
  <c r="IS14" i="38"/>
  <c r="JK13" i="38"/>
  <c r="JC13" i="38"/>
  <c r="IU13" i="38"/>
  <c r="JK12" i="38"/>
  <c r="JC12" i="38"/>
  <c r="IU12" i="38"/>
  <c r="JK11" i="38"/>
  <c r="JC11" i="38"/>
  <c r="IU11" i="38"/>
  <c r="JK10" i="38"/>
  <c r="JC10" i="38"/>
  <c r="IU10" i="38"/>
  <c r="JK9" i="38"/>
  <c r="JC9" i="38"/>
  <c r="IU9" i="38"/>
  <c r="JK8" i="38"/>
  <c r="JC8" i="38"/>
  <c r="IU8" i="38"/>
  <c r="JK7" i="38"/>
  <c r="JC7" i="38"/>
  <c r="IU7" i="38"/>
  <c r="HO7" i="38"/>
  <c r="JG7" i="38"/>
  <c r="JA8" i="38"/>
  <c r="IB9" i="38"/>
  <c r="IS9" i="38"/>
  <c r="IT10" i="38"/>
  <c r="JO11" i="38"/>
  <c r="HS12" i="38"/>
  <c r="JA13" i="38"/>
  <c r="IB14" i="38"/>
  <c r="IY14" i="38"/>
  <c r="HQ1" i="38"/>
  <c r="HP7" i="38"/>
  <c r="JH7" i="38"/>
  <c r="KO7" i="38"/>
  <c r="IK8" i="38"/>
  <c r="IT9" i="38"/>
  <c r="IH10" i="38"/>
  <c r="HS11" i="38"/>
  <c r="KW11" i="38"/>
  <c r="HT12" i="38"/>
  <c r="JQ12" i="38"/>
  <c r="KX12" i="38"/>
  <c r="HU13" i="38"/>
  <c r="JR13" i="38"/>
  <c r="JW14" i="38"/>
  <c r="IZ15" i="38"/>
  <c r="JZ15" i="38"/>
  <c r="HZ16" i="38"/>
  <c r="HI1" i="38"/>
  <c r="IK1" i="38"/>
  <c r="JD1" i="38"/>
  <c r="KG1" i="38"/>
  <c r="MA16" i="38"/>
  <c r="LS16" i="38"/>
  <c r="LK16" i="38"/>
  <c r="LC16" i="38"/>
  <c r="MA15" i="38"/>
  <c r="LS15" i="38"/>
  <c r="LK15" i="38"/>
  <c r="LC15" i="38"/>
  <c r="MA14" i="38"/>
  <c r="LS14" i="38"/>
  <c r="LK14" i="38"/>
  <c r="LC14" i="38"/>
  <c r="LZ16" i="38"/>
  <c r="LR16" i="38"/>
  <c r="LJ16" i="38"/>
  <c r="LB16" i="38"/>
  <c r="LZ15" i="38"/>
  <c r="LR15" i="38"/>
  <c r="LJ15" i="38"/>
  <c r="LB15" i="38"/>
  <c r="LY16" i="38"/>
  <c r="LQ16" i="38"/>
  <c r="LI16" i="38"/>
  <c r="LA16" i="38"/>
  <c r="LX16" i="38"/>
  <c r="LP16" i="38"/>
  <c r="LH16" i="38"/>
  <c r="KZ16" i="38"/>
  <c r="LX15" i="38"/>
  <c r="LP15" i="38"/>
  <c r="LH15" i="38"/>
  <c r="KZ15" i="38"/>
  <c r="LX14" i="38"/>
  <c r="LP14" i="38"/>
  <c r="LH14" i="38"/>
  <c r="KZ14" i="38"/>
  <c r="LO16" i="38"/>
  <c r="LV15" i="38"/>
  <c r="LI15" i="38"/>
  <c r="LV14" i="38"/>
  <c r="LL14" i="38"/>
  <c r="LA14" i="38"/>
  <c r="MB13" i="38"/>
  <c r="LT13" i="38"/>
  <c r="LL13" i="38"/>
  <c r="LD13" i="38"/>
  <c r="MB12" i="38"/>
  <c r="LT12" i="38"/>
  <c r="LL12" i="38"/>
  <c r="LD12" i="38"/>
  <c r="MB11" i="38"/>
  <c r="LT11" i="38"/>
  <c r="LL11" i="38"/>
  <c r="LD11" i="38"/>
  <c r="MB10" i="38"/>
  <c r="LT10" i="38"/>
  <c r="LL10" i="38"/>
  <c r="LD10" i="38"/>
  <c r="MB9" i="38"/>
  <c r="LT9" i="38"/>
  <c r="LL9" i="38"/>
  <c r="LD9" i="38"/>
  <c r="MB8" i="38"/>
  <c r="LT8" i="38"/>
  <c r="LL8" i="38"/>
  <c r="LD8" i="38"/>
  <c r="MB7" i="38"/>
  <c r="LT7" i="38"/>
  <c r="LL7" i="38"/>
  <c r="LD7" i="38"/>
  <c r="MC1" i="38"/>
  <c r="LU1" i="38"/>
  <c r="LM1" i="38"/>
  <c r="LE1" i="38"/>
  <c r="MD16" i="38"/>
  <c r="LN16" i="38"/>
  <c r="LU15" i="38"/>
  <c r="LG15" i="38"/>
  <c r="LU14" i="38"/>
  <c r="LJ14" i="38"/>
  <c r="MA13" i="38"/>
  <c r="LS13" i="38"/>
  <c r="LK13" i="38"/>
  <c r="LC13" i="38"/>
  <c r="MA12" i="38"/>
  <c r="LS12" i="38"/>
  <c r="LK12" i="38"/>
  <c r="LC12" i="38"/>
  <c r="MA11" i="38"/>
  <c r="LS11" i="38"/>
  <c r="LK11" i="38"/>
  <c r="LC11" i="38"/>
  <c r="MA10" i="38"/>
  <c r="LS10" i="38"/>
  <c r="LK10" i="38"/>
  <c r="LC10" i="38"/>
  <c r="MA9" i="38"/>
  <c r="LS9" i="38"/>
  <c r="LK9" i="38"/>
  <c r="LC9" i="38"/>
  <c r="MA8" i="38"/>
  <c r="LS8" i="38"/>
  <c r="LK8" i="38"/>
  <c r="LC8" i="38"/>
  <c r="MC16" i="38"/>
  <c r="LM16" i="38"/>
  <c r="LT15" i="38"/>
  <c r="LF15" i="38"/>
  <c r="MD14" i="38"/>
  <c r="LT14" i="38"/>
  <c r="LI14" i="38"/>
  <c r="LZ13" i="38"/>
  <c r="LR13" i="38"/>
  <c r="LJ13" i="38"/>
  <c r="LB13" i="38"/>
  <c r="LZ12" i="38"/>
  <c r="LR12" i="38"/>
  <c r="LJ12" i="38"/>
  <c r="LB12" i="38"/>
  <c r="LZ11" i="38"/>
  <c r="LR11" i="38"/>
  <c r="LJ11" i="38"/>
  <c r="LB11" i="38"/>
  <c r="LZ10" i="38"/>
  <c r="LR10" i="38"/>
  <c r="LJ10" i="38"/>
  <c r="LB10" i="38"/>
  <c r="LZ9" i="38"/>
  <c r="LR9" i="38"/>
  <c r="LJ9" i="38"/>
  <c r="LB9" i="38"/>
  <c r="LZ8" i="38"/>
  <c r="LR8" i="38"/>
  <c r="LJ8" i="38"/>
  <c r="LB8" i="38"/>
  <c r="MB16" i="38"/>
  <c r="LL16" i="38"/>
  <c r="MD15" i="38"/>
  <c r="LQ15" i="38"/>
  <c r="LE15" i="38"/>
  <c r="MC14" i="38"/>
  <c r="LR14" i="38"/>
  <c r="LG14" i="38"/>
  <c r="LY13" i="38"/>
  <c r="LQ13" i="38"/>
  <c r="LI13" i="38"/>
  <c r="LA13" i="38"/>
  <c r="LY12" i="38"/>
  <c r="LQ12" i="38"/>
  <c r="LI12" i="38"/>
  <c r="LA12" i="38"/>
  <c r="LY11" i="38"/>
  <c r="LQ11" i="38"/>
  <c r="LI11" i="38"/>
  <c r="LA11" i="38"/>
  <c r="LY10" i="38"/>
  <c r="LQ10" i="38"/>
  <c r="LI10" i="38"/>
  <c r="LA10" i="38"/>
  <c r="LY9" i="38"/>
  <c r="LQ9" i="38"/>
  <c r="LI9" i="38"/>
  <c r="LA9" i="38"/>
  <c r="LY8" i="38"/>
  <c r="LQ8" i="38"/>
  <c r="LI8" i="38"/>
  <c r="LA8" i="38"/>
  <c r="LY7" i="38"/>
  <c r="LQ7" i="38"/>
  <c r="LI7" i="38"/>
  <c r="LA7" i="38"/>
  <c r="LZ1" i="38"/>
  <c r="LR1" i="38"/>
  <c r="LJ1" i="38"/>
  <c r="LB1" i="38"/>
  <c r="IN7" i="38"/>
  <c r="JI7" i="38"/>
  <c r="LB7" i="38"/>
  <c r="HZ8" i="38"/>
  <c r="KN8" i="38"/>
  <c r="IH9" i="38"/>
  <c r="KF9" i="38"/>
  <c r="HS10" i="38"/>
  <c r="JP10" i="38"/>
  <c r="LN10" i="38"/>
  <c r="MD10" i="38"/>
  <c r="IJ11" i="38"/>
  <c r="KH11" i="38"/>
  <c r="IK12" i="38"/>
  <c r="JR12" i="38"/>
  <c r="HZ13" i="38"/>
  <c r="KN13" i="38"/>
  <c r="JA14" i="38"/>
  <c r="JA15" i="38"/>
  <c r="IA16" i="38"/>
  <c r="DQ1" i="38"/>
  <c r="DZ1" i="38"/>
  <c r="EI1" i="38"/>
  <c r="ER1" i="38"/>
  <c r="FB1" i="38"/>
  <c r="FK1" i="38"/>
  <c r="FT1" i="38"/>
  <c r="HK1" i="38"/>
  <c r="HT1" i="38"/>
  <c r="IC1" i="38"/>
  <c r="IL1" i="38"/>
  <c r="IV1" i="38"/>
  <c r="JE1" i="38"/>
  <c r="JN1" i="38"/>
  <c r="JY1" i="38"/>
  <c r="KH1" i="38"/>
  <c r="KR1" i="38"/>
  <c r="LD1" i="38"/>
  <c r="LO1" i="38"/>
  <c r="LY1" i="38"/>
  <c r="NR1" i="38"/>
  <c r="OC1" i="38"/>
  <c r="OM1" i="38"/>
  <c r="OY1" i="38"/>
  <c r="PJ1" i="38"/>
  <c r="PT1" i="38"/>
  <c r="DX7" i="38"/>
  <c r="EH7" i="38"/>
  <c r="ES7" i="38"/>
  <c r="FE7" i="38"/>
  <c r="FO7" i="38"/>
  <c r="FZ7" i="38"/>
  <c r="HH7" i="38"/>
  <c r="HS7" i="38"/>
  <c r="IC7" i="38"/>
  <c r="IO7" i="38"/>
  <c r="IZ7" i="38"/>
  <c r="JJ7" i="38"/>
  <c r="JV7" i="38"/>
  <c r="KG7" i="38"/>
  <c r="KQ7" i="38"/>
  <c r="LC7" i="38"/>
  <c r="LN7" i="38"/>
  <c r="LX7" i="38"/>
  <c r="NS7" i="38"/>
  <c r="OD7" i="38"/>
  <c r="OS7" i="38"/>
  <c r="PF7" i="38"/>
  <c r="PR7" i="38"/>
  <c r="DZ8" i="38"/>
  <c r="EN8" i="38"/>
  <c r="FB8" i="38"/>
  <c r="FN8" i="38"/>
  <c r="HK8" i="38"/>
  <c r="IA8" i="38"/>
  <c r="IR8" i="38"/>
  <c r="JH8" i="38"/>
  <c r="JY8" i="38"/>
  <c r="KO8" i="38"/>
  <c r="LF8" i="38"/>
  <c r="LV8" i="38"/>
  <c r="NL8" i="38"/>
  <c r="OB8" i="38"/>
  <c r="OS8" i="38"/>
  <c r="PI8" i="38"/>
  <c r="DY9" i="38"/>
  <c r="EO9" i="38"/>
  <c r="FF9" i="38"/>
  <c r="FV9" i="38"/>
  <c r="HS9" i="38"/>
  <c r="II9" i="38"/>
  <c r="IZ9" i="38"/>
  <c r="JP9" i="38"/>
  <c r="KG9" i="38"/>
  <c r="KW9" i="38"/>
  <c r="LN9" i="38"/>
  <c r="MD9" i="38"/>
  <c r="NL9" i="38"/>
  <c r="OB9" i="38"/>
  <c r="OS9" i="38"/>
  <c r="PI9" i="38"/>
  <c r="DY10" i="38"/>
  <c r="EO10" i="38"/>
  <c r="FF10" i="38"/>
  <c r="FV10" i="38"/>
  <c r="HT10" i="38"/>
  <c r="IJ10" i="38"/>
  <c r="JA10" i="38"/>
  <c r="JQ10" i="38"/>
  <c r="KH10" i="38"/>
  <c r="KX10" i="38"/>
  <c r="LO10" i="38"/>
  <c r="NM10" i="38"/>
  <c r="OC10" i="38"/>
  <c r="OT10" i="38"/>
  <c r="PJ10" i="38"/>
  <c r="DZ11" i="38"/>
  <c r="EP11" i="38"/>
  <c r="FG11" i="38"/>
  <c r="FW11" i="38"/>
  <c r="HU11" i="38"/>
  <c r="IK11" i="38"/>
  <c r="JB11" i="38"/>
  <c r="JR11" i="38"/>
  <c r="KI11" i="38"/>
  <c r="KZ11" i="38"/>
  <c r="LP11" i="38"/>
  <c r="NN11" i="38"/>
  <c r="OD11" i="38"/>
  <c r="OU11" i="38"/>
  <c r="PK11" i="38"/>
  <c r="EE12" i="38"/>
  <c r="EV12" i="38"/>
  <c r="FL12" i="38"/>
  <c r="HJ12" i="38"/>
  <c r="HZ12" i="38"/>
  <c r="IQ12" i="38"/>
  <c r="JG12" i="38"/>
  <c r="JX12" i="38"/>
  <c r="KN12" i="38"/>
  <c r="LE12" i="38"/>
  <c r="LU12" i="38"/>
  <c r="NS12" i="38"/>
  <c r="OI12" i="38"/>
  <c r="OZ12" i="38"/>
  <c r="PP12" i="38"/>
  <c r="DP13" i="38"/>
  <c r="EF13" i="38"/>
  <c r="EW13" i="38"/>
  <c r="FM13" i="38"/>
  <c r="HK13" i="38"/>
  <c r="IA13" i="38"/>
  <c r="IR13" i="38"/>
  <c r="JH13" i="38"/>
  <c r="JY13" i="38"/>
  <c r="KO13" i="38"/>
  <c r="LF13" i="38"/>
  <c r="LV13" i="38"/>
  <c r="NT13" i="38"/>
  <c r="OK13" i="38"/>
  <c r="PG13" i="38"/>
  <c r="EA14" i="38"/>
  <c r="EW14" i="38"/>
  <c r="FS14" i="38"/>
  <c r="HK14" i="38"/>
  <c r="IG14" i="38"/>
  <c r="JC14" i="38"/>
  <c r="JY14" i="38"/>
  <c r="KU14" i="38"/>
  <c r="LQ14" i="38"/>
  <c r="OE14" i="38"/>
  <c r="PA14" i="38"/>
  <c r="EG15" i="38"/>
  <c r="FH15" i="38"/>
  <c r="HJ15" i="38"/>
  <c r="II15" i="38"/>
  <c r="JI15" i="38"/>
  <c r="KJ15" i="38"/>
  <c r="LL15" i="38"/>
  <c r="NL15" i="38"/>
  <c r="OK15" i="38"/>
  <c r="PL15" i="38"/>
  <c r="EG16" i="38"/>
  <c r="FN16" i="38"/>
  <c r="IB16" i="38"/>
  <c r="JI16" i="38"/>
  <c r="KP16" i="38"/>
  <c r="LW16" i="38"/>
  <c r="OK16" i="38"/>
  <c r="PR16" i="38"/>
  <c r="IF16" i="38"/>
  <c r="HX16" i="38"/>
  <c r="HP16" i="38"/>
  <c r="HH16" i="38"/>
  <c r="IF15" i="38"/>
  <c r="HX15" i="38"/>
  <c r="HP15" i="38"/>
  <c r="HH15" i="38"/>
  <c r="IF14" i="38"/>
  <c r="HX14" i="38"/>
  <c r="HP14" i="38"/>
  <c r="HH14" i="38"/>
  <c r="IE16" i="38"/>
  <c r="HW16" i="38"/>
  <c r="HO16" i="38"/>
  <c r="IE15" i="38"/>
  <c r="HW15" i="38"/>
  <c r="HO15" i="38"/>
  <c r="IL16" i="38"/>
  <c r="ID16" i="38"/>
  <c r="HV16" i="38"/>
  <c r="HN16" i="38"/>
  <c r="IK16" i="38"/>
  <c r="IC16" i="38"/>
  <c r="HU16" i="38"/>
  <c r="HM16" i="38"/>
  <c r="IK15" i="38"/>
  <c r="IC15" i="38"/>
  <c r="HU15" i="38"/>
  <c r="HM15" i="38"/>
  <c r="IK14" i="38"/>
  <c r="IC14" i="38"/>
  <c r="HU14" i="38"/>
  <c r="HM14" i="38"/>
  <c r="IJ16" i="38"/>
  <c r="HT16" i="38"/>
  <c r="IH15" i="38"/>
  <c r="HT15" i="38"/>
  <c r="HI15" i="38"/>
  <c r="IL14" i="38"/>
  <c r="IA14" i="38"/>
  <c r="HQ14" i="38"/>
  <c r="IG13" i="38"/>
  <c r="HY13" i="38"/>
  <c r="HQ13" i="38"/>
  <c r="HI13" i="38"/>
  <c r="IG12" i="38"/>
  <c r="HY12" i="38"/>
  <c r="HQ12" i="38"/>
  <c r="HI12" i="38"/>
  <c r="IG11" i="38"/>
  <c r="HY11" i="38"/>
  <c r="HQ11" i="38"/>
  <c r="HI11" i="38"/>
  <c r="IG10" i="38"/>
  <c r="HY10" i="38"/>
  <c r="HQ10" i="38"/>
  <c r="HI10" i="38"/>
  <c r="IG9" i="38"/>
  <c r="HY9" i="38"/>
  <c r="HQ9" i="38"/>
  <c r="HI9" i="38"/>
  <c r="IG8" i="38"/>
  <c r="HY8" i="38"/>
  <c r="HQ8" i="38"/>
  <c r="HI8" i="38"/>
  <c r="IG7" i="38"/>
  <c r="HY7" i="38"/>
  <c r="HQ7" i="38"/>
  <c r="HI7" i="38"/>
  <c r="IH1" i="38"/>
  <c r="HZ1" i="38"/>
  <c r="HR1" i="38"/>
  <c r="HJ1" i="38"/>
  <c r="II16" i="38"/>
  <c r="HS16" i="38"/>
  <c r="IG15" i="38"/>
  <c r="HS15" i="38"/>
  <c r="IJ14" i="38"/>
  <c r="HZ14" i="38"/>
  <c r="HO14" i="38"/>
  <c r="IF13" i="38"/>
  <c r="HX13" i="38"/>
  <c r="HP13" i="38"/>
  <c r="HH13" i="38"/>
  <c r="IF12" i="38"/>
  <c r="HX12" i="38"/>
  <c r="HP12" i="38"/>
  <c r="HH12" i="38"/>
  <c r="IF11" i="38"/>
  <c r="HX11" i="38"/>
  <c r="HP11" i="38"/>
  <c r="HH11" i="38"/>
  <c r="IF10" i="38"/>
  <c r="HX10" i="38"/>
  <c r="HP10" i="38"/>
  <c r="HH10" i="38"/>
  <c r="IF9" i="38"/>
  <c r="HX9" i="38"/>
  <c r="HP9" i="38"/>
  <c r="HH9" i="38"/>
  <c r="IF8" i="38"/>
  <c r="HX8" i="38"/>
  <c r="HP8" i="38"/>
  <c r="HH8" i="38"/>
  <c r="IH16" i="38"/>
  <c r="HR16" i="38"/>
  <c r="ID15" i="38"/>
  <c r="HR15" i="38"/>
  <c r="II14" i="38"/>
  <c r="HY14" i="38"/>
  <c r="HN14" i="38"/>
  <c r="IE13" i="38"/>
  <c r="HW13" i="38"/>
  <c r="HO13" i="38"/>
  <c r="IE12" i="38"/>
  <c r="HW12" i="38"/>
  <c r="HO12" i="38"/>
  <c r="IE11" i="38"/>
  <c r="HW11" i="38"/>
  <c r="HO11" i="38"/>
  <c r="IE10" i="38"/>
  <c r="HW10" i="38"/>
  <c r="HO10" i="38"/>
  <c r="IE9" i="38"/>
  <c r="HW9" i="38"/>
  <c r="HO9" i="38"/>
  <c r="IE8" i="38"/>
  <c r="HW8" i="38"/>
  <c r="HO8" i="38"/>
  <c r="IG16" i="38"/>
  <c r="HQ16" i="38"/>
  <c r="IB15" i="38"/>
  <c r="HQ15" i="38"/>
  <c r="IH14" i="38"/>
  <c r="HW14" i="38"/>
  <c r="HL14" i="38"/>
  <c r="IL13" i="38"/>
  <c r="ID13" i="38"/>
  <c r="HV13" i="38"/>
  <c r="HN13" i="38"/>
  <c r="IL12" i="38"/>
  <c r="ID12" i="38"/>
  <c r="HV12" i="38"/>
  <c r="HN12" i="38"/>
  <c r="IL11" i="38"/>
  <c r="ID11" i="38"/>
  <c r="HV11" i="38"/>
  <c r="HN11" i="38"/>
  <c r="IL10" i="38"/>
  <c r="ID10" i="38"/>
  <c r="HV10" i="38"/>
  <c r="HN10" i="38"/>
  <c r="IL9" i="38"/>
  <c r="ID9" i="38"/>
  <c r="HV9" i="38"/>
  <c r="HN9" i="38"/>
  <c r="IL8" i="38"/>
  <c r="ID8" i="38"/>
  <c r="HV8" i="38"/>
  <c r="HN8" i="38"/>
  <c r="IL7" i="38"/>
  <c r="ID7" i="38"/>
  <c r="HV7" i="38"/>
  <c r="HN7" i="38"/>
  <c r="HX7" i="38"/>
  <c r="II8" i="38"/>
  <c r="HL10" i="38"/>
  <c r="IC11" i="38"/>
  <c r="HV14" i="38"/>
  <c r="IJ7" i="38"/>
  <c r="IJ8" i="38"/>
  <c r="AR9" i="38"/>
  <c r="IY11" i="38"/>
  <c r="IY15" i="38"/>
  <c r="JF16" i="38"/>
  <c r="IA1" i="38"/>
  <c r="IT1" i="38"/>
  <c r="JL1" i="38"/>
  <c r="IA7" i="38"/>
  <c r="JR7" i="38"/>
  <c r="JB8" i="38"/>
  <c r="HM9" i="38"/>
  <c r="JJ9" i="38"/>
  <c r="JO10" i="38"/>
  <c r="KV10" i="38"/>
  <c r="JP11" i="38"/>
  <c r="JA12" i="38"/>
  <c r="JB13" i="38"/>
  <c r="HI14" i="38"/>
  <c r="KR14" i="38"/>
  <c r="JG16" i="38"/>
  <c r="HS1" i="38"/>
  <c r="JM1" i="38"/>
  <c r="HR7" i="38"/>
  <c r="JU7" i="38"/>
  <c r="KP7" i="38"/>
  <c r="LM7" i="38"/>
  <c r="IQ8" i="38"/>
  <c r="JG8" i="38"/>
  <c r="LE8" i="38"/>
  <c r="LU8" i="38"/>
  <c r="IY9" i="38"/>
  <c r="LM9" i="38"/>
  <c r="IZ10" i="38"/>
  <c r="KW10" i="38"/>
  <c r="HT11" i="38"/>
  <c r="JA11" i="38"/>
  <c r="KX11" i="38"/>
  <c r="LO11" i="38"/>
  <c r="HU12" i="38"/>
  <c r="KI12" i="38"/>
  <c r="JG13" i="38"/>
  <c r="JX14" i="38"/>
  <c r="LO14" i="38"/>
  <c r="LD15" i="38"/>
  <c r="LV16" i="38"/>
  <c r="IN1" i="38"/>
  <c r="KI1" i="38"/>
  <c r="ES16" i="38"/>
  <c r="EK16" i="38"/>
  <c r="EC16" i="38"/>
  <c r="DU16" i="38"/>
  <c r="ES15" i="38"/>
  <c r="EK15" i="38"/>
  <c r="EC15" i="38"/>
  <c r="DU15" i="38"/>
  <c r="ES14" i="38"/>
  <c r="EK14" i="38"/>
  <c r="EC14" i="38"/>
  <c r="DU14" i="38"/>
  <c r="ER16" i="38"/>
  <c r="EJ16" i="38"/>
  <c r="EB16" i="38"/>
  <c r="DT16" i="38"/>
  <c r="ER15" i="38"/>
  <c r="EJ15" i="38"/>
  <c r="EB15" i="38"/>
  <c r="DT15" i="38"/>
  <c r="EQ16" i="38"/>
  <c r="EI16" i="38"/>
  <c r="EA16" i="38"/>
  <c r="DS16" i="38"/>
  <c r="EP16" i="38"/>
  <c r="EH16" i="38"/>
  <c r="DZ16" i="38"/>
  <c r="DR16" i="38"/>
  <c r="EP15" i="38"/>
  <c r="EH15" i="38"/>
  <c r="DZ15" i="38"/>
  <c r="DR15" i="38"/>
  <c r="EP14" i="38"/>
  <c r="EH14" i="38"/>
  <c r="DZ14" i="38"/>
  <c r="DR14" i="38"/>
  <c r="EO16" i="38"/>
  <c r="DY16" i="38"/>
  <c r="ET15" i="38"/>
  <c r="EF15" i="38"/>
  <c r="DS15" i="38"/>
  <c r="EQ14" i="38"/>
  <c r="EF14" i="38"/>
  <c r="DV14" i="38"/>
  <c r="ET13" i="38"/>
  <c r="EL13" i="38"/>
  <c r="ED13" i="38"/>
  <c r="DV13" i="38"/>
  <c r="ET12" i="38"/>
  <c r="EL12" i="38"/>
  <c r="ED12" i="38"/>
  <c r="DV12" i="38"/>
  <c r="ET11" i="38"/>
  <c r="EL11" i="38"/>
  <c r="ED11" i="38"/>
  <c r="DV11" i="38"/>
  <c r="ET10" i="38"/>
  <c r="EL10" i="38"/>
  <c r="ED10" i="38"/>
  <c r="DV10" i="38"/>
  <c r="ET9" i="38"/>
  <c r="EL9" i="38"/>
  <c r="ED9" i="38"/>
  <c r="DV9" i="38"/>
  <c r="ET8" i="38"/>
  <c r="EL8" i="38"/>
  <c r="ED8" i="38"/>
  <c r="DV8" i="38"/>
  <c r="ET7" i="38"/>
  <c r="EL7" i="38"/>
  <c r="ED7" i="38"/>
  <c r="DV7" i="38"/>
  <c r="EN1" i="38"/>
  <c r="EF1" i="38"/>
  <c r="DX1" i="38"/>
  <c r="DP1" i="38"/>
  <c r="EN16" i="38"/>
  <c r="DX16" i="38"/>
  <c r="EQ15" i="38"/>
  <c r="EE15" i="38"/>
  <c r="DQ15" i="38"/>
  <c r="EO14" i="38"/>
  <c r="EE14" i="38"/>
  <c r="DT14" i="38"/>
  <c r="ES13" i="38"/>
  <c r="EK13" i="38"/>
  <c r="EC13" i="38"/>
  <c r="DU13" i="38"/>
  <c r="ES12" i="38"/>
  <c r="EK12" i="38"/>
  <c r="EC12" i="38"/>
  <c r="DU12" i="38"/>
  <c r="ES11" i="38"/>
  <c r="EK11" i="38"/>
  <c r="EC11" i="38"/>
  <c r="DU11" i="38"/>
  <c r="ES10" i="38"/>
  <c r="EK10" i="38"/>
  <c r="EC10" i="38"/>
  <c r="DU10" i="38"/>
  <c r="ES9" i="38"/>
  <c r="EK9" i="38"/>
  <c r="EC9" i="38"/>
  <c r="DU9" i="38"/>
  <c r="EM16" i="38"/>
  <c r="DW16" i="38"/>
  <c r="EO15" i="38"/>
  <c r="ED15" i="38"/>
  <c r="DP15" i="38"/>
  <c r="EN14" i="38"/>
  <c r="ED14" i="38"/>
  <c r="DS14" i="38"/>
  <c r="ER13" i="38"/>
  <c r="EJ13" i="38"/>
  <c r="EB13" i="38"/>
  <c r="DT13" i="38"/>
  <c r="ER12" i="38"/>
  <c r="EJ12" i="38"/>
  <c r="EB12" i="38"/>
  <c r="DT12" i="38"/>
  <c r="ER11" i="38"/>
  <c r="EJ11" i="38"/>
  <c r="EB11" i="38"/>
  <c r="DT11" i="38"/>
  <c r="ER10" i="38"/>
  <c r="EJ10" i="38"/>
  <c r="EB10" i="38"/>
  <c r="DT10" i="38"/>
  <c r="ER9" i="38"/>
  <c r="EJ9" i="38"/>
  <c r="EB9" i="38"/>
  <c r="DT9" i="38"/>
  <c r="ER8" i="38"/>
  <c r="EJ8" i="38"/>
  <c r="EB8" i="38"/>
  <c r="DT8" i="38"/>
  <c r="EL16" i="38"/>
  <c r="DV16" i="38"/>
  <c r="EN15" i="38"/>
  <c r="EA15" i="38"/>
  <c r="EM14" i="38"/>
  <c r="EB14" i="38"/>
  <c r="DQ14" i="38"/>
  <c r="EQ13" i="38"/>
  <c r="EI13" i="38"/>
  <c r="EA13" i="38"/>
  <c r="DS13" i="38"/>
  <c r="EQ12" i="38"/>
  <c r="EI12" i="38"/>
  <c r="EA12" i="38"/>
  <c r="DS12" i="38"/>
  <c r="EQ11" i="38"/>
  <c r="EI11" i="38"/>
  <c r="EA11" i="38"/>
  <c r="DS11" i="38"/>
  <c r="EQ10" i="38"/>
  <c r="EI10" i="38"/>
  <c r="EA10" i="38"/>
  <c r="DS10" i="38"/>
  <c r="EQ9" i="38"/>
  <c r="EI9" i="38"/>
  <c r="EA9" i="38"/>
  <c r="DS9" i="38"/>
  <c r="EQ8" i="38"/>
  <c r="EI8" i="38"/>
  <c r="EA8" i="38"/>
  <c r="DS8" i="38"/>
  <c r="EQ7" i="38"/>
  <c r="EI7" i="38"/>
  <c r="EA7" i="38"/>
  <c r="DS7" i="38"/>
  <c r="OO16" i="38"/>
  <c r="OG16" i="38"/>
  <c r="NY16" i="38"/>
  <c r="NQ16" i="38"/>
  <c r="OO15" i="38"/>
  <c r="OG15" i="38"/>
  <c r="NY15" i="38"/>
  <c r="NQ15" i="38"/>
  <c r="OO14" i="38"/>
  <c r="OG14" i="38"/>
  <c r="NY14" i="38"/>
  <c r="NQ14" i="38"/>
  <c r="OO13" i="38"/>
  <c r="OG13" i="38"/>
  <c r="ON16" i="38"/>
  <c r="OF16" i="38"/>
  <c r="NX16" i="38"/>
  <c r="NP16" i="38"/>
  <c r="ON15" i="38"/>
  <c r="OF15" i="38"/>
  <c r="NX15" i="38"/>
  <c r="NP15" i="38"/>
  <c r="OM16" i="38"/>
  <c r="OE16" i="38"/>
  <c r="NW16" i="38"/>
  <c r="NO16" i="38"/>
  <c r="OL16" i="38"/>
  <c r="OD16" i="38"/>
  <c r="NV16" i="38"/>
  <c r="NN16" i="38"/>
  <c r="OL15" i="38"/>
  <c r="OD15" i="38"/>
  <c r="NV15" i="38"/>
  <c r="NN15" i="38"/>
  <c r="OL14" i="38"/>
  <c r="OD14" i="38"/>
  <c r="NV14" i="38"/>
  <c r="NN14" i="38"/>
  <c r="OC16" i="38"/>
  <c r="NM16" i="38"/>
  <c r="OJ15" i="38"/>
  <c r="NW15" i="38"/>
  <c r="OJ14" i="38"/>
  <c r="NZ14" i="38"/>
  <c r="NO14" i="38"/>
  <c r="OI13" i="38"/>
  <c r="NZ13" i="38"/>
  <c r="NR13" i="38"/>
  <c r="OP12" i="38"/>
  <c r="OH12" i="38"/>
  <c r="NZ12" i="38"/>
  <c r="NR12" i="38"/>
  <c r="OP11" i="38"/>
  <c r="OH11" i="38"/>
  <c r="NZ11" i="38"/>
  <c r="NR11" i="38"/>
  <c r="OP10" i="38"/>
  <c r="OH10" i="38"/>
  <c r="NZ10" i="38"/>
  <c r="NR10" i="38"/>
  <c r="OP9" i="38"/>
  <c r="OH9" i="38"/>
  <c r="NZ9" i="38"/>
  <c r="NR9" i="38"/>
  <c r="OP8" i="38"/>
  <c r="OH8" i="38"/>
  <c r="NZ8" i="38"/>
  <c r="NR8" i="38"/>
  <c r="OP7" i="38"/>
  <c r="OH7" i="38"/>
  <c r="NZ7" i="38"/>
  <c r="NR7" i="38"/>
  <c r="OI1" i="38"/>
  <c r="OA1" i="38"/>
  <c r="NS1" i="38"/>
  <c r="OB16" i="38"/>
  <c r="NL16" i="38"/>
  <c r="OI15" i="38"/>
  <c r="NU15" i="38"/>
  <c r="OI14" i="38"/>
  <c r="NX14" i="38"/>
  <c r="NM14" i="38"/>
  <c r="OH13" i="38"/>
  <c r="NY13" i="38"/>
  <c r="NQ13" i="38"/>
  <c r="OO12" i="38"/>
  <c r="OG12" i="38"/>
  <c r="NY12" i="38"/>
  <c r="NQ12" i="38"/>
  <c r="OO11" i="38"/>
  <c r="OG11" i="38"/>
  <c r="NY11" i="38"/>
  <c r="NQ11" i="38"/>
  <c r="OO10" i="38"/>
  <c r="OG10" i="38"/>
  <c r="NY10" i="38"/>
  <c r="NQ10" i="38"/>
  <c r="OO9" i="38"/>
  <c r="OG9" i="38"/>
  <c r="NY9" i="38"/>
  <c r="NQ9" i="38"/>
  <c r="OO8" i="38"/>
  <c r="OG8" i="38"/>
  <c r="NY8" i="38"/>
  <c r="NQ8" i="38"/>
  <c r="OA16" i="38"/>
  <c r="OH15" i="38"/>
  <c r="NT15" i="38"/>
  <c r="OH14" i="38"/>
  <c r="NW14" i="38"/>
  <c r="NL14" i="38"/>
  <c r="OP13" i="38"/>
  <c r="OF13" i="38"/>
  <c r="NX13" i="38"/>
  <c r="NP13" i="38"/>
  <c r="ON12" i="38"/>
  <c r="OF12" i="38"/>
  <c r="NX12" i="38"/>
  <c r="NP12" i="38"/>
  <c r="ON11" i="38"/>
  <c r="OF11" i="38"/>
  <c r="NX11" i="38"/>
  <c r="NP11" i="38"/>
  <c r="ON10" i="38"/>
  <c r="OF10" i="38"/>
  <c r="NX10" i="38"/>
  <c r="NP10" i="38"/>
  <c r="ON9" i="38"/>
  <c r="OF9" i="38"/>
  <c r="NX9" i="38"/>
  <c r="NP9" i="38"/>
  <c r="ON8" i="38"/>
  <c r="OF8" i="38"/>
  <c r="NX8" i="38"/>
  <c r="NP8" i="38"/>
  <c r="ON7" i="38"/>
  <c r="OF7" i="38"/>
  <c r="NX7" i="38"/>
  <c r="NP7" i="38"/>
  <c r="OP16" i="38"/>
  <c r="NZ16" i="38"/>
  <c r="OE15" i="38"/>
  <c r="NS15" i="38"/>
  <c r="OF14" i="38"/>
  <c r="NU14" i="38"/>
  <c r="ON13" i="38"/>
  <c r="OE13" i="38"/>
  <c r="NW13" i="38"/>
  <c r="NO13" i="38"/>
  <c r="OM12" i="38"/>
  <c r="OE12" i="38"/>
  <c r="NW12" i="38"/>
  <c r="NO12" i="38"/>
  <c r="OM11" i="38"/>
  <c r="OE11" i="38"/>
  <c r="NW11" i="38"/>
  <c r="NO11" i="38"/>
  <c r="OM10" i="38"/>
  <c r="OE10" i="38"/>
  <c r="NW10" i="38"/>
  <c r="NO10" i="38"/>
  <c r="OM9" i="38"/>
  <c r="OE9" i="38"/>
  <c r="NW9" i="38"/>
  <c r="NO9" i="38"/>
  <c r="OM8" i="38"/>
  <c r="OE8" i="38"/>
  <c r="NW8" i="38"/>
  <c r="NO8" i="38"/>
  <c r="OM7" i="38"/>
  <c r="OE7" i="38"/>
  <c r="NW7" i="38"/>
  <c r="NO7" i="38"/>
  <c r="ON1" i="38"/>
  <c r="OF1" i="38"/>
  <c r="NX1" i="38"/>
  <c r="NP1" i="38"/>
  <c r="DY7" i="38"/>
  <c r="EJ7" i="38"/>
  <c r="HJ7" i="38"/>
  <c r="HT7" i="38"/>
  <c r="IE7" i="38"/>
  <c r="IQ7" i="38"/>
  <c r="JA7" i="38"/>
  <c r="JL7" i="38"/>
  <c r="JX7" i="38"/>
  <c r="KH7" i="38"/>
  <c r="KS7" i="38"/>
  <c r="LE7" i="38"/>
  <c r="LO7" i="38"/>
  <c r="LZ7" i="38"/>
  <c r="NT7" i="38"/>
  <c r="OG7" i="38"/>
  <c r="OT7" i="38"/>
  <c r="PH7" i="38"/>
  <c r="PS7" i="38"/>
  <c r="DP8" i="38"/>
  <c r="EC8" i="38"/>
  <c r="EO8" i="38"/>
  <c r="FD8" i="38"/>
  <c r="FO8" i="38"/>
  <c r="HL8" i="38"/>
  <c r="IB8" i="38"/>
  <c r="IS8" i="38"/>
  <c r="JI8" i="38"/>
  <c r="JZ8" i="38"/>
  <c r="KP8" i="38"/>
  <c r="LG8" i="38"/>
  <c r="LW8" i="38"/>
  <c r="NM8" i="38"/>
  <c r="OC8" i="38"/>
  <c r="OT8" i="38"/>
  <c r="PJ8" i="38"/>
  <c r="DZ9" i="38"/>
  <c r="EP9" i="38"/>
  <c r="FG9" i="38"/>
  <c r="FW9" i="38"/>
  <c r="HT9" i="38"/>
  <c r="IJ9" i="38"/>
  <c r="JA9" i="38"/>
  <c r="JQ9" i="38"/>
  <c r="KH9" i="38"/>
  <c r="KX9" i="38"/>
  <c r="LO9" i="38"/>
  <c r="NM9" i="38"/>
  <c r="OC9" i="38"/>
  <c r="OT9" i="38"/>
  <c r="PJ9" i="38"/>
  <c r="DZ10" i="38"/>
  <c r="EP10" i="38"/>
  <c r="FG10" i="38"/>
  <c r="FW10" i="38"/>
  <c r="HU10" i="38"/>
  <c r="IK10" i="38"/>
  <c r="JB10" i="38"/>
  <c r="JR10" i="38"/>
  <c r="KI10" i="38"/>
  <c r="KZ10" i="38"/>
  <c r="LP10" i="38"/>
  <c r="NN10" i="38"/>
  <c r="OD10" i="38"/>
  <c r="OU10" i="38"/>
  <c r="PK10" i="38"/>
  <c r="EE11" i="38"/>
  <c r="EV11" i="38"/>
  <c r="FL11" i="38"/>
  <c r="HJ11" i="38"/>
  <c r="HZ11" i="38"/>
  <c r="IQ11" i="38"/>
  <c r="JG11" i="38"/>
  <c r="JX11" i="38"/>
  <c r="KN11" i="38"/>
  <c r="LE11" i="38"/>
  <c r="LU11" i="38"/>
  <c r="NS11" i="38"/>
  <c r="OI11" i="38"/>
  <c r="OZ11" i="38"/>
  <c r="PP11" i="38"/>
  <c r="DP12" i="38"/>
  <c r="EF12" i="38"/>
  <c r="EW12" i="38"/>
  <c r="FM12" i="38"/>
  <c r="HK12" i="38"/>
  <c r="IA12" i="38"/>
  <c r="IR12" i="38"/>
  <c r="JH12" i="38"/>
  <c r="JY12" i="38"/>
  <c r="KO12" i="38"/>
  <c r="LF12" i="38"/>
  <c r="LV12" i="38"/>
  <c r="NT12" i="38"/>
  <c r="OJ12" i="38"/>
  <c r="PA12" i="38"/>
  <c r="PQ12" i="38"/>
  <c r="DQ13" i="38"/>
  <c r="EG13" i="38"/>
  <c r="EX13" i="38"/>
  <c r="FN13" i="38"/>
  <c r="HL13" i="38"/>
  <c r="IB13" i="38"/>
  <c r="IS13" i="38"/>
  <c r="JI13" i="38"/>
  <c r="JZ13" i="38"/>
  <c r="KP13" i="38"/>
  <c r="LG13" i="38"/>
  <c r="LW13" i="38"/>
  <c r="NU13" i="38"/>
  <c r="OL13" i="38"/>
  <c r="PH13" i="38"/>
  <c r="EG14" i="38"/>
  <c r="FD14" i="38"/>
  <c r="FY14" i="38"/>
  <c r="HR14" i="38"/>
  <c r="IN14" i="38"/>
  <c r="JI14" i="38"/>
  <c r="KF14" i="38"/>
  <c r="LB14" i="38"/>
  <c r="LW14" i="38"/>
  <c r="NP14" i="38"/>
  <c r="OK14" i="38"/>
  <c r="PH14" i="38"/>
  <c r="EI15" i="38"/>
  <c r="FK15" i="38"/>
  <c r="HK15" i="38"/>
  <c r="IJ15" i="38"/>
  <c r="JK15" i="38"/>
  <c r="KM15" i="38"/>
  <c r="LM15" i="38"/>
  <c r="NM15" i="38"/>
  <c r="OM15" i="38"/>
  <c r="PO15" i="38"/>
  <c r="AR16" i="38"/>
  <c r="ET16" i="38"/>
  <c r="HI16" i="38"/>
  <c r="IP16" i="38"/>
  <c r="JW16" i="38"/>
  <c r="LD16" i="38"/>
  <c r="NR16" i="38"/>
  <c r="OY16" i="38"/>
  <c r="HM7" i="38"/>
  <c r="II7" i="38"/>
  <c r="HK9" i="38"/>
  <c r="IB10" i="38"/>
  <c r="HS13" i="38"/>
  <c r="HL16" i="38"/>
  <c r="IV7" i="38"/>
  <c r="HT8" i="38"/>
  <c r="JQ8" i="38"/>
  <c r="AR10" i="38"/>
  <c r="HM10" i="38"/>
  <c r="IH11" i="38"/>
  <c r="II12" i="38"/>
  <c r="JP12" i="38"/>
  <c r="HT13" i="38"/>
  <c r="JQ13" i="38"/>
  <c r="HH1" i="38"/>
  <c r="JC1" i="38"/>
  <c r="IK7" i="38"/>
  <c r="KD7" i="38"/>
  <c r="KA9" i="38"/>
  <c r="HR10" i="38"/>
  <c r="KF10" i="38"/>
  <c r="IZ11" i="38"/>
  <c r="KG11" i="38"/>
  <c r="IK13" i="38"/>
  <c r="KI13" i="38"/>
  <c r="IZ14" i="38"/>
  <c r="IB1" i="38"/>
  <c r="IU1" i="38"/>
  <c r="JW1" i="38"/>
  <c r="KQ1" i="38"/>
  <c r="IB7" i="38"/>
  <c r="IY7" i="38"/>
  <c r="KF7" i="38"/>
  <c r="LW7" i="38"/>
  <c r="HJ8" i="38"/>
  <c r="JX8" i="38"/>
  <c r="HR9" i="38"/>
  <c r="JO9" i="38"/>
  <c r="KV9" i="38"/>
  <c r="MC9" i="38"/>
  <c r="II10" i="38"/>
  <c r="KG10" i="38"/>
  <c r="JQ11" i="38"/>
  <c r="HJ13" i="38"/>
  <c r="JX13" i="38"/>
  <c r="LU13" i="38"/>
  <c r="IE14" i="38"/>
  <c r="IA15" i="38"/>
  <c r="KO16" i="38"/>
  <c r="HU1" i="38"/>
  <c r="KT1" i="38"/>
  <c r="FZ16" i="38"/>
  <c r="FR16" i="38"/>
  <c r="FJ16" i="38"/>
  <c r="FB16" i="38"/>
  <c r="FZ15" i="38"/>
  <c r="FR15" i="38"/>
  <c r="FJ15" i="38"/>
  <c r="FB15" i="38"/>
  <c r="FZ14" i="38"/>
  <c r="FR14" i="38"/>
  <c r="FJ14" i="38"/>
  <c r="FB14" i="38"/>
  <c r="FY16" i="38"/>
  <c r="FQ16" i="38"/>
  <c r="FI16" i="38"/>
  <c r="FA16" i="38"/>
  <c r="FY15" i="38"/>
  <c r="FQ15" i="38"/>
  <c r="FI15" i="38"/>
  <c r="FA15" i="38"/>
  <c r="FX16" i="38"/>
  <c r="FP16" i="38"/>
  <c r="FH16" i="38"/>
  <c r="EZ16" i="38"/>
  <c r="FW16" i="38"/>
  <c r="FO16" i="38"/>
  <c r="FG16" i="38"/>
  <c r="EY16" i="38"/>
  <c r="FW15" i="38"/>
  <c r="FO15" i="38"/>
  <c r="FG15" i="38"/>
  <c r="EY15" i="38"/>
  <c r="FW14" i="38"/>
  <c r="FO14" i="38"/>
  <c r="FG14" i="38"/>
  <c r="EY14" i="38"/>
  <c r="FV16" i="38"/>
  <c r="FF16" i="38"/>
  <c r="FT15" i="38"/>
  <c r="FF15" i="38"/>
  <c r="FX14" i="38"/>
  <c r="FM14" i="38"/>
  <c r="FC14" i="38"/>
  <c r="FS13" i="38"/>
  <c r="FK13" i="38"/>
  <c r="FC13" i="38"/>
  <c r="FS12" i="38"/>
  <c r="FK12" i="38"/>
  <c r="FC12" i="38"/>
  <c r="FS11" i="38"/>
  <c r="FK11" i="38"/>
  <c r="FC11" i="38"/>
  <c r="FS10" i="38"/>
  <c r="FK10" i="38"/>
  <c r="FC10" i="38"/>
  <c r="FS9" i="38"/>
  <c r="FK9" i="38"/>
  <c r="FC9" i="38"/>
  <c r="FS8" i="38"/>
  <c r="FK8" i="38"/>
  <c r="FC8" i="38"/>
  <c r="FS7" i="38"/>
  <c r="FK7" i="38"/>
  <c r="FC7" i="38"/>
  <c r="FU1" i="38"/>
  <c r="FM1" i="38"/>
  <c r="FE1" i="38"/>
  <c r="EW1" i="38"/>
  <c r="FU16" i="38"/>
  <c r="FE16" i="38"/>
  <c r="FS15" i="38"/>
  <c r="FE15" i="38"/>
  <c r="FV14" i="38"/>
  <c r="FL14" i="38"/>
  <c r="FA14" i="38"/>
  <c r="FZ13" i="38"/>
  <c r="FR13" i="38"/>
  <c r="FJ13" i="38"/>
  <c r="FB13" i="38"/>
  <c r="FZ12" i="38"/>
  <c r="FR12" i="38"/>
  <c r="FJ12" i="38"/>
  <c r="FB12" i="38"/>
  <c r="FZ11" i="38"/>
  <c r="FR11" i="38"/>
  <c r="FJ11" i="38"/>
  <c r="FB11" i="38"/>
  <c r="FZ10" i="38"/>
  <c r="FR10" i="38"/>
  <c r="FJ10" i="38"/>
  <c r="FB10" i="38"/>
  <c r="FZ9" i="38"/>
  <c r="FR9" i="38"/>
  <c r="FJ9" i="38"/>
  <c r="FB9" i="38"/>
  <c r="FT16" i="38"/>
  <c r="FD16" i="38"/>
  <c r="FP15" i="38"/>
  <c r="FD15" i="38"/>
  <c r="FU14" i="38"/>
  <c r="FK14" i="38"/>
  <c r="EZ14" i="38"/>
  <c r="FY13" i="38"/>
  <c r="FQ13" i="38"/>
  <c r="FI13" i="38"/>
  <c r="FA13" i="38"/>
  <c r="FY12" i="38"/>
  <c r="FQ12" i="38"/>
  <c r="FI12" i="38"/>
  <c r="FA12" i="38"/>
  <c r="FY11" i="38"/>
  <c r="FQ11" i="38"/>
  <c r="FI11" i="38"/>
  <c r="FA11" i="38"/>
  <c r="FY10" i="38"/>
  <c r="FQ10" i="38"/>
  <c r="FI10" i="38"/>
  <c r="FA10" i="38"/>
  <c r="FY9" i="38"/>
  <c r="FQ9" i="38"/>
  <c r="FI9" i="38"/>
  <c r="FA9" i="38"/>
  <c r="FY8" i="38"/>
  <c r="FQ8" i="38"/>
  <c r="FI8" i="38"/>
  <c r="FA8" i="38"/>
  <c r="FS16" i="38"/>
  <c r="FC16" i="38"/>
  <c r="FN15" i="38"/>
  <c r="FC15" i="38"/>
  <c r="FT14" i="38"/>
  <c r="FI14" i="38"/>
  <c r="EX14" i="38"/>
  <c r="FX13" i="38"/>
  <c r="FP13" i="38"/>
  <c r="FH13" i="38"/>
  <c r="EZ13" i="38"/>
  <c r="FX12" i="38"/>
  <c r="FP12" i="38"/>
  <c r="FH12" i="38"/>
  <c r="EZ12" i="38"/>
  <c r="FX11" i="38"/>
  <c r="FP11" i="38"/>
  <c r="FH11" i="38"/>
  <c r="EZ11" i="38"/>
  <c r="FX10" i="38"/>
  <c r="FP10" i="38"/>
  <c r="FH10" i="38"/>
  <c r="EZ10" i="38"/>
  <c r="FX9" i="38"/>
  <c r="FP9" i="38"/>
  <c r="FH9" i="38"/>
  <c r="EZ9" i="38"/>
  <c r="FX8" i="38"/>
  <c r="FP8" i="38"/>
  <c r="FH8" i="38"/>
  <c r="EZ8" i="38"/>
  <c r="FX7" i="38"/>
  <c r="FP7" i="38"/>
  <c r="FH7" i="38"/>
  <c r="EZ7" i="38"/>
  <c r="PV16" i="38"/>
  <c r="PN16" i="38"/>
  <c r="PF16" i="38"/>
  <c r="OX16" i="38"/>
  <c r="PV15" i="38"/>
  <c r="PN15" i="38"/>
  <c r="PF15" i="38"/>
  <c r="OX15" i="38"/>
  <c r="PV14" i="38"/>
  <c r="PN14" i="38"/>
  <c r="PF14" i="38"/>
  <c r="OX14" i="38"/>
  <c r="PV13" i="38"/>
  <c r="PN13" i="38"/>
  <c r="PF13" i="38"/>
  <c r="OX13" i="38"/>
  <c r="PU16" i="38"/>
  <c r="PM16" i="38"/>
  <c r="PE16" i="38"/>
  <c r="OW16" i="38"/>
  <c r="PU15" i="38"/>
  <c r="PM15" i="38"/>
  <c r="PE15" i="38"/>
  <c r="OW15" i="38"/>
  <c r="PT16" i="38"/>
  <c r="PL16" i="38"/>
  <c r="PD16" i="38"/>
  <c r="OV16" i="38"/>
  <c r="PS16" i="38"/>
  <c r="PK16" i="38"/>
  <c r="PC16" i="38"/>
  <c r="OU16" i="38"/>
  <c r="PS15" i="38"/>
  <c r="PK15" i="38"/>
  <c r="PC15" i="38"/>
  <c r="OU15" i="38"/>
  <c r="PS14" i="38"/>
  <c r="PK14" i="38"/>
  <c r="PC14" i="38"/>
  <c r="OU14" i="38"/>
  <c r="PS13" i="38"/>
  <c r="PK13" i="38"/>
  <c r="PC13" i="38"/>
  <c r="OU13" i="38"/>
  <c r="PJ16" i="38"/>
  <c r="OT16" i="38"/>
  <c r="PJ15" i="38"/>
  <c r="OY15" i="38"/>
  <c r="PQ14" i="38"/>
  <c r="PG14" i="38"/>
  <c r="OV14" i="38"/>
  <c r="PO13" i="38"/>
  <c r="PD13" i="38"/>
  <c r="OS13" i="38"/>
  <c r="PO12" i="38"/>
  <c r="PG12" i="38"/>
  <c r="OY12" i="38"/>
  <c r="PO11" i="38"/>
  <c r="PG11" i="38"/>
  <c r="OY11" i="38"/>
  <c r="PO10" i="38"/>
  <c r="PG10" i="38"/>
  <c r="OY10" i="38"/>
  <c r="PO9" i="38"/>
  <c r="PG9" i="38"/>
  <c r="OY9" i="38"/>
  <c r="PO8" i="38"/>
  <c r="PG8" i="38"/>
  <c r="OY8" i="38"/>
  <c r="PO7" i="38"/>
  <c r="PG7" i="38"/>
  <c r="OY7" i="38"/>
  <c r="PP1" i="38"/>
  <c r="PH1" i="38"/>
  <c r="OZ1" i="38"/>
  <c r="OR1" i="38"/>
  <c r="PI16" i="38"/>
  <c r="OS16" i="38"/>
  <c r="PI15" i="38"/>
  <c r="OV15" i="38"/>
  <c r="PP14" i="38"/>
  <c r="PE14" i="38"/>
  <c r="OT14" i="38"/>
  <c r="PM13" i="38"/>
  <c r="PB13" i="38"/>
  <c r="OR13" i="38"/>
  <c r="PV12" i="38"/>
  <c r="PN12" i="38"/>
  <c r="PF12" i="38"/>
  <c r="OX12" i="38"/>
  <c r="PV11" i="38"/>
  <c r="PN11" i="38"/>
  <c r="PF11" i="38"/>
  <c r="OX11" i="38"/>
  <c r="PV10" i="38"/>
  <c r="PN10" i="38"/>
  <c r="PF10" i="38"/>
  <c r="OX10" i="38"/>
  <c r="PV9" i="38"/>
  <c r="PN9" i="38"/>
  <c r="PF9" i="38"/>
  <c r="OX9" i="38"/>
  <c r="PV8" i="38"/>
  <c r="PN8" i="38"/>
  <c r="PF8" i="38"/>
  <c r="OX8" i="38"/>
  <c r="PH16" i="38"/>
  <c r="OR16" i="38"/>
  <c r="PT15" i="38"/>
  <c r="PH15" i="38"/>
  <c r="OT15" i="38"/>
  <c r="PO14" i="38"/>
  <c r="PD14" i="38"/>
  <c r="OS14" i="38"/>
  <c r="PL13" i="38"/>
  <c r="PA13" i="38"/>
  <c r="PU12" i="38"/>
  <c r="PM12" i="38"/>
  <c r="PE12" i="38"/>
  <c r="OW12" i="38"/>
  <c r="PU11" i="38"/>
  <c r="PM11" i="38"/>
  <c r="PE11" i="38"/>
  <c r="OW11" i="38"/>
  <c r="PU10" i="38"/>
  <c r="PM10" i="38"/>
  <c r="PE10" i="38"/>
  <c r="OW10" i="38"/>
  <c r="PU9" i="38"/>
  <c r="PM9" i="38"/>
  <c r="PE9" i="38"/>
  <c r="OW9" i="38"/>
  <c r="PU8" i="38"/>
  <c r="PM8" i="38"/>
  <c r="PE8" i="38"/>
  <c r="OW8" i="38"/>
  <c r="PU7" i="38"/>
  <c r="PM7" i="38"/>
  <c r="PE7" i="38"/>
  <c r="OW7" i="38"/>
  <c r="PG16" i="38"/>
  <c r="PR15" i="38"/>
  <c r="PG15" i="38"/>
  <c r="OS15" i="38"/>
  <c r="PM14" i="38"/>
  <c r="PB14" i="38"/>
  <c r="OR14" i="38"/>
  <c r="PU13" i="38"/>
  <c r="PJ13" i="38"/>
  <c r="OZ13" i="38"/>
  <c r="PT12" i="38"/>
  <c r="PL12" i="38"/>
  <c r="PD12" i="38"/>
  <c r="OV12" i="38"/>
  <c r="PT11" i="38"/>
  <c r="PL11" i="38"/>
  <c r="PD11" i="38"/>
  <c r="OV11" i="38"/>
  <c r="PT10" i="38"/>
  <c r="PL10" i="38"/>
  <c r="PD10" i="38"/>
  <c r="OV10" i="38"/>
  <c r="PT9" i="38"/>
  <c r="PL9" i="38"/>
  <c r="PD9" i="38"/>
  <c r="OV9" i="38"/>
  <c r="PT8" i="38"/>
  <c r="PL8" i="38"/>
  <c r="PD8" i="38"/>
  <c r="OV8" i="38"/>
  <c r="PT7" i="38"/>
  <c r="PL7" i="38"/>
  <c r="PD7" i="38"/>
  <c r="OV7" i="38"/>
  <c r="PU1" i="38"/>
  <c r="PM1" i="38"/>
  <c r="PE1" i="38"/>
  <c r="OW1" i="38"/>
  <c r="DP7" i="38"/>
  <c r="DZ7" i="38"/>
  <c r="EK7" i="38"/>
  <c r="EW7" i="38"/>
  <c r="FG7" i="38"/>
  <c r="FR7" i="38"/>
  <c r="HK7" i="38"/>
  <c r="HU7" i="38"/>
  <c r="IF7" i="38"/>
  <c r="IR7" i="38"/>
  <c r="JB7" i="38"/>
  <c r="JM7" i="38"/>
  <c r="JY7" i="38"/>
  <c r="KI7" i="38"/>
  <c r="KT7" i="38"/>
  <c r="LF7" i="38"/>
  <c r="LP7" i="38"/>
  <c r="MA7" i="38"/>
  <c r="NU7" i="38"/>
  <c r="OI7" i="38"/>
  <c r="OU7" i="38"/>
  <c r="PI7" i="38"/>
  <c r="PV7" i="38"/>
  <c r="DQ8" i="38"/>
  <c r="EE8" i="38"/>
  <c r="EP8" i="38"/>
  <c r="FE8" i="38"/>
  <c r="FR8" i="38"/>
  <c r="HM8" i="38"/>
  <c r="IC8" i="38"/>
  <c r="IT8" i="38"/>
  <c r="JJ8" i="38"/>
  <c r="KA8" i="38"/>
  <c r="KQ8" i="38"/>
  <c r="LH8" i="38"/>
  <c r="LX8" i="38"/>
  <c r="NN8" i="38"/>
  <c r="OD8" i="38"/>
  <c r="OU8" i="38"/>
  <c r="PK8" i="38"/>
  <c r="EE9" i="38"/>
  <c r="EV9" i="38"/>
  <c r="FL9" i="38"/>
  <c r="HU9" i="38"/>
  <c r="IK9" i="38"/>
  <c r="JB9" i="38"/>
  <c r="JR9" i="38"/>
  <c r="KI9" i="38"/>
  <c r="KZ9" i="38"/>
  <c r="LP9" i="38"/>
  <c r="NN9" i="38"/>
  <c r="OD9" i="38"/>
  <c r="OU9" i="38"/>
  <c r="PK9" i="38"/>
  <c r="EE10" i="38"/>
  <c r="EV10" i="38"/>
  <c r="FL10" i="38"/>
  <c r="HJ10" i="38"/>
  <c r="HZ10" i="38"/>
  <c r="IQ10" i="38"/>
  <c r="JG10" i="38"/>
  <c r="JX10" i="38"/>
  <c r="KN10" i="38"/>
  <c r="LE10" i="38"/>
  <c r="LU10" i="38"/>
  <c r="NS10" i="38"/>
  <c r="OI10" i="38"/>
  <c r="OZ10" i="38"/>
  <c r="PP10" i="38"/>
  <c r="DP11" i="38"/>
  <c r="EF11" i="38"/>
  <c r="EW11" i="38"/>
  <c r="FM11" i="38"/>
  <c r="HK11" i="38"/>
  <c r="IA11" i="38"/>
  <c r="IR11" i="38"/>
  <c r="JH11" i="38"/>
  <c r="JY11" i="38"/>
  <c r="KO11" i="38"/>
  <c r="LF11" i="38"/>
  <c r="LV11" i="38"/>
  <c r="NT11" i="38"/>
  <c r="OJ11" i="38"/>
  <c r="PA11" i="38"/>
  <c r="PQ11" i="38"/>
  <c r="DQ12" i="38"/>
  <c r="EG12" i="38"/>
  <c r="EX12" i="38"/>
  <c r="FN12" i="38"/>
  <c r="HL12" i="38"/>
  <c r="IB12" i="38"/>
  <c r="IS12" i="38"/>
  <c r="JI12" i="38"/>
  <c r="JZ12" i="38"/>
  <c r="KP12" i="38"/>
  <c r="LG12" i="38"/>
  <c r="LW12" i="38"/>
  <c r="NU12" i="38"/>
  <c r="OK12" i="38"/>
  <c r="PB12" i="38"/>
  <c r="PR12" i="38"/>
  <c r="AR13" i="38"/>
  <c r="DR13" i="38"/>
  <c r="EH13" i="38"/>
  <c r="EY13" i="38"/>
  <c r="FO13" i="38"/>
  <c r="HM13" i="38"/>
  <c r="IC13" i="38"/>
  <c r="IT13" i="38"/>
  <c r="JJ13" i="38"/>
  <c r="KA13" i="38"/>
  <c r="KQ13" i="38"/>
  <c r="LH13" i="38"/>
  <c r="LX13" i="38"/>
  <c r="NV13" i="38"/>
  <c r="OM13" i="38"/>
  <c r="PI13" i="38"/>
  <c r="EI14" i="38"/>
  <c r="FE14" i="38"/>
  <c r="HS14" i="38"/>
  <c r="IP14" i="38"/>
  <c r="JK14" i="38"/>
  <c r="KG14" i="38"/>
  <c r="LD14" i="38"/>
  <c r="LY14" i="38"/>
  <c r="NR14" i="38"/>
  <c r="OM14" i="38"/>
  <c r="PI14" i="38"/>
  <c r="EL15" i="38"/>
  <c r="FL15" i="38"/>
  <c r="HL15" i="38"/>
  <c r="IL15" i="38"/>
  <c r="JN15" i="38"/>
  <c r="KN15" i="38"/>
  <c r="LN15" i="38"/>
  <c r="NO15" i="38"/>
  <c r="OP15" i="38"/>
  <c r="PP15" i="38"/>
  <c r="EV16" i="38"/>
  <c r="HJ16" i="38"/>
  <c r="IQ16" i="38"/>
  <c r="JX16" i="38"/>
  <c r="LE16" i="38"/>
  <c r="NS16" i="38"/>
  <c r="OZ16" i="38"/>
  <c r="HS8" i="38"/>
  <c r="IH12" i="38"/>
  <c r="HY1" i="38"/>
  <c r="HZ7" i="38"/>
  <c r="JQ7" i="38"/>
  <c r="HL9" i="38"/>
  <c r="JI9" i="38"/>
  <c r="IC10" i="38"/>
  <c r="JJ10" i="38"/>
  <c r="HR11" i="38"/>
  <c r="IZ12" i="38"/>
  <c r="IJ13" i="38"/>
  <c r="HY15" i="38"/>
  <c r="HY16" i="38"/>
  <c r="IJ1" i="38"/>
  <c r="KT16" i="38"/>
  <c r="KL16" i="38"/>
  <c r="KD16" i="38"/>
  <c r="JV16" i="38"/>
  <c r="KT15" i="38"/>
  <c r="KL15" i="38"/>
  <c r="KD15" i="38"/>
  <c r="JV15" i="38"/>
  <c r="KT14" i="38"/>
  <c r="KL14" i="38"/>
  <c r="KD14" i="38"/>
  <c r="JV14" i="38"/>
  <c r="KS16" i="38"/>
  <c r="KK16" i="38"/>
  <c r="KC16" i="38"/>
  <c r="JU16" i="38"/>
  <c r="KS15" i="38"/>
  <c r="KK15" i="38"/>
  <c r="KC15" i="38"/>
  <c r="JU15" i="38"/>
  <c r="KR16" i="38"/>
  <c r="KJ16" i="38"/>
  <c r="KB16" i="38"/>
  <c r="JT16" i="38"/>
  <c r="KQ16" i="38"/>
  <c r="KI16" i="38"/>
  <c r="KA16" i="38"/>
  <c r="KQ15" i="38"/>
  <c r="KI15" i="38"/>
  <c r="KA15" i="38"/>
  <c r="KQ14" i="38"/>
  <c r="KI14" i="38"/>
  <c r="KA14" i="38"/>
  <c r="KX16" i="38"/>
  <c r="KH16" i="38"/>
  <c r="KV15" i="38"/>
  <c r="KH15" i="38"/>
  <c r="JW15" i="38"/>
  <c r="KO14" i="38"/>
  <c r="KE14" i="38"/>
  <c r="JT14" i="38"/>
  <c r="KU13" i="38"/>
  <c r="KM13" i="38"/>
  <c r="KE13" i="38"/>
  <c r="JW13" i="38"/>
  <c r="KU12" i="38"/>
  <c r="KM12" i="38"/>
  <c r="KE12" i="38"/>
  <c r="JW12" i="38"/>
  <c r="KU11" i="38"/>
  <c r="KM11" i="38"/>
  <c r="KE11" i="38"/>
  <c r="JW11" i="38"/>
  <c r="KU10" i="38"/>
  <c r="KM10" i="38"/>
  <c r="KE10" i="38"/>
  <c r="JW10" i="38"/>
  <c r="KU9" i="38"/>
  <c r="KM9" i="38"/>
  <c r="KE9" i="38"/>
  <c r="JW9" i="38"/>
  <c r="KU8" i="38"/>
  <c r="KM8" i="38"/>
  <c r="KE8" i="38"/>
  <c r="JW8" i="38"/>
  <c r="KU7" i="38"/>
  <c r="KM7" i="38"/>
  <c r="KE7" i="38"/>
  <c r="JW7" i="38"/>
  <c r="KV1" i="38"/>
  <c r="KN1" i="38"/>
  <c r="KF1" i="38"/>
  <c r="JX1" i="38"/>
  <c r="KW16" i="38"/>
  <c r="KG16" i="38"/>
  <c r="KU15" i="38"/>
  <c r="KG15" i="38"/>
  <c r="JT15" i="38"/>
  <c r="KX14" i="38"/>
  <c r="KN14" i="38"/>
  <c r="KC14" i="38"/>
  <c r="KT13" i="38"/>
  <c r="KL13" i="38"/>
  <c r="KD13" i="38"/>
  <c r="JV13" i="38"/>
  <c r="KT12" i="38"/>
  <c r="KL12" i="38"/>
  <c r="KD12" i="38"/>
  <c r="JV12" i="38"/>
  <c r="KT11" i="38"/>
  <c r="KL11" i="38"/>
  <c r="KD11" i="38"/>
  <c r="JV11" i="38"/>
  <c r="KT10" i="38"/>
  <c r="KL10" i="38"/>
  <c r="KD10" i="38"/>
  <c r="JV10" i="38"/>
  <c r="KT9" i="38"/>
  <c r="KL9" i="38"/>
  <c r="KD9" i="38"/>
  <c r="JV9" i="38"/>
  <c r="KT8" i="38"/>
  <c r="KL8" i="38"/>
  <c r="KD8" i="38"/>
  <c r="JV8" i="38"/>
  <c r="KV16" i="38"/>
  <c r="KF16" i="38"/>
  <c r="KR15" i="38"/>
  <c r="KF15" i="38"/>
  <c r="KW14" i="38"/>
  <c r="KM14" i="38"/>
  <c r="KB14" i="38"/>
  <c r="KS13" i="38"/>
  <c r="KK13" i="38"/>
  <c r="KC13" i="38"/>
  <c r="JU13" i="38"/>
  <c r="KS12" i="38"/>
  <c r="KK12" i="38"/>
  <c r="KC12" i="38"/>
  <c r="JU12" i="38"/>
  <c r="KS11" i="38"/>
  <c r="KK11" i="38"/>
  <c r="KC11" i="38"/>
  <c r="JU11" i="38"/>
  <c r="KS10" i="38"/>
  <c r="KK10" i="38"/>
  <c r="KC10" i="38"/>
  <c r="JU10" i="38"/>
  <c r="KS9" i="38"/>
  <c r="KK9" i="38"/>
  <c r="KC9" i="38"/>
  <c r="JU9" i="38"/>
  <c r="KS8" i="38"/>
  <c r="KK8" i="38"/>
  <c r="KC8" i="38"/>
  <c r="JU8" i="38"/>
  <c r="KU16" i="38"/>
  <c r="KE16" i="38"/>
  <c r="KP15" i="38"/>
  <c r="KE15" i="38"/>
  <c r="KV14" i="38"/>
  <c r="KK14" i="38"/>
  <c r="JZ14" i="38"/>
  <c r="KR13" i="38"/>
  <c r="KJ13" i="38"/>
  <c r="KB13" i="38"/>
  <c r="JT13" i="38"/>
  <c r="KR12" i="38"/>
  <c r="KJ12" i="38"/>
  <c r="KB12" i="38"/>
  <c r="JT12" i="38"/>
  <c r="KR11" i="38"/>
  <c r="KJ11" i="38"/>
  <c r="KB11" i="38"/>
  <c r="JT11" i="38"/>
  <c r="KR10" i="38"/>
  <c r="KJ10" i="38"/>
  <c r="KB10" i="38"/>
  <c r="JT10" i="38"/>
  <c r="KR9" i="38"/>
  <c r="KJ9" i="38"/>
  <c r="KB9" i="38"/>
  <c r="JT9" i="38"/>
  <c r="KR8" i="38"/>
  <c r="KJ8" i="38"/>
  <c r="KB8" i="38"/>
  <c r="JT8" i="38"/>
  <c r="KR7" i="38"/>
  <c r="KJ7" i="38"/>
  <c r="KB7" i="38"/>
  <c r="JT7" i="38"/>
  <c r="KS1" i="38"/>
  <c r="KK1" i="38"/>
  <c r="IW7" i="38"/>
  <c r="HU8" i="38"/>
  <c r="JR8" i="38"/>
  <c r="KI8" i="38"/>
  <c r="IC9" i="38"/>
  <c r="KQ9" i="38"/>
  <c r="IY10" i="38"/>
  <c r="II11" i="38"/>
  <c r="IJ12" i="38"/>
  <c r="KH12" i="38"/>
  <c r="ID14" i="38"/>
  <c r="HZ15" i="38"/>
  <c r="KN16" i="38"/>
  <c r="JB12" i="38"/>
  <c r="KZ12" i="38"/>
  <c r="LP12" i="38"/>
  <c r="IQ13" i="38"/>
  <c r="LE13" i="38"/>
  <c r="HJ14" i="38"/>
  <c r="KS14" i="38"/>
  <c r="KB15" i="38"/>
  <c r="MC15" i="38"/>
  <c r="JH16" i="38"/>
  <c r="HL1" i="38"/>
  <c r="ID1" i="38"/>
  <c r="IW1" i="38"/>
  <c r="JF1" i="38"/>
  <c r="JP1" i="38"/>
  <c r="JZ1" i="38"/>
  <c r="LF1" i="38"/>
  <c r="LP1" i="38"/>
  <c r="MA1" i="38"/>
  <c r="DS1" i="38"/>
  <c r="EB1" i="38"/>
  <c r="EK1" i="38"/>
  <c r="ET1" i="38"/>
  <c r="HM1" i="38"/>
  <c r="HV1" i="38"/>
  <c r="IE1" i="38"/>
  <c r="IO1" i="38"/>
  <c r="IX1" i="38"/>
  <c r="JH1" i="38"/>
  <c r="JQ1" i="38"/>
  <c r="KA1" i="38"/>
  <c r="KJ1" i="38"/>
  <c r="KU1" i="38"/>
  <c r="LG1" i="38"/>
  <c r="LQ1" i="38"/>
  <c r="MB1" i="38"/>
  <c r="NU1" i="38"/>
  <c r="OE1" i="38"/>
  <c r="OP1" i="38"/>
  <c r="DT1" i="38"/>
  <c r="EC1" i="38"/>
  <c r="EL1" i="38"/>
  <c r="HN1" i="38"/>
  <c r="HW1" i="38"/>
  <c r="IF1" i="38"/>
  <c r="IP1" i="38"/>
  <c r="IZ1" i="38"/>
  <c r="JI1" i="38"/>
  <c r="JR1" i="38"/>
  <c r="KB1" i="38"/>
  <c r="KL1" i="38"/>
  <c r="KW1" i="38"/>
  <c r="LH1" i="38"/>
  <c r="LS1" i="38"/>
  <c r="MD1" i="38"/>
  <c r="NL1" i="38"/>
  <c r="NV1" i="38"/>
  <c r="OG1" i="38"/>
  <c r="OS1" i="38"/>
  <c r="PC1" i="38"/>
  <c r="PN1" i="38"/>
  <c r="DQ7" i="38"/>
  <c r="EB7" i="38"/>
  <c r="EM7" i="38"/>
  <c r="EX7" i="38"/>
  <c r="FI7" i="38"/>
  <c r="FT7" i="38"/>
  <c r="HL7" i="38"/>
  <c r="HW7" i="38"/>
  <c r="IH7" i="38"/>
  <c r="IS7" i="38"/>
  <c r="JD7" i="38"/>
  <c r="JO7" i="38"/>
  <c r="JZ7" i="38"/>
  <c r="KK7" i="38"/>
  <c r="KV7" i="38"/>
  <c r="LG7" i="38"/>
  <c r="LR7" i="38"/>
  <c r="MC7" i="38"/>
  <c r="NV7" i="38"/>
  <c r="OJ7" i="38"/>
  <c r="OX7" i="38"/>
  <c r="PJ7" i="38"/>
  <c r="AR8" i="38"/>
  <c r="DR8" i="38"/>
  <c r="EF8" i="38"/>
  <c r="ES8" i="38"/>
  <c r="FF8" i="38"/>
  <c r="FT8" i="38"/>
  <c r="HR8" i="38"/>
  <c r="IH8" i="38"/>
  <c r="IY8" i="38"/>
  <c r="JO8" i="38"/>
  <c r="KF8" i="38"/>
  <c r="KV8" i="38"/>
  <c r="LM8" i="38"/>
  <c r="MC8" i="38"/>
  <c r="NS8" i="38"/>
  <c r="OI8" i="38"/>
  <c r="OZ8" i="38"/>
  <c r="PP8" i="38"/>
  <c r="DP9" i="38"/>
  <c r="EF9" i="38"/>
  <c r="EW9" i="38"/>
  <c r="FM9" i="38"/>
  <c r="HJ9" i="38"/>
  <c r="HZ9" i="38"/>
  <c r="IQ9" i="38"/>
  <c r="JG9" i="38"/>
  <c r="JX9" i="38"/>
  <c r="KN9" i="38"/>
  <c r="LE9" i="38"/>
  <c r="LU9" i="38"/>
  <c r="NS9" i="38"/>
  <c r="OI9" i="38"/>
  <c r="OZ9" i="38"/>
  <c r="PP9" i="38"/>
  <c r="DP10" i="38"/>
  <c r="EF10" i="38"/>
  <c r="EW10" i="38"/>
  <c r="FM10" i="38"/>
  <c r="HK10" i="38"/>
  <c r="IA10" i="38"/>
  <c r="IR10" i="38"/>
  <c r="JH10" i="38"/>
  <c r="JY10" i="38"/>
  <c r="KO10" i="38"/>
  <c r="LF10" i="38"/>
  <c r="LV10" i="38"/>
  <c r="NT10" i="38"/>
  <c r="OJ10" i="38"/>
  <c r="PA10" i="38"/>
  <c r="PQ10" i="38"/>
  <c r="DQ11" i="38"/>
  <c r="EG11" i="38"/>
  <c r="EX11" i="38"/>
  <c r="FN11" i="38"/>
  <c r="HL11" i="38"/>
  <c r="IB11" i="38"/>
  <c r="IS11" i="38"/>
  <c r="JI11" i="38"/>
  <c r="JZ11" i="38"/>
  <c r="KP11" i="38"/>
  <c r="LG11" i="38"/>
  <c r="LW11" i="38"/>
  <c r="NU11" i="38"/>
  <c r="OK11" i="38"/>
  <c r="PB11" i="38"/>
  <c r="PR11" i="38"/>
  <c r="AR12" i="38"/>
  <c r="DR12" i="38"/>
  <c r="EH12" i="38"/>
  <c r="EY12" i="38"/>
  <c r="FO12" i="38"/>
  <c r="HM12" i="38"/>
  <c r="IC12" i="38"/>
  <c r="IT12" i="38"/>
  <c r="JJ12" i="38"/>
  <c r="KA12" i="38"/>
  <c r="KQ12" i="38"/>
  <c r="LH12" i="38"/>
  <c r="LX12" i="38"/>
  <c r="NV12" i="38"/>
  <c r="OL12" i="38"/>
  <c r="PC12" i="38"/>
  <c r="PS12" i="38"/>
  <c r="DW13" i="38"/>
  <c r="EM13" i="38"/>
  <c r="FD13" i="38"/>
  <c r="FT13" i="38"/>
  <c r="HR13" i="38"/>
  <c r="IH13" i="38"/>
  <c r="IY13" i="38"/>
  <c r="JO13" i="38"/>
  <c r="KF13" i="38"/>
  <c r="KV13" i="38"/>
  <c r="LM13" i="38"/>
  <c r="MC13" i="38"/>
  <c r="OA13" i="38"/>
  <c r="OT13" i="38"/>
  <c r="PP13" i="38"/>
  <c r="EJ14" i="38"/>
  <c r="FF14" i="38"/>
  <c r="HT14" i="38"/>
  <c r="IQ14" i="38"/>
  <c r="JL14" i="38"/>
  <c r="KH14" i="38"/>
  <c r="LE14" i="38"/>
  <c r="LZ14" i="38"/>
  <c r="NS14" i="38"/>
  <c r="ON14" i="38"/>
  <c r="PJ14" i="38"/>
  <c r="EM15" i="38"/>
  <c r="FM15" i="38"/>
  <c r="HN15" i="38"/>
  <c r="IP15" i="38"/>
  <c r="JO15" i="38"/>
  <c r="KO15" i="38"/>
  <c r="LO15" i="38"/>
  <c r="NR15" i="38"/>
  <c r="OR15" i="38"/>
  <c r="PQ15" i="38"/>
  <c r="DP16" i="38"/>
  <c r="EW16" i="38"/>
  <c r="HK16" i="38"/>
  <c r="IR16" i="38"/>
  <c r="JY16" i="38"/>
  <c r="LF16" i="38"/>
  <c r="NT16" i="38"/>
  <c r="PA16" i="38"/>
  <c r="DL16" i="38"/>
  <c r="DD16" i="38"/>
  <c r="CV16" i="38"/>
  <c r="CN16" i="38"/>
  <c r="DL15" i="38"/>
  <c r="DD15" i="38"/>
  <c r="CV15" i="38"/>
  <c r="CN15" i="38"/>
  <c r="DL14" i="38"/>
  <c r="DD14" i="38"/>
  <c r="CV14" i="38"/>
  <c r="CN14" i="38"/>
  <c r="DK16" i="38"/>
  <c r="DC16" i="38"/>
  <c r="CU16" i="38"/>
  <c r="CM16" i="38"/>
  <c r="DK15" i="38"/>
  <c r="DC15" i="38"/>
  <c r="CU15" i="38"/>
  <c r="CM15" i="38"/>
  <c r="DJ16" i="38"/>
  <c r="DB16" i="38"/>
  <c r="CT16" i="38"/>
  <c r="CL16" i="38"/>
  <c r="DI16" i="38"/>
  <c r="DA16" i="38"/>
  <c r="CS16" i="38"/>
  <c r="CK16" i="38"/>
  <c r="DI15" i="38"/>
  <c r="DA15" i="38"/>
  <c r="CS15" i="38"/>
  <c r="CK15" i="38"/>
  <c r="DI14" i="38"/>
  <c r="DA14" i="38"/>
  <c r="CS14" i="38"/>
  <c r="CK14" i="38"/>
  <c r="NH16" i="38"/>
  <c r="MZ16" i="38"/>
  <c r="MR16" i="38"/>
  <c r="MJ16" i="38"/>
  <c r="NH15" i="38"/>
  <c r="MZ15" i="38"/>
  <c r="MR15" i="38"/>
  <c r="MJ15" i="38"/>
  <c r="NH14" i="38"/>
  <c r="MZ14" i="38"/>
  <c r="MR14" i="38"/>
  <c r="MJ14" i="38"/>
  <c r="NG16" i="38"/>
  <c r="MY16" i="38"/>
  <c r="MQ16" i="38"/>
  <c r="MI16" i="38"/>
  <c r="NG15" i="38"/>
  <c r="MY15" i="38"/>
  <c r="MQ15" i="38"/>
  <c r="MI15" i="38"/>
  <c r="NF16" i="38"/>
  <c r="MX16" i="38"/>
  <c r="MP16" i="38"/>
  <c r="MH16" i="38"/>
  <c r="NE16" i="38"/>
  <c r="MW16" i="38"/>
  <c r="MO16" i="38"/>
  <c r="MG16" i="38"/>
  <c r="NE15" i="38"/>
  <c r="MW15" i="38"/>
  <c r="MO15" i="38"/>
  <c r="MG15" i="38"/>
  <c r="NE14" i="38"/>
  <c r="MW14" i="38"/>
  <c r="MO14" i="38"/>
  <c r="MG14" i="38"/>
  <c r="CL7" i="38"/>
  <c r="CT7" i="38"/>
  <c r="DB7" i="38"/>
  <c r="DJ7" i="38"/>
  <c r="GG7" i="38"/>
  <c r="GO7" i="38"/>
  <c r="GW7" i="38"/>
  <c r="HE7" i="38"/>
  <c r="MH7" i="38"/>
  <c r="MP7" i="38"/>
  <c r="MX7" i="38"/>
  <c r="NF7" i="38"/>
  <c r="CL8" i="38"/>
  <c r="CT8" i="38"/>
  <c r="DB8" i="38"/>
  <c r="DJ8" i="38"/>
  <c r="GG8" i="38"/>
  <c r="GO8" i="38"/>
  <c r="GW8" i="38"/>
  <c r="HE8" i="38"/>
  <c r="MH8" i="38"/>
  <c r="MP8" i="38"/>
  <c r="MX8" i="38"/>
  <c r="NF8" i="38"/>
  <c r="CL9" i="38"/>
  <c r="CT9" i="38"/>
  <c r="DB9" i="38"/>
  <c r="DJ9" i="38"/>
  <c r="GG9" i="38"/>
  <c r="GO9" i="38"/>
  <c r="GW9" i="38"/>
  <c r="HE9" i="38"/>
  <c r="MH9" i="38"/>
  <c r="MP9" i="38"/>
  <c r="MX9" i="38"/>
  <c r="NF9" i="38"/>
  <c r="CL10" i="38"/>
  <c r="CT10" i="38"/>
  <c r="DB10" i="38"/>
  <c r="DJ10" i="38"/>
  <c r="GG10" i="38"/>
  <c r="GO10" i="38"/>
  <c r="GW10" i="38"/>
  <c r="HE10" i="38"/>
  <c r="MH10" i="38"/>
  <c r="MP10" i="38"/>
  <c r="MX10" i="38"/>
  <c r="NF10" i="38"/>
  <c r="CL11" i="38"/>
  <c r="CT11" i="38"/>
  <c r="DB11" i="38"/>
  <c r="DJ11" i="38"/>
  <c r="GG11" i="38"/>
  <c r="GO11" i="38"/>
  <c r="GW11" i="38"/>
  <c r="HE11" i="38"/>
  <c r="MH11" i="38"/>
  <c r="MP11" i="38"/>
  <c r="MX11" i="38"/>
  <c r="NF11" i="38"/>
  <c r="CL12" i="38"/>
  <c r="CT12" i="38"/>
  <c r="DB12" i="38"/>
  <c r="DJ12" i="38"/>
  <c r="GG12" i="38"/>
  <c r="GO12" i="38"/>
  <c r="GW12" i="38"/>
  <c r="HE12" i="38"/>
  <c r="MH12" i="38"/>
  <c r="MP12" i="38"/>
  <c r="MX12" i="38"/>
  <c r="NF12" i="38"/>
  <c r="CL13" i="38"/>
  <c r="CT13" i="38"/>
  <c r="DB13" i="38"/>
  <c r="DJ13" i="38"/>
  <c r="GG13" i="38"/>
  <c r="GO13" i="38"/>
  <c r="GW13" i="38"/>
  <c r="HE13" i="38"/>
  <c r="MH13" i="38"/>
  <c r="MP13" i="38"/>
  <c r="MX13" i="38"/>
  <c r="NF13" i="38"/>
  <c r="CJ14" i="38"/>
  <c r="CU14" i="38"/>
  <c r="DF14" i="38"/>
  <c r="GE14" i="38"/>
  <c r="GP14" i="38"/>
  <c r="HA14" i="38"/>
  <c r="MN14" i="38"/>
  <c r="MY14" i="38"/>
  <c r="NJ14" i="38"/>
  <c r="CO15" i="38"/>
  <c r="CZ15" i="38"/>
  <c r="DN15" i="38"/>
  <c r="GC15" i="38"/>
  <c r="GO15" i="38"/>
  <c r="HB15" i="38"/>
  <c r="MS15" i="38"/>
  <c r="ND15" i="38"/>
  <c r="CO16" i="38"/>
  <c r="DE16" i="38"/>
  <c r="GJ16" i="38"/>
  <c r="GZ16" i="38"/>
  <c r="MS16" i="38"/>
  <c r="NI16" i="38"/>
  <c r="MI8" i="38"/>
  <c r="MQ8" i="38"/>
  <c r="MY8" i="38"/>
  <c r="NG8" i="38"/>
  <c r="CM9" i="38"/>
  <c r="CU9" i="38"/>
  <c r="DC9" i="38"/>
  <c r="DK9" i="38"/>
  <c r="GH9" i="38"/>
  <c r="GP9" i="38"/>
  <c r="GX9" i="38"/>
  <c r="HF9" i="38"/>
  <c r="MI9" i="38"/>
  <c r="MQ9" i="38"/>
  <c r="MY9" i="38"/>
  <c r="NG9" i="38"/>
  <c r="CM10" i="38"/>
  <c r="CU10" i="38"/>
  <c r="DC10" i="38"/>
  <c r="DK10" i="38"/>
  <c r="GH10" i="38"/>
  <c r="GP10" i="38"/>
  <c r="GX10" i="38"/>
  <c r="HF10" i="38"/>
  <c r="MI10" i="38"/>
  <c r="MQ10" i="38"/>
  <c r="MY10" i="38"/>
  <c r="NG10" i="38"/>
  <c r="CM11" i="38"/>
  <c r="CU11" i="38"/>
  <c r="DC11" i="38"/>
  <c r="DK11" i="38"/>
  <c r="GH11" i="38"/>
  <c r="GP11" i="38"/>
  <c r="GX11" i="38"/>
  <c r="HF11" i="38"/>
  <c r="MI11" i="38"/>
  <c r="MQ11" i="38"/>
  <c r="MY11" i="38"/>
  <c r="NG11" i="38"/>
  <c r="CM12" i="38"/>
  <c r="CU12" i="38"/>
  <c r="DC12" i="38"/>
  <c r="DK12" i="38"/>
  <c r="GH12" i="38"/>
  <c r="GP12" i="38"/>
  <c r="GX12" i="38"/>
  <c r="HF12" i="38"/>
  <c r="MI12" i="38"/>
  <c r="MQ12" i="38"/>
  <c r="MY12" i="38"/>
  <c r="NG12" i="38"/>
  <c r="CM13" i="38"/>
  <c r="CU13" i="38"/>
  <c r="DC13" i="38"/>
  <c r="DK13" i="38"/>
  <c r="GH13" i="38"/>
  <c r="GP13" i="38"/>
  <c r="GX13" i="38"/>
  <c r="HF13" i="38"/>
  <c r="MI13" i="38"/>
  <c r="MQ13" i="38"/>
  <c r="MY13" i="38"/>
  <c r="NG13" i="38"/>
  <c r="CL14" i="38"/>
  <c r="CW14" i="38"/>
  <c r="DG14" i="38"/>
  <c r="GG14" i="38"/>
  <c r="GR14" i="38"/>
  <c r="HB14" i="38"/>
  <c r="MP14" i="38"/>
  <c r="NA14" i="38"/>
  <c r="CP15" i="38"/>
  <c r="DB15" i="38"/>
  <c r="GD15" i="38"/>
  <c r="GR15" i="38"/>
  <c r="HC15" i="38"/>
  <c r="MF15" i="38"/>
  <c r="MT15" i="38"/>
  <c r="NF15" i="38"/>
  <c r="CP16" i="38"/>
  <c r="DF16" i="38"/>
  <c r="GK16" i="38"/>
  <c r="HA16" i="38"/>
  <c r="MT16" i="38"/>
  <c r="NJ16" i="38"/>
  <c r="CN9" i="38"/>
  <c r="CV9" i="38"/>
  <c r="DD9" i="38"/>
  <c r="DL9" i="38"/>
  <c r="GQ9" i="38"/>
  <c r="GY9" i="38"/>
  <c r="MJ9" i="38"/>
  <c r="MR9" i="38"/>
  <c r="MZ9" i="38"/>
  <c r="NH9" i="38"/>
  <c r="CN10" i="38"/>
  <c r="CV10" i="38"/>
  <c r="DD10" i="38"/>
  <c r="DL10" i="38"/>
  <c r="GI10" i="38"/>
  <c r="GQ10" i="38"/>
  <c r="GY10" i="38"/>
  <c r="MJ10" i="38"/>
  <c r="MR10" i="38"/>
  <c r="MZ10" i="38"/>
  <c r="NH10" i="38"/>
  <c r="CN11" i="38"/>
  <c r="CV11" i="38"/>
  <c r="DD11" i="38"/>
  <c r="DL11" i="38"/>
  <c r="GI11" i="38"/>
  <c r="GQ11" i="38"/>
  <c r="GY11" i="38"/>
  <c r="MJ11" i="38"/>
  <c r="MR11" i="38"/>
  <c r="MZ11" i="38"/>
  <c r="NH11" i="38"/>
  <c r="CN12" i="38"/>
  <c r="CV12" i="38"/>
  <c r="DD12" i="38"/>
  <c r="DL12" i="38"/>
  <c r="GI12" i="38"/>
  <c r="GQ12" i="38"/>
  <c r="GY12" i="38"/>
  <c r="MJ12" i="38"/>
  <c r="MR12" i="38"/>
  <c r="MZ12" i="38"/>
  <c r="NH12" i="38"/>
  <c r="CN13" i="38"/>
  <c r="CV13" i="38"/>
  <c r="DD13" i="38"/>
  <c r="DL13" i="38"/>
  <c r="GI13" i="38"/>
  <c r="GQ13" i="38"/>
  <c r="GY13" i="38"/>
  <c r="MJ13" i="38"/>
  <c r="MR13" i="38"/>
  <c r="MZ13" i="38"/>
  <c r="NH13" i="38"/>
  <c r="CM14" i="38"/>
  <c r="CX14" i="38"/>
  <c r="DH14" i="38"/>
  <c r="GH14" i="38"/>
  <c r="GS14" i="38"/>
  <c r="HC14" i="38"/>
  <c r="MF14" i="38"/>
  <c r="MQ14" i="38"/>
  <c r="NB14" i="38"/>
  <c r="CQ15" i="38"/>
  <c r="DE15" i="38"/>
  <c r="GE15" i="38"/>
  <c r="GS15" i="38"/>
  <c r="HE15" i="38"/>
  <c r="MH15" i="38"/>
  <c r="MU15" i="38"/>
  <c r="NI15" i="38"/>
  <c r="CQ16" i="38"/>
  <c r="DG16" i="38"/>
  <c r="GL16" i="38"/>
  <c r="HB16" i="38"/>
  <c r="MU16" i="38"/>
  <c r="GY16" i="38"/>
  <c r="GQ16" i="38"/>
  <c r="GI16" i="38"/>
  <c r="GY15" i="38"/>
  <c r="GQ15" i="38"/>
  <c r="GI15" i="38"/>
  <c r="GY14" i="38"/>
  <c r="GQ14" i="38"/>
  <c r="GI14" i="38"/>
  <c r="HF16" i="38"/>
  <c r="GX16" i="38"/>
  <c r="GP16" i="38"/>
  <c r="GH16" i="38"/>
  <c r="HF15" i="38"/>
  <c r="GX15" i="38"/>
  <c r="GP15" i="38"/>
  <c r="GH15" i="38"/>
  <c r="HE16" i="38"/>
  <c r="GW16" i="38"/>
  <c r="GO16" i="38"/>
  <c r="GG16" i="38"/>
  <c r="HD16" i="38"/>
  <c r="GV16" i="38"/>
  <c r="GN16" i="38"/>
  <c r="GF16" i="38"/>
  <c r="HD15" i="38"/>
  <c r="GV15" i="38"/>
  <c r="GN15" i="38"/>
  <c r="GF15" i="38"/>
  <c r="HD14" i="38"/>
  <c r="GV14" i="38"/>
  <c r="GN14" i="38"/>
  <c r="GF14" i="38"/>
  <c r="CO7" i="38"/>
  <c r="CW7" i="38"/>
  <c r="DE7" i="38"/>
  <c r="DM7" i="38"/>
  <c r="GB7" i="38"/>
  <c r="GJ7" i="38"/>
  <c r="GR7" i="38"/>
  <c r="GZ7" i="38"/>
  <c r="MK7" i="38"/>
  <c r="MS7" i="38"/>
  <c r="NA7" i="38"/>
  <c r="NI7" i="38"/>
  <c r="CO8" i="38"/>
  <c r="CW8" i="38"/>
  <c r="DE8" i="38"/>
  <c r="DM8" i="38"/>
  <c r="GB8" i="38"/>
  <c r="GJ8" i="38"/>
  <c r="GR8" i="38"/>
  <c r="GZ8" i="38"/>
  <c r="MK8" i="38"/>
  <c r="MS8" i="38"/>
  <c r="NA8" i="38"/>
  <c r="NI8" i="38"/>
  <c r="CO9" i="38"/>
  <c r="CW9" i="38"/>
  <c r="DE9" i="38"/>
  <c r="DM9" i="38"/>
  <c r="GB9" i="38"/>
  <c r="GJ9" i="38"/>
  <c r="GR9" i="38"/>
  <c r="GZ9" i="38"/>
  <c r="MK9" i="38"/>
  <c r="MS9" i="38"/>
  <c r="NA9" i="38"/>
  <c r="NI9" i="38"/>
  <c r="CO10" i="38"/>
  <c r="CW10" i="38"/>
  <c r="DE10" i="38"/>
  <c r="DM10" i="38"/>
  <c r="GB10" i="38"/>
  <c r="GJ10" i="38"/>
  <c r="GR10" i="38"/>
  <c r="GZ10" i="38"/>
  <c r="MK10" i="38"/>
  <c r="MS10" i="38"/>
  <c r="NA10" i="38"/>
  <c r="NI10" i="38"/>
  <c r="CO11" i="38"/>
  <c r="CW11" i="38"/>
  <c r="DE11" i="38"/>
  <c r="DM11" i="38"/>
  <c r="GB11" i="38"/>
  <c r="GJ11" i="38"/>
  <c r="GR11" i="38"/>
  <c r="GZ11" i="38"/>
  <c r="MK11" i="38"/>
  <c r="MS11" i="38"/>
  <c r="NA11" i="38"/>
  <c r="NI11" i="38"/>
  <c r="CO12" i="38"/>
  <c r="CW12" i="38"/>
  <c r="DE12" i="38"/>
  <c r="DM12" i="38"/>
  <c r="GB12" i="38"/>
  <c r="GJ12" i="38"/>
  <c r="GR12" i="38"/>
  <c r="GZ12" i="38"/>
  <c r="MK12" i="38"/>
  <c r="MS12" i="38"/>
  <c r="NA12" i="38"/>
  <c r="NI12" i="38"/>
  <c r="CO13" i="38"/>
  <c r="CW13" i="38"/>
  <c r="DE13" i="38"/>
  <c r="DM13" i="38"/>
  <c r="GB13" i="38"/>
  <c r="GJ13" i="38"/>
  <c r="GR13" i="38"/>
  <c r="GZ13" i="38"/>
  <c r="MK13" i="38"/>
  <c r="MS13" i="38"/>
  <c r="NA13" i="38"/>
  <c r="NI13" i="38"/>
  <c r="CO14" i="38"/>
  <c r="CY14" i="38"/>
  <c r="DJ14" i="38"/>
  <c r="GJ14" i="38"/>
  <c r="GT14" i="38"/>
  <c r="HE14" i="38"/>
  <c r="MH14" i="38"/>
  <c r="MS14" i="38"/>
  <c r="NC14" i="38"/>
  <c r="CR15" i="38"/>
  <c r="DF15" i="38"/>
  <c r="GG15" i="38"/>
  <c r="GT15" i="38"/>
  <c r="MK15" i="38"/>
  <c r="MV15" i="38"/>
  <c r="NJ15" i="38"/>
  <c r="CR16" i="38"/>
  <c r="DH16" i="38"/>
  <c r="GM16" i="38"/>
  <c r="HC16" i="38"/>
  <c r="MF16" i="38"/>
  <c r="MV16" i="38"/>
  <c r="D16" i="36"/>
  <c r="D15" i="36"/>
  <c r="D14" i="36"/>
  <c r="D13" i="36"/>
  <c r="D12" i="36"/>
  <c r="D11" i="36"/>
  <c r="D10" i="36"/>
  <c r="D9" i="36"/>
  <c r="D8" i="36"/>
  <c r="D16" i="37"/>
  <c r="V16" i="21" s="1"/>
  <c r="D15" i="37"/>
  <c r="V15" i="21" s="1"/>
  <c r="D14" i="37"/>
  <c r="V14" i="21" s="1"/>
  <c r="D13" i="37"/>
  <c r="V13" i="21" s="1"/>
  <c r="D12" i="37"/>
  <c r="V12" i="21" s="1"/>
  <c r="D11" i="37"/>
  <c r="V11" i="21" s="1"/>
  <c r="D10" i="37"/>
  <c r="V10" i="21" s="1"/>
  <c r="D9" i="37"/>
  <c r="V9" i="21" s="1"/>
  <c r="D8" i="37"/>
  <c r="V8" i="21" s="1"/>
  <c r="H19" i="37"/>
  <c r="H18" i="37"/>
  <c r="H17" i="37"/>
  <c r="PT16" i="37"/>
  <c r="PK16" i="37"/>
  <c r="PI16" i="37"/>
  <c r="PE16" i="37"/>
  <c r="PD16" i="37"/>
  <c r="PA16" i="37"/>
  <c r="OS16" i="37"/>
  <c r="OL16" i="37"/>
  <c r="OK16" i="37"/>
  <c r="OF16" i="37"/>
  <c r="OE16" i="37"/>
  <c r="NU16" i="37"/>
  <c r="NT16" i="37"/>
  <c r="NP16" i="37"/>
  <c r="NM16" i="37"/>
  <c r="NL16" i="37"/>
  <c r="NF16" i="37"/>
  <c r="NE16" i="37"/>
  <c r="ND16" i="37"/>
  <c r="MX16" i="37"/>
  <c r="MW16" i="37"/>
  <c r="MU16" i="37"/>
  <c r="MQ16" i="37"/>
  <c r="MP16" i="37"/>
  <c r="MM16" i="37"/>
  <c r="MI16" i="37"/>
  <c r="MG16" i="37"/>
  <c r="MF16" i="37"/>
  <c r="LX16" i="37"/>
  <c r="LW16" i="37"/>
  <c r="LR16" i="37"/>
  <c r="LF16" i="37"/>
  <c r="LB16" i="37"/>
  <c r="KX16" i="37"/>
  <c r="KG16" i="37"/>
  <c r="KC16" i="37"/>
  <c r="JI16" i="37"/>
  <c r="IN16" i="37"/>
  <c r="IJ16" i="37"/>
  <c r="II16" i="37"/>
  <c r="ID16" i="37"/>
  <c r="IC16" i="37"/>
  <c r="IB16" i="37"/>
  <c r="HV16" i="37"/>
  <c r="HU16" i="37"/>
  <c r="HS16" i="37"/>
  <c r="HO16" i="37"/>
  <c r="HN16" i="37"/>
  <c r="HK16" i="37"/>
  <c r="HF16" i="37"/>
  <c r="HD16" i="37"/>
  <c r="HC16" i="37"/>
  <c r="HB16" i="37"/>
  <c r="GV16" i="37"/>
  <c r="GU16" i="37"/>
  <c r="GP16" i="37"/>
  <c r="GO16" i="37"/>
  <c r="GN16" i="37"/>
  <c r="GH16" i="37"/>
  <c r="GG16" i="37"/>
  <c r="GE16" i="37"/>
  <c r="GD16" i="37"/>
  <c r="FP16" i="37"/>
  <c r="EW16" i="37"/>
  <c r="ER16" i="37"/>
  <c r="EP16" i="37"/>
  <c r="EO16" i="37"/>
  <c r="EN16" i="37"/>
  <c r="EA16" i="37"/>
  <c r="DZ16" i="37"/>
  <c r="DT16" i="37"/>
  <c r="DS16" i="37"/>
  <c r="DQ16" i="37"/>
  <c r="DK16" i="37"/>
  <c r="DH16" i="37"/>
  <c r="DG16" i="37"/>
  <c r="DB16" i="37"/>
  <c r="DA16" i="37"/>
  <c r="CZ16" i="37"/>
  <c r="CT16" i="37"/>
  <c r="CS16" i="37"/>
  <c r="CQ16" i="37"/>
  <c r="CM16" i="37"/>
  <c r="CL16" i="37"/>
  <c r="CH16" i="37"/>
  <c r="CG16" i="37"/>
  <c r="CF16" i="37"/>
  <c r="CE16" i="37"/>
  <c r="CD16" i="37"/>
  <c r="CC16" i="37"/>
  <c r="CB16" i="37"/>
  <c r="CA16" i="37"/>
  <c r="BZ16" i="37"/>
  <c r="BY16" i="37"/>
  <c r="BX16" i="37"/>
  <c r="BW16" i="37"/>
  <c r="BV16" i="37"/>
  <c r="BU16" i="37"/>
  <c r="BT16" i="37"/>
  <c r="BS16" i="37"/>
  <c r="BR16" i="37"/>
  <c r="BQ16" i="37"/>
  <c r="BP16" i="37"/>
  <c r="BO16" i="37"/>
  <c r="BN16" i="37"/>
  <c r="BM16" i="37"/>
  <c r="BL16" i="37"/>
  <c r="BK16" i="37"/>
  <c r="BJ16" i="37"/>
  <c r="BI16" i="37"/>
  <c r="BH16" i="37"/>
  <c r="BG16" i="37"/>
  <c r="BF16" i="37"/>
  <c r="BE16" i="37"/>
  <c r="BD16" i="37"/>
  <c r="I16" i="37"/>
  <c r="H16" i="37"/>
  <c r="PU15" i="37"/>
  <c r="PT15" i="37"/>
  <c r="PJ15" i="37"/>
  <c r="PI15" i="37"/>
  <c r="PC15" i="37"/>
  <c r="PB15" i="37"/>
  <c r="OW15" i="37"/>
  <c r="OM15" i="37"/>
  <c r="OK15" i="37"/>
  <c r="OJ15" i="37"/>
  <c r="OF15" i="37"/>
  <c r="OC15" i="37"/>
  <c r="NU15" i="37"/>
  <c r="NO15" i="37"/>
  <c r="NN15" i="37"/>
  <c r="NL15" i="37"/>
  <c r="NG15" i="37"/>
  <c r="NF15" i="37"/>
  <c r="NC15" i="37"/>
  <c r="MY15" i="37"/>
  <c r="MW15" i="37"/>
  <c r="MV15" i="37"/>
  <c r="MO15" i="37"/>
  <c r="MN15" i="37"/>
  <c r="MI15" i="37"/>
  <c r="MH15" i="37"/>
  <c r="MG15" i="37"/>
  <c r="LW15" i="37"/>
  <c r="LV15" i="37"/>
  <c r="LR15" i="37"/>
  <c r="LA15" i="37"/>
  <c r="KZ15" i="37"/>
  <c r="KW15" i="37"/>
  <c r="KG15" i="37"/>
  <c r="KA15" i="37"/>
  <c r="JH15" i="37"/>
  <c r="IL15" i="37"/>
  <c r="IK15" i="37"/>
  <c r="II15" i="37"/>
  <c r="IE15" i="37"/>
  <c r="ID15" i="37"/>
  <c r="IA15" i="37"/>
  <c r="HW15" i="37"/>
  <c r="HU15" i="37"/>
  <c r="HT15" i="37"/>
  <c r="HS15" i="37"/>
  <c r="HM15" i="37"/>
  <c r="HL15" i="37"/>
  <c r="HF15" i="37"/>
  <c r="HE15" i="37"/>
  <c r="HD15" i="37"/>
  <c r="GX15" i="37"/>
  <c r="GW15" i="37"/>
  <c r="GU15" i="37"/>
  <c r="GT15" i="37"/>
  <c r="GP15" i="37"/>
  <c r="GM15" i="37"/>
  <c r="GL15" i="37"/>
  <c r="GG15" i="37"/>
  <c r="GF15" i="37"/>
  <c r="GE15" i="37"/>
  <c r="FX15" i="37"/>
  <c r="FF15" i="37"/>
  <c r="ER15" i="37"/>
  <c r="EQ15" i="37"/>
  <c r="EP15" i="37"/>
  <c r="EJ15" i="37"/>
  <c r="EI15" i="37"/>
  <c r="DY15" i="37"/>
  <c r="DX15" i="37"/>
  <c r="DS15" i="37"/>
  <c r="DR15" i="37"/>
  <c r="DQ15" i="37"/>
  <c r="DJ15" i="37"/>
  <c r="DI15" i="37"/>
  <c r="DG15" i="37"/>
  <c r="DC15" i="37"/>
  <c r="DB15" i="37"/>
  <c r="CY15" i="37"/>
  <c r="CU15" i="37"/>
  <c r="CS15" i="37"/>
  <c r="CR15" i="37"/>
  <c r="CQ15" i="37"/>
  <c r="CK15" i="37"/>
  <c r="CJ15" i="37"/>
  <c r="CH15" i="37"/>
  <c r="CG15" i="37"/>
  <c r="CF15" i="37"/>
  <c r="CE15" i="37"/>
  <c r="CD15" i="37"/>
  <c r="CC15" i="37"/>
  <c r="CB15" i="37"/>
  <c r="CA15" i="37"/>
  <c r="BZ15" i="37"/>
  <c r="BY15" i="37"/>
  <c r="BX15" i="37"/>
  <c r="BW15" i="37"/>
  <c r="BV15" i="37"/>
  <c r="BU15" i="37"/>
  <c r="BT15" i="37"/>
  <c r="BS15" i="37"/>
  <c r="BR15" i="37"/>
  <c r="BQ15" i="37"/>
  <c r="BP15" i="37"/>
  <c r="BO15" i="37"/>
  <c r="BN15" i="37"/>
  <c r="BM15" i="37"/>
  <c r="BL15" i="37"/>
  <c r="BK15" i="37"/>
  <c r="BJ15" i="37"/>
  <c r="BI15" i="37"/>
  <c r="BH15" i="37"/>
  <c r="BG15" i="37"/>
  <c r="BF15" i="37"/>
  <c r="BE15" i="37"/>
  <c r="BD15" i="37"/>
  <c r="I15" i="37"/>
  <c r="H15" i="37"/>
  <c r="PS14" i="37"/>
  <c r="PR14" i="37"/>
  <c r="PM14" i="37"/>
  <c r="PL14" i="37"/>
  <c r="PB14" i="37"/>
  <c r="PA14" i="37"/>
  <c r="OW14" i="37"/>
  <c r="OT14" i="37"/>
  <c r="OS14" i="37"/>
  <c r="OE14" i="37"/>
  <c r="OD14" i="37"/>
  <c r="OB14" i="37"/>
  <c r="NX14" i="37"/>
  <c r="NW14" i="37"/>
  <c r="NM14" i="37"/>
  <c r="NL14" i="37"/>
  <c r="NE14" i="37"/>
  <c r="ND14" i="37"/>
  <c r="MY14" i="37"/>
  <c r="MX14" i="37"/>
  <c r="MW14" i="37"/>
  <c r="MQ14" i="37"/>
  <c r="MP14" i="37"/>
  <c r="MN14" i="37"/>
  <c r="MM14" i="37"/>
  <c r="MI14" i="37"/>
  <c r="MF14" i="37"/>
  <c r="LP14" i="37"/>
  <c r="LN14" i="37"/>
  <c r="LJ14" i="37"/>
  <c r="KQ14" i="37"/>
  <c r="KP14" i="37"/>
  <c r="JY14" i="37"/>
  <c r="JU14" i="37"/>
  <c r="IZ14" i="37"/>
  <c r="IK14" i="37"/>
  <c r="IJ14" i="37"/>
  <c r="II14" i="37"/>
  <c r="IC14" i="37"/>
  <c r="IB14" i="37"/>
  <c r="HW14" i="37"/>
  <c r="HV14" i="37"/>
  <c r="HU14" i="37"/>
  <c r="HO14" i="37"/>
  <c r="HN14" i="37"/>
  <c r="HL14" i="37"/>
  <c r="HK14" i="37"/>
  <c r="HF14" i="37"/>
  <c r="HC14" i="37"/>
  <c r="HB14" i="37"/>
  <c r="GW14" i="37"/>
  <c r="GV14" i="37"/>
  <c r="GU14" i="37"/>
  <c r="GO14" i="37"/>
  <c r="GN14" i="37"/>
  <c r="GL14" i="37"/>
  <c r="GH14" i="37"/>
  <c r="GG14" i="37"/>
  <c r="GD14" i="37"/>
  <c r="FY14" i="37"/>
  <c r="FG14" i="37"/>
  <c r="FA14" i="37"/>
  <c r="EZ14" i="37"/>
  <c r="EX14" i="37"/>
  <c r="EN14" i="37"/>
  <c r="EI14" i="37"/>
  <c r="EH14" i="37"/>
  <c r="EG14" i="37"/>
  <c r="EA14" i="37"/>
  <c r="DS14" i="37"/>
  <c r="DP14" i="37"/>
  <c r="DK14" i="37"/>
  <c r="DI14" i="37"/>
  <c r="DH14" i="37"/>
  <c r="DG14" i="37"/>
  <c r="DA14" i="37"/>
  <c r="CZ14" i="37"/>
  <c r="CU14" i="37"/>
  <c r="CT14" i="37"/>
  <c r="CS14" i="37"/>
  <c r="CM14" i="37"/>
  <c r="CL14" i="37"/>
  <c r="CJ14" i="37"/>
  <c r="CH14" i="37"/>
  <c r="CG14" i="37"/>
  <c r="CF14" i="37"/>
  <c r="CE14" i="37"/>
  <c r="CD14" i="37"/>
  <c r="CC14" i="37"/>
  <c r="CB14" i="37"/>
  <c r="CA14" i="37"/>
  <c r="BZ14" i="37"/>
  <c r="BY14" i="37"/>
  <c r="BX14" i="37"/>
  <c r="BW14" i="37"/>
  <c r="BV14" i="37"/>
  <c r="BU14" i="37"/>
  <c r="BT14" i="37"/>
  <c r="BS14" i="37"/>
  <c r="BR14" i="37"/>
  <c r="BQ14" i="37"/>
  <c r="BP14" i="37"/>
  <c r="BO14" i="37"/>
  <c r="BN14" i="37"/>
  <c r="BM14" i="37"/>
  <c r="BL14" i="37"/>
  <c r="BK14" i="37"/>
  <c r="BJ14" i="37"/>
  <c r="BI14" i="37"/>
  <c r="BH14" i="37"/>
  <c r="BG14" i="37"/>
  <c r="BF14" i="37"/>
  <c r="BE14" i="37"/>
  <c r="BD14" i="37"/>
  <c r="I14" i="37"/>
  <c r="H14" i="37"/>
  <c r="PU13" i="37"/>
  <c r="PT13" i="37"/>
  <c r="PR13" i="37"/>
  <c r="PQ13" i="37"/>
  <c r="PM13" i="37"/>
  <c r="PC13" i="37"/>
  <c r="PB13" i="37"/>
  <c r="OV13" i="37"/>
  <c r="OU13" i="37"/>
  <c r="OS13" i="37"/>
  <c r="OF13" i="37"/>
  <c r="OD13" i="37"/>
  <c r="OC13" i="37"/>
  <c r="OB13" i="37"/>
  <c r="NV13" i="37"/>
  <c r="NN13" i="37"/>
  <c r="NG13" i="37"/>
  <c r="NF13" i="37"/>
  <c r="ND13" i="37"/>
  <c r="NC13" i="37"/>
  <c r="MY13" i="37"/>
  <c r="MV13" i="37"/>
  <c r="MU13" i="37"/>
  <c r="MP13" i="37"/>
  <c r="MO13" i="37"/>
  <c r="MN13" i="37"/>
  <c r="MH13" i="37"/>
  <c r="MG13" i="37"/>
  <c r="LP13" i="37"/>
  <c r="LO13" i="37"/>
  <c r="LN13" i="37"/>
  <c r="KR13" i="37"/>
  <c r="KP13" i="37"/>
  <c r="JZ13" i="37"/>
  <c r="JT13" i="37"/>
  <c r="JA13" i="37"/>
  <c r="IL13" i="37"/>
  <c r="IK13" i="37"/>
  <c r="IE13" i="37"/>
  <c r="ID13" i="37"/>
  <c r="IB13" i="37"/>
  <c r="IA13" i="37"/>
  <c r="HW13" i="37"/>
  <c r="HT13" i="37"/>
  <c r="HS13" i="37"/>
  <c r="HN13" i="37"/>
  <c r="HM13" i="37"/>
  <c r="HL13" i="37"/>
  <c r="HE13" i="37"/>
  <c r="HD13" i="37"/>
  <c r="HB13" i="37"/>
  <c r="GX13" i="37"/>
  <c r="GW13" i="37"/>
  <c r="GT13" i="37"/>
  <c r="GP13" i="37"/>
  <c r="GN13" i="37"/>
  <c r="GM13" i="37"/>
  <c r="GL13" i="37"/>
  <c r="GF13" i="37"/>
  <c r="GE13" i="37"/>
  <c r="FI13" i="37"/>
  <c r="FF13" i="37"/>
  <c r="FE13" i="37"/>
  <c r="EZ13" i="37"/>
  <c r="EN13" i="37"/>
  <c r="EJ13" i="37"/>
  <c r="EI13" i="37"/>
  <c r="EF13" i="37"/>
  <c r="EB13" i="37"/>
  <c r="DR13" i="37"/>
  <c r="DQ13" i="37"/>
  <c r="DK13" i="37"/>
  <c r="DJ13" i="37"/>
  <c r="DI13" i="37"/>
  <c r="DC13" i="37"/>
  <c r="DB13" i="37"/>
  <c r="CZ13" i="37"/>
  <c r="CY13" i="37"/>
  <c r="CU13" i="37"/>
  <c r="CR13" i="37"/>
  <c r="CQ13" i="37"/>
  <c r="CL13" i="37"/>
  <c r="CK13" i="37"/>
  <c r="CJ13" i="37"/>
  <c r="CH13" i="37"/>
  <c r="CG13" i="37"/>
  <c r="CF13" i="37"/>
  <c r="CE13" i="37"/>
  <c r="CD13" i="37"/>
  <c r="CC13" i="37"/>
  <c r="CB13" i="37"/>
  <c r="CA13" i="37"/>
  <c r="BZ13" i="37"/>
  <c r="BY13" i="37"/>
  <c r="BX13" i="37"/>
  <c r="BW13" i="37"/>
  <c r="BV13" i="37"/>
  <c r="BU13" i="37"/>
  <c r="BT13" i="37"/>
  <c r="BS13" i="37"/>
  <c r="BR13" i="37"/>
  <c r="BQ13" i="37"/>
  <c r="BP13" i="37"/>
  <c r="BO13" i="37"/>
  <c r="BN13" i="37"/>
  <c r="BM13" i="37"/>
  <c r="BL13" i="37"/>
  <c r="BK13" i="37"/>
  <c r="BJ13" i="37"/>
  <c r="BI13" i="37"/>
  <c r="BH13" i="37"/>
  <c r="BG13" i="37"/>
  <c r="BF13" i="37"/>
  <c r="BE13" i="37"/>
  <c r="BD13" i="37"/>
  <c r="I13" i="37"/>
  <c r="H13" i="37"/>
  <c r="PR12" i="37"/>
  <c r="PL12" i="37"/>
  <c r="PK12" i="37"/>
  <c r="PI12" i="37"/>
  <c r="PE12" i="37"/>
  <c r="OU12" i="37"/>
  <c r="OT12" i="37"/>
  <c r="OS12" i="37"/>
  <c r="OL12" i="37"/>
  <c r="OK12" i="37"/>
  <c r="NW12" i="37"/>
  <c r="NU12" i="37"/>
  <c r="NT12" i="37"/>
  <c r="NP12" i="37"/>
  <c r="NF12" i="37"/>
  <c r="NE12" i="37"/>
  <c r="ND12" i="37"/>
  <c r="MX12" i="37"/>
  <c r="MW12" i="37"/>
  <c r="MU12" i="37"/>
  <c r="MQ12" i="37"/>
  <c r="MP12" i="37"/>
  <c r="MM12" i="37"/>
  <c r="MI12" i="37"/>
  <c r="MG12" i="37"/>
  <c r="MF12" i="37"/>
  <c r="MD12" i="37"/>
  <c r="LX12" i="37"/>
  <c r="LI12" i="37"/>
  <c r="LG12" i="37"/>
  <c r="LF12" i="37"/>
  <c r="KJ12" i="37"/>
  <c r="KI12" i="37"/>
  <c r="JP12" i="37"/>
  <c r="IS12" i="37"/>
  <c r="IJ12" i="37"/>
  <c r="II12" i="37"/>
  <c r="ID12" i="37"/>
  <c r="IC12" i="37"/>
  <c r="IB12" i="37"/>
  <c r="HV12" i="37"/>
  <c r="HU12" i="37"/>
  <c r="HS12" i="37"/>
  <c r="HO12" i="37"/>
  <c r="HN12" i="37"/>
  <c r="HK12" i="37"/>
  <c r="HF12" i="37"/>
  <c r="HD12" i="37"/>
  <c r="HC12" i="37"/>
  <c r="HB12" i="37"/>
  <c r="GV12" i="37"/>
  <c r="GU12" i="37"/>
  <c r="GP12" i="37"/>
  <c r="GO12" i="37"/>
  <c r="GN12" i="37"/>
  <c r="GH12" i="37"/>
  <c r="GG12" i="37"/>
  <c r="GE12" i="37"/>
  <c r="GD12" i="37"/>
  <c r="FO12" i="37"/>
  <c r="FN12" i="37"/>
  <c r="FA12" i="37"/>
  <c r="EZ12" i="37"/>
  <c r="ER12" i="37"/>
  <c r="EP12" i="37"/>
  <c r="EG12" i="37"/>
  <c r="EB12" i="37"/>
  <c r="EA12" i="37"/>
  <c r="DZ12" i="37"/>
  <c r="DT12" i="37"/>
  <c r="DK12" i="37"/>
  <c r="DH12" i="37"/>
  <c r="DG12" i="37"/>
  <c r="DB12" i="37"/>
  <c r="DA12" i="37"/>
  <c r="CZ12" i="37"/>
  <c r="CT12" i="37"/>
  <c r="CS12" i="37"/>
  <c r="CQ12" i="37"/>
  <c r="CM12" i="37"/>
  <c r="CL12" i="37"/>
  <c r="CH12" i="37"/>
  <c r="CG12" i="37"/>
  <c r="CF12" i="37"/>
  <c r="CE12" i="37"/>
  <c r="CD12" i="37"/>
  <c r="CC12" i="37"/>
  <c r="CB12" i="37"/>
  <c r="CA12" i="37"/>
  <c r="BZ12" i="37"/>
  <c r="BY12" i="37"/>
  <c r="BX12" i="37"/>
  <c r="BW12" i="37"/>
  <c r="BV12" i="37"/>
  <c r="BU12" i="37"/>
  <c r="BT12" i="37"/>
  <c r="BS12" i="37"/>
  <c r="BR12" i="37"/>
  <c r="BQ12" i="37"/>
  <c r="BP12" i="37"/>
  <c r="BO12" i="37"/>
  <c r="BN12" i="37"/>
  <c r="BM12" i="37"/>
  <c r="BL12" i="37"/>
  <c r="BK12" i="37"/>
  <c r="BJ12" i="37"/>
  <c r="BI12" i="37"/>
  <c r="BH12" i="37"/>
  <c r="BG12" i="37"/>
  <c r="BF12" i="37"/>
  <c r="BE12" i="37"/>
  <c r="BD12" i="37"/>
  <c r="I12" i="37"/>
  <c r="H12" i="37"/>
  <c r="PM11" i="37"/>
  <c r="PK11" i="37"/>
  <c r="PJ11" i="37"/>
  <c r="PI11" i="37"/>
  <c r="PC11" i="37"/>
  <c r="OU11" i="37"/>
  <c r="ON11" i="37"/>
  <c r="OM11" i="37"/>
  <c r="OK11" i="37"/>
  <c r="OJ11" i="37"/>
  <c r="NW11" i="37"/>
  <c r="NV11" i="37"/>
  <c r="NU11" i="37"/>
  <c r="NO11" i="37"/>
  <c r="NN11" i="37"/>
  <c r="NG11" i="37"/>
  <c r="NF11" i="37"/>
  <c r="NC11" i="37"/>
  <c r="MY11" i="37"/>
  <c r="MW11" i="37"/>
  <c r="MV11" i="37"/>
  <c r="MU11" i="37"/>
  <c r="MO11" i="37"/>
  <c r="MN11" i="37"/>
  <c r="MI11" i="37"/>
  <c r="MH11" i="37"/>
  <c r="MG11" i="37"/>
  <c r="LZ11" i="37"/>
  <c r="LY11" i="37"/>
  <c r="LW11" i="37"/>
  <c r="LH11" i="37"/>
  <c r="LG11" i="37"/>
  <c r="LA11" i="37"/>
  <c r="KI11" i="37"/>
  <c r="KH11" i="37"/>
  <c r="JK11" i="37"/>
  <c r="IS11" i="37"/>
  <c r="IL11" i="37"/>
  <c r="IK11" i="37"/>
  <c r="II11" i="37"/>
  <c r="IE11" i="37"/>
  <c r="ID11" i="37"/>
  <c r="IA11" i="37"/>
  <c r="HW11" i="37"/>
  <c r="HU11" i="37"/>
  <c r="HT11" i="37"/>
  <c r="HS11" i="37"/>
  <c r="HM11" i="37"/>
  <c r="HL11" i="37"/>
  <c r="HF11" i="37"/>
  <c r="HE11" i="37"/>
  <c r="HD11" i="37"/>
  <c r="GX11" i="37"/>
  <c r="GW11" i="37"/>
  <c r="GU11" i="37"/>
  <c r="GT11" i="37"/>
  <c r="GR11" i="37"/>
  <c r="GN11" i="37"/>
  <c r="GM11" i="37"/>
  <c r="GJ11" i="37"/>
  <c r="GH11" i="37"/>
  <c r="GG11" i="37"/>
  <c r="GD11" i="37"/>
  <c r="GB11" i="37"/>
  <c r="FX11" i="37"/>
  <c r="FW11" i="37"/>
  <c r="FV11" i="37"/>
  <c r="FQ11" i="37"/>
  <c r="FA11" i="37"/>
  <c r="EZ11" i="37"/>
  <c r="EP11" i="37"/>
  <c r="EO11" i="37"/>
  <c r="EJ11" i="37"/>
  <c r="EI11" i="37"/>
  <c r="EG11" i="37"/>
  <c r="DY11" i="37"/>
  <c r="DV11" i="37"/>
  <c r="DT11" i="37"/>
  <c r="DS11" i="37"/>
  <c r="DP11" i="37"/>
  <c r="DM11" i="37"/>
  <c r="DJ11" i="37"/>
  <c r="DI11" i="37"/>
  <c r="DH11" i="37"/>
  <c r="DC11" i="37"/>
  <c r="DB11" i="37"/>
  <c r="CZ11" i="37"/>
  <c r="CY11" i="37"/>
  <c r="CW11" i="37"/>
  <c r="CS11" i="37"/>
  <c r="CR11" i="37"/>
  <c r="CO11" i="37"/>
  <c r="CM11" i="37"/>
  <c r="CL11" i="37"/>
  <c r="CH11" i="37"/>
  <c r="CG11" i="37"/>
  <c r="CF11" i="37"/>
  <c r="CE11" i="37"/>
  <c r="CD11" i="37"/>
  <c r="CC11" i="37"/>
  <c r="CB11" i="37"/>
  <c r="CA11" i="37"/>
  <c r="BZ11" i="37"/>
  <c r="BY11" i="37"/>
  <c r="BX11" i="37"/>
  <c r="BW11" i="37"/>
  <c r="BV11" i="37"/>
  <c r="BU11" i="37"/>
  <c r="BT11" i="37"/>
  <c r="BS11" i="37"/>
  <c r="BR11" i="37"/>
  <c r="BQ11" i="37"/>
  <c r="BP11" i="37"/>
  <c r="BO11" i="37"/>
  <c r="BN11" i="37"/>
  <c r="BM11" i="37"/>
  <c r="BL11" i="37"/>
  <c r="BK11" i="37"/>
  <c r="BJ11" i="37"/>
  <c r="BI11" i="37"/>
  <c r="BH11" i="37"/>
  <c r="BG11" i="37"/>
  <c r="BF11" i="37"/>
  <c r="BE11" i="37"/>
  <c r="BD11" i="37"/>
  <c r="I11" i="37"/>
  <c r="H11" i="37"/>
  <c r="PS10" i="37"/>
  <c r="PL10" i="37"/>
  <c r="PI10" i="37"/>
  <c r="PG10" i="37"/>
  <c r="PD10" i="37"/>
  <c r="PC10" i="37"/>
  <c r="OT10" i="37"/>
  <c r="OS10" i="37"/>
  <c r="OP10" i="37"/>
  <c r="OL10" i="37"/>
  <c r="OK10" i="37"/>
  <c r="OB10" i="37"/>
  <c r="NZ10" i="37"/>
  <c r="NW10" i="37"/>
  <c r="NV10" i="37"/>
  <c r="NU10" i="37"/>
  <c r="NI10" i="37"/>
  <c r="NE10" i="37"/>
  <c r="ND10" i="37"/>
  <c r="NA10" i="37"/>
  <c r="MY10" i="37"/>
  <c r="MX10" i="37"/>
  <c r="MU10" i="37"/>
  <c r="MS10" i="37"/>
  <c r="MP10" i="37"/>
  <c r="MO10" i="37"/>
  <c r="MN10" i="37"/>
  <c r="MI10" i="37"/>
  <c r="MH10" i="37"/>
  <c r="LW10" i="37"/>
  <c r="LT10" i="37"/>
  <c r="LS10" i="37"/>
  <c r="LI10" i="37"/>
  <c r="LF10" i="37"/>
  <c r="LD10" i="37"/>
  <c r="KQ10" i="37"/>
  <c r="KP10" i="37"/>
  <c r="KB10" i="37"/>
  <c r="JZ10" i="37"/>
  <c r="JJ10" i="37"/>
  <c r="IV10" i="37"/>
  <c r="IL10" i="37"/>
  <c r="IK10" i="37"/>
  <c r="IG10" i="37"/>
  <c r="IF10" i="37"/>
  <c r="ID10" i="37"/>
  <c r="IC10" i="37"/>
  <c r="IB10" i="37"/>
  <c r="HX10" i="37"/>
  <c r="HW10" i="37"/>
  <c r="HU10" i="37"/>
  <c r="HT10" i="37"/>
  <c r="HS10" i="37"/>
  <c r="HO10" i="37"/>
  <c r="HN10" i="37"/>
  <c r="HL10" i="37"/>
  <c r="HK10" i="37"/>
  <c r="HI10" i="37"/>
  <c r="HE10" i="37"/>
  <c r="HD10" i="37"/>
  <c r="HB10" i="37"/>
  <c r="GZ10" i="37"/>
  <c r="GY10" i="37"/>
  <c r="GV10" i="37"/>
  <c r="GU10" i="37"/>
  <c r="GR10" i="37"/>
  <c r="GQ10" i="37"/>
  <c r="GP10" i="37"/>
  <c r="GM10" i="37"/>
  <c r="GL10" i="37"/>
  <c r="GI10" i="37"/>
  <c r="GH10" i="37"/>
  <c r="GG10" i="37"/>
  <c r="GD10" i="37"/>
  <c r="GB10" i="37"/>
  <c r="FP10" i="37"/>
  <c r="FO10" i="37"/>
  <c r="FN10" i="37"/>
  <c r="FJ10" i="37"/>
  <c r="EX10" i="37"/>
  <c r="EW10" i="37"/>
  <c r="EO10" i="37"/>
  <c r="EN10" i="37"/>
  <c r="EK10" i="37"/>
  <c r="EJ10" i="37"/>
  <c r="EH10" i="37"/>
  <c r="EB10" i="37"/>
  <c r="DZ10" i="37"/>
  <c r="DY10" i="37"/>
  <c r="DX10" i="37"/>
  <c r="DU10" i="37"/>
  <c r="DP10" i="37"/>
  <c r="DL10" i="37"/>
  <c r="DK10" i="37"/>
  <c r="DI10" i="37"/>
  <c r="DH10" i="37"/>
  <c r="DG10" i="37"/>
  <c r="DD10" i="37"/>
  <c r="DC10" i="37"/>
  <c r="DA10" i="37"/>
  <c r="CZ10" i="37"/>
  <c r="CY10" i="37"/>
  <c r="CV10" i="37"/>
  <c r="CU10" i="37"/>
  <c r="CS10" i="37"/>
  <c r="CR10" i="37"/>
  <c r="CQ10" i="37"/>
  <c r="CN10" i="37"/>
  <c r="CM10" i="37"/>
  <c r="CK10" i="37"/>
  <c r="CJ10" i="37"/>
  <c r="CH10" i="37"/>
  <c r="CG10" i="37"/>
  <c r="CF10" i="37"/>
  <c r="CE10" i="37"/>
  <c r="CD10" i="37"/>
  <c r="CC10" i="37"/>
  <c r="CB10" i="37"/>
  <c r="CA10" i="37"/>
  <c r="BZ10" i="37"/>
  <c r="BY10" i="37"/>
  <c r="BX10" i="37"/>
  <c r="BW10" i="37"/>
  <c r="BV10" i="37"/>
  <c r="BU10" i="37"/>
  <c r="BT10" i="37"/>
  <c r="BS10" i="37"/>
  <c r="BR10" i="37"/>
  <c r="BQ10" i="37"/>
  <c r="BP10" i="37"/>
  <c r="BO10" i="37"/>
  <c r="BN10" i="37"/>
  <c r="BM10" i="37"/>
  <c r="BL10" i="37"/>
  <c r="BK10" i="37"/>
  <c r="BJ10" i="37"/>
  <c r="BI10" i="37"/>
  <c r="BH10" i="37"/>
  <c r="BG10" i="37"/>
  <c r="BF10" i="37"/>
  <c r="BE10" i="37"/>
  <c r="BD10" i="37"/>
  <c r="I10" i="37"/>
  <c r="H10" i="37"/>
  <c r="PV9" i="37"/>
  <c r="PU9" i="37"/>
  <c r="PS9" i="37"/>
  <c r="PR9" i="37"/>
  <c r="PK9" i="37"/>
  <c r="PJ9" i="37"/>
  <c r="PI9" i="37"/>
  <c r="PF9" i="37"/>
  <c r="PE9" i="37"/>
  <c r="OX9" i="37"/>
  <c r="OW9" i="37"/>
  <c r="OU9" i="37"/>
  <c r="OT9" i="37"/>
  <c r="OS9" i="37"/>
  <c r="OK9" i="37"/>
  <c r="OJ9" i="37"/>
  <c r="OG9" i="37"/>
  <c r="OF9" i="37"/>
  <c r="OD9" i="37"/>
  <c r="NX9" i="37"/>
  <c r="NV9" i="37"/>
  <c r="NU9" i="37"/>
  <c r="NT9" i="37"/>
  <c r="NQ9" i="37"/>
  <c r="NL9" i="37"/>
  <c r="NH9" i="37"/>
  <c r="NG9" i="37"/>
  <c r="NE9" i="37"/>
  <c r="ND9" i="37"/>
  <c r="NC9" i="37"/>
  <c r="MZ9" i="37"/>
  <c r="MY9" i="37"/>
  <c r="MW9" i="37"/>
  <c r="MV9" i="37"/>
  <c r="MU9" i="37"/>
  <c r="MR9" i="37"/>
  <c r="MQ9" i="37"/>
  <c r="MO9" i="37"/>
  <c r="MN9" i="37"/>
  <c r="MM9" i="37"/>
  <c r="MJ9" i="37"/>
  <c r="MI9" i="37"/>
  <c r="MF9" i="37"/>
  <c r="MD9" i="37"/>
  <c r="LS9" i="37"/>
  <c r="LR9" i="37"/>
  <c r="LP9" i="37"/>
  <c r="LG9" i="37"/>
  <c r="LF9" i="37"/>
  <c r="LC9" i="37"/>
  <c r="KQ9" i="37"/>
  <c r="KP9" i="37"/>
  <c r="KD9" i="37"/>
  <c r="KC9" i="37"/>
  <c r="JP9" i="37"/>
  <c r="JB9" i="37"/>
  <c r="IO9" i="37"/>
  <c r="IK9" i="37"/>
  <c r="IJ9" i="37"/>
  <c r="II9" i="37"/>
  <c r="IF9" i="37"/>
  <c r="IE9" i="37"/>
  <c r="IC9" i="37"/>
  <c r="IB9" i="37"/>
  <c r="IA9" i="37"/>
  <c r="HX9" i="37"/>
  <c r="HW9" i="37"/>
  <c r="HU9" i="37"/>
  <c r="HT9" i="37"/>
  <c r="HS9" i="37"/>
  <c r="HP9" i="37"/>
  <c r="HO9" i="37"/>
  <c r="HM9" i="37"/>
  <c r="HL9" i="37"/>
  <c r="HK9" i="37"/>
  <c r="HH9" i="37"/>
  <c r="HF9" i="37"/>
  <c r="HD9" i="37"/>
  <c r="HC9" i="37"/>
  <c r="HB9" i="37"/>
  <c r="GY9" i="37"/>
  <c r="GX9" i="37"/>
  <c r="GV9" i="37"/>
  <c r="GU9" i="37"/>
  <c r="GT9" i="37"/>
  <c r="GQ9" i="37"/>
  <c r="GP9" i="37"/>
  <c r="GN9" i="37"/>
  <c r="GM9" i="37"/>
  <c r="GL9" i="37"/>
  <c r="GI9" i="37"/>
  <c r="GH9" i="37"/>
  <c r="GF9" i="37"/>
  <c r="GE9" i="37"/>
  <c r="GD9" i="37"/>
  <c r="FZ9" i="37"/>
  <c r="FU9" i="37"/>
  <c r="FR9" i="37"/>
  <c r="FQ9" i="37"/>
  <c r="FE9" i="37"/>
  <c r="FB9" i="37"/>
  <c r="FA9" i="37"/>
  <c r="ES9" i="37"/>
  <c r="ER9" i="37"/>
  <c r="EP9" i="37"/>
  <c r="EO9" i="37"/>
  <c r="EN9" i="37"/>
  <c r="EG9" i="37"/>
  <c r="EF9" i="37"/>
  <c r="EC9" i="37"/>
  <c r="EB9" i="37"/>
  <c r="DZ9" i="37"/>
  <c r="DT9" i="37"/>
  <c r="DR9" i="37"/>
  <c r="DQ9" i="37"/>
  <c r="DP9" i="37"/>
  <c r="DL9" i="37"/>
  <c r="DK9" i="37"/>
  <c r="DI9" i="37"/>
  <c r="DH9" i="37"/>
  <c r="DG9" i="37"/>
  <c r="DD9" i="37"/>
  <c r="DC9" i="37"/>
  <c r="DA9" i="37"/>
  <c r="CZ9" i="37"/>
  <c r="CY9" i="37"/>
  <c r="CV9" i="37"/>
  <c r="CU9" i="37"/>
  <c r="CS9" i="37"/>
  <c r="CR9" i="37"/>
  <c r="CQ9" i="37"/>
  <c r="CN9" i="37"/>
  <c r="CM9" i="37"/>
  <c r="CK9" i="37"/>
  <c r="CJ9" i="37"/>
  <c r="CH9" i="37"/>
  <c r="CG9" i="37"/>
  <c r="CF9" i="37"/>
  <c r="CE9" i="37"/>
  <c r="CD9" i="37"/>
  <c r="CC9" i="37"/>
  <c r="CB9" i="37"/>
  <c r="CA9" i="37"/>
  <c r="BZ9" i="37"/>
  <c r="BY9" i="37"/>
  <c r="BX9" i="37"/>
  <c r="BW9" i="37"/>
  <c r="BV9" i="37"/>
  <c r="BU9" i="37"/>
  <c r="BT9" i="37"/>
  <c r="BS9" i="37"/>
  <c r="BR9" i="37"/>
  <c r="BQ9" i="37"/>
  <c r="BP9" i="37"/>
  <c r="BO9" i="37"/>
  <c r="BN9" i="37"/>
  <c r="BM9" i="37"/>
  <c r="BL9" i="37"/>
  <c r="BK9" i="37"/>
  <c r="BJ9" i="37"/>
  <c r="BI9" i="37"/>
  <c r="BH9" i="37"/>
  <c r="BG9" i="37"/>
  <c r="BF9" i="37"/>
  <c r="BE9" i="37"/>
  <c r="BD9" i="37"/>
  <c r="I9" i="37"/>
  <c r="H9" i="37"/>
  <c r="PV8" i="37"/>
  <c r="PQ8" i="37"/>
  <c r="PN8" i="37"/>
  <c r="PM8" i="37"/>
  <c r="PK8" i="37"/>
  <c r="PJ8" i="37"/>
  <c r="PC8" i="37"/>
  <c r="PB8" i="37"/>
  <c r="PA8" i="37"/>
  <c r="OX8" i="37"/>
  <c r="OW8" i="37"/>
  <c r="OO8" i="37"/>
  <c r="ON8" i="37"/>
  <c r="OL8" i="37"/>
  <c r="OK8" i="37"/>
  <c r="OJ8" i="37"/>
  <c r="OC8" i="37"/>
  <c r="OB8" i="37"/>
  <c r="NY8" i="37"/>
  <c r="NX8" i="37"/>
  <c r="NV8" i="37"/>
  <c r="NP8" i="37"/>
  <c r="NN8" i="37"/>
  <c r="NL8" i="37"/>
  <c r="NH8" i="37"/>
  <c r="NG8" i="37"/>
  <c r="NE8" i="37"/>
  <c r="ND8" i="37"/>
  <c r="NC8" i="37"/>
  <c r="MZ8" i="37"/>
  <c r="MY8" i="37"/>
  <c r="MW8" i="37"/>
  <c r="MV8" i="37"/>
  <c r="MU8" i="37"/>
  <c r="MR8" i="37"/>
  <c r="MQ8" i="37"/>
  <c r="MO8" i="37"/>
  <c r="MJ8" i="37"/>
  <c r="MI8" i="37"/>
  <c r="MF8" i="37"/>
  <c r="LX8" i="37"/>
  <c r="LW8" i="37"/>
  <c r="LV8" i="37"/>
  <c r="LK8" i="37"/>
  <c r="LJ8" i="37"/>
  <c r="LH8" i="37"/>
  <c r="KW8" i="37"/>
  <c r="KT8" i="37"/>
  <c r="KI8" i="37"/>
  <c r="KH8" i="37"/>
  <c r="JV8" i="37"/>
  <c r="JU8" i="37"/>
  <c r="JH8" i="37"/>
  <c r="IT8" i="37"/>
  <c r="IK8" i="37"/>
  <c r="IJ8" i="37"/>
  <c r="II8" i="37"/>
  <c r="IF8" i="37"/>
  <c r="IE8" i="37"/>
  <c r="IC8" i="37"/>
  <c r="IB8" i="37"/>
  <c r="IA8" i="37"/>
  <c r="HX8" i="37"/>
  <c r="HW8" i="37"/>
  <c r="HU8" i="37"/>
  <c r="HT8" i="37"/>
  <c r="HS8" i="37"/>
  <c r="HP8" i="37"/>
  <c r="HO8" i="37"/>
  <c r="HM8" i="37"/>
  <c r="HL8" i="37"/>
  <c r="HK8" i="37"/>
  <c r="HH8" i="37"/>
  <c r="HF8" i="37"/>
  <c r="HD8" i="37"/>
  <c r="HC8" i="37"/>
  <c r="HB8" i="37"/>
  <c r="GY8" i="37"/>
  <c r="GX8" i="37"/>
  <c r="GV8" i="37"/>
  <c r="GU8" i="37"/>
  <c r="GT8" i="37"/>
  <c r="GQ8" i="37"/>
  <c r="GP8" i="37"/>
  <c r="GN8" i="37"/>
  <c r="GM8" i="37"/>
  <c r="GL8" i="37"/>
  <c r="GI8" i="37"/>
  <c r="GH8" i="37"/>
  <c r="GF8" i="37"/>
  <c r="GE8" i="37"/>
  <c r="GD8" i="37"/>
  <c r="FY8" i="37"/>
  <c r="FW8" i="37"/>
  <c r="FV8" i="37"/>
  <c r="FI8" i="37"/>
  <c r="FG8" i="37"/>
  <c r="FF8" i="37"/>
  <c r="EY8" i="37"/>
  <c r="ES8" i="37"/>
  <c r="ER8" i="37"/>
  <c r="EK8" i="37"/>
  <c r="EJ8" i="37"/>
  <c r="EH8" i="37"/>
  <c r="EG8" i="37"/>
  <c r="EF8" i="37"/>
  <c r="DY8" i="37"/>
  <c r="DX8" i="37"/>
  <c r="DU8" i="37"/>
  <c r="DT8" i="37"/>
  <c r="DR8" i="37"/>
  <c r="DM8" i="37"/>
  <c r="DL8" i="37"/>
  <c r="DK8" i="37"/>
  <c r="DI8" i="37"/>
  <c r="DH8" i="37"/>
  <c r="DG8" i="37"/>
  <c r="DE8" i="37"/>
  <c r="DD8" i="37"/>
  <c r="DC8" i="37"/>
  <c r="DA8" i="37"/>
  <c r="CZ8" i="37"/>
  <c r="CY8" i="37"/>
  <c r="CW8" i="37"/>
  <c r="CV8" i="37"/>
  <c r="CU8" i="37"/>
  <c r="CS8" i="37"/>
  <c r="CR8" i="37"/>
  <c r="CQ8" i="37"/>
  <c r="CO8" i="37"/>
  <c r="CN8" i="37"/>
  <c r="CM8" i="37"/>
  <c r="CK8" i="37"/>
  <c r="CJ8" i="37"/>
  <c r="CH8" i="37"/>
  <c r="CG8" i="37"/>
  <c r="CF8" i="37"/>
  <c r="CE8" i="37"/>
  <c r="CD8" i="37"/>
  <c r="CC8" i="37"/>
  <c r="CB8" i="37"/>
  <c r="CA8" i="37"/>
  <c r="BZ8" i="37"/>
  <c r="BY8" i="37"/>
  <c r="BX8" i="37"/>
  <c r="BW8" i="37"/>
  <c r="BV8" i="37"/>
  <c r="BU8" i="37"/>
  <c r="BT8" i="37"/>
  <c r="BS8" i="37"/>
  <c r="BR8" i="37"/>
  <c r="BQ8" i="37"/>
  <c r="BP8" i="37"/>
  <c r="BO8" i="37"/>
  <c r="BN8" i="37"/>
  <c r="BM8" i="37"/>
  <c r="BL8" i="37"/>
  <c r="BK8" i="37"/>
  <c r="BJ8" i="37"/>
  <c r="BI8" i="37"/>
  <c r="BH8" i="37"/>
  <c r="BG8" i="37"/>
  <c r="BF8" i="37"/>
  <c r="BE8" i="37"/>
  <c r="BD8" i="37"/>
  <c r="I8" i="37"/>
  <c r="H8" i="37"/>
  <c r="PV7" i="37"/>
  <c r="PU7" i="37"/>
  <c r="PN7" i="37"/>
  <c r="PM7" i="37"/>
  <c r="PK7" i="37"/>
  <c r="PJ7" i="37"/>
  <c r="PI7" i="37"/>
  <c r="PB7" i="37"/>
  <c r="PA7" i="37"/>
  <c r="OX7" i="37"/>
  <c r="OW7" i="37"/>
  <c r="OU7" i="37"/>
  <c r="ON7" i="37"/>
  <c r="OL7" i="37"/>
  <c r="OK7" i="37"/>
  <c r="OJ7" i="37"/>
  <c r="OG7" i="37"/>
  <c r="OB7" i="37"/>
  <c r="NY7" i="37"/>
  <c r="NX7" i="37"/>
  <c r="NV7" i="37"/>
  <c r="NU7" i="37"/>
  <c r="NN7" i="37"/>
  <c r="NL7" i="37"/>
  <c r="NI7" i="37"/>
  <c r="NH7" i="37"/>
  <c r="NG7" i="37"/>
  <c r="NE7" i="37"/>
  <c r="ND7" i="37"/>
  <c r="NC7" i="37"/>
  <c r="NA7" i="37"/>
  <c r="MZ7" i="37"/>
  <c r="MY7" i="37"/>
  <c r="MW7" i="37"/>
  <c r="MV7" i="37"/>
  <c r="MU7" i="37"/>
  <c r="MS7" i="37"/>
  <c r="MR7" i="37"/>
  <c r="MQ7" i="37"/>
  <c r="MO7" i="37"/>
  <c r="MM7" i="37"/>
  <c r="MK7" i="37"/>
  <c r="MJ7" i="37"/>
  <c r="MI7" i="37"/>
  <c r="MF7" i="37"/>
  <c r="MD7" i="37"/>
  <c r="MA7" i="37"/>
  <c r="LZ7" i="37"/>
  <c r="LP7" i="37"/>
  <c r="LO7" i="37"/>
  <c r="LN7" i="37"/>
  <c r="LC7" i="37"/>
  <c r="LB7" i="37"/>
  <c r="KZ7" i="37"/>
  <c r="KO7" i="37"/>
  <c r="KL7" i="37"/>
  <c r="KA7" i="37"/>
  <c r="JZ7" i="37"/>
  <c r="JL7" i="37"/>
  <c r="IZ7" i="37"/>
  <c r="IK7" i="37"/>
  <c r="IJ7" i="37"/>
  <c r="II7" i="37"/>
  <c r="IG7" i="37"/>
  <c r="IF7" i="37"/>
  <c r="IE7" i="37"/>
  <c r="IC7" i="37"/>
  <c r="IB7" i="37"/>
  <c r="IA7" i="37"/>
  <c r="HY7" i="37"/>
  <c r="HX7" i="37"/>
  <c r="HW7" i="37"/>
  <c r="HU7" i="37"/>
  <c r="HT7" i="37"/>
  <c r="HS7" i="37"/>
  <c r="HQ7" i="37"/>
  <c r="HP7" i="37"/>
  <c r="HO7" i="37"/>
  <c r="HM7" i="37"/>
  <c r="HL7" i="37"/>
  <c r="HK7" i="37"/>
  <c r="HI7" i="37"/>
  <c r="HH7" i="37"/>
  <c r="HF7" i="37"/>
  <c r="HD7" i="37"/>
  <c r="HC7" i="37"/>
  <c r="HB7" i="37"/>
  <c r="GY7" i="37"/>
  <c r="GX7" i="37"/>
  <c r="GV7" i="37"/>
  <c r="GU7" i="37"/>
  <c r="GT7" i="37"/>
  <c r="GQ7" i="37"/>
  <c r="GP7" i="37"/>
  <c r="GN7" i="37"/>
  <c r="GM7" i="37"/>
  <c r="GL7" i="37"/>
  <c r="GI7" i="37"/>
  <c r="GH7" i="37"/>
  <c r="GF7" i="37"/>
  <c r="GE7" i="37"/>
  <c r="GD7" i="37"/>
  <c r="FW7" i="37"/>
  <c r="FV7" i="37"/>
  <c r="FU7" i="37"/>
  <c r="FR7" i="37"/>
  <c r="FF7" i="37"/>
  <c r="FE7" i="37"/>
  <c r="EX7" i="37"/>
  <c r="EW7" i="37"/>
  <c r="ES7" i="37"/>
  <c r="ER7" i="37"/>
  <c r="EP7" i="37"/>
  <c r="EO7" i="37"/>
  <c r="EN7" i="37"/>
  <c r="EJ7" i="37"/>
  <c r="EH7" i="37"/>
  <c r="EG7" i="37"/>
  <c r="EF7" i="37"/>
  <c r="EC7" i="37"/>
  <c r="EB7" i="37"/>
  <c r="DZ7" i="37"/>
  <c r="DX7" i="37"/>
  <c r="DU7" i="37"/>
  <c r="DT7" i="37"/>
  <c r="DR7" i="37"/>
  <c r="DQ7" i="37"/>
  <c r="DP7" i="37"/>
  <c r="DN7" i="37"/>
  <c r="DM7" i="37"/>
  <c r="DL7" i="37"/>
  <c r="DK7" i="37"/>
  <c r="DI7" i="37"/>
  <c r="DH7" i="37"/>
  <c r="DG7" i="37"/>
  <c r="DF7" i="37"/>
  <c r="DE7" i="37"/>
  <c r="DD7" i="37"/>
  <c r="DC7" i="37"/>
  <c r="DA7" i="37"/>
  <c r="CZ7" i="37"/>
  <c r="CY7" i="37"/>
  <c r="CX7" i="37"/>
  <c r="CW7" i="37"/>
  <c r="CV7" i="37"/>
  <c r="CU7" i="37"/>
  <c r="CS7" i="37"/>
  <c r="CR7" i="37"/>
  <c r="CQ7" i="37"/>
  <c r="CP7" i="37"/>
  <c r="CO7" i="37"/>
  <c r="CN7" i="37"/>
  <c r="CM7" i="37"/>
  <c r="CK7" i="37"/>
  <c r="CJ7" i="37"/>
  <c r="CH7" i="37"/>
  <c r="CG7" i="37"/>
  <c r="CF7" i="37"/>
  <c r="CE7" i="37"/>
  <c r="CD7" i="37"/>
  <c r="CC7" i="37"/>
  <c r="CB7" i="37"/>
  <c r="CA7" i="37"/>
  <c r="BZ7" i="37"/>
  <c r="BY7" i="37"/>
  <c r="BX7" i="37"/>
  <c r="BW7" i="37"/>
  <c r="BV7" i="37"/>
  <c r="BU7" i="37"/>
  <c r="BT7" i="37"/>
  <c r="BS7" i="37"/>
  <c r="BR7" i="37"/>
  <c r="BQ7" i="37"/>
  <c r="BP7" i="37"/>
  <c r="BO7" i="37"/>
  <c r="BN7" i="37"/>
  <c r="BM7" i="37"/>
  <c r="BL7" i="37"/>
  <c r="BK7" i="37"/>
  <c r="BJ7" i="37"/>
  <c r="BI7" i="37"/>
  <c r="BH7" i="37"/>
  <c r="BG7" i="37"/>
  <c r="BF7" i="37"/>
  <c r="BE7" i="37"/>
  <c r="BD7" i="37"/>
  <c r="I7" i="37"/>
  <c r="H7" i="37"/>
  <c r="D7" i="37"/>
  <c r="V7" i="21" s="1"/>
  <c r="B7" i="37"/>
  <c r="BC6" i="37"/>
  <c r="BB6" i="37"/>
  <c r="OO1" i="37" s="1"/>
  <c r="BA6" i="37"/>
  <c r="NE1" i="37" s="1"/>
  <c r="AZ6" i="37"/>
  <c r="AY6" i="37"/>
  <c r="KB1" i="37" s="1"/>
  <c r="AX6" i="37"/>
  <c r="AW6" i="37"/>
  <c r="AV6" i="37"/>
  <c r="AU6" i="37"/>
  <c r="AT6" i="37"/>
  <c r="EI1" i="37" s="1"/>
  <c r="AS6" i="37"/>
  <c r="DM1" i="37" s="1"/>
  <c r="BC3" i="37"/>
  <c r="BB3" i="37"/>
  <c r="BA3" i="37"/>
  <c r="AZ3" i="37"/>
  <c r="AY3" i="37"/>
  <c r="AX3" i="37"/>
  <c r="AW3" i="37"/>
  <c r="AV3" i="37"/>
  <c r="AU3" i="37"/>
  <c r="AT3" i="37"/>
  <c r="AS3" i="37"/>
  <c r="AR3" i="37"/>
  <c r="M2" i="37"/>
  <c r="CH1" i="37"/>
  <c r="CG1" i="37"/>
  <c r="CF1" i="37"/>
  <c r="CE1" i="37"/>
  <c r="CD1" i="37"/>
  <c r="CC1" i="37"/>
  <c r="CB1" i="37"/>
  <c r="CA1" i="37"/>
  <c r="BZ1" i="37"/>
  <c r="BY1" i="37"/>
  <c r="BX1" i="37"/>
  <c r="BW1" i="37"/>
  <c r="BV1" i="37"/>
  <c r="BU1" i="37"/>
  <c r="BT1" i="37"/>
  <c r="BS1" i="37"/>
  <c r="BR1" i="37"/>
  <c r="BQ1" i="37"/>
  <c r="BP1" i="37"/>
  <c r="BO1" i="37"/>
  <c r="BN1" i="37"/>
  <c r="BM1" i="37"/>
  <c r="BL1" i="37"/>
  <c r="BK1" i="37"/>
  <c r="BJ1" i="37"/>
  <c r="BI1" i="37"/>
  <c r="BH1" i="37"/>
  <c r="BG1" i="37"/>
  <c r="BF1" i="37"/>
  <c r="BE1" i="37"/>
  <c r="BD1" i="37"/>
  <c r="M1" i="37"/>
  <c r="C3" i="37"/>
  <c r="M2" i="36"/>
  <c r="M1" i="36"/>
  <c r="CK1" i="37" l="1"/>
  <c r="CX1" i="37"/>
  <c r="CJ1" i="37"/>
  <c r="CZ1" i="37"/>
  <c r="DA1" i="37"/>
  <c r="DN1" i="37"/>
  <c r="DW1" i="37"/>
  <c r="EV1" i="37"/>
  <c r="EA1" i="37"/>
  <c r="EE1" i="37"/>
  <c r="ER1" i="37"/>
  <c r="DZ1" i="37"/>
  <c r="EJ1" i="37"/>
  <c r="EL1" i="37"/>
  <c r="FY1" i="37"/>
  <c r="EB1" i="37"/>
  <c r="DS1" i="37"/>
  <c r="EM1" i="37"/>
  <c r="FG7" i="37"/>
  <c r="FJ8" i="37"/>
  <c r="FF9" i="37"/>
  <c r="EY10" i="37"/>
  <c r="FX10" i="37"/>
  <c r="FC11" i="37"/>
  <c r="FP12" i="37"/>
  <c r="FQ13" i="37"/>
  <c r="FH14" i="37"/>
  <c r="FG15" i="37"/>
  <c r="FG16" i="37"/>
  <c r="FI7" i="37"/>
  <c r="FM8" i="37"/>
  <c r="FG9" i="37"/>
  <c r="FA10" i="37"/>
  <c r="FY10" i="37"/>
  <c r="FF11" i="37"/>
  <c r="FU12" i="37"/>
  <c r="FW13" i="37"/>
  <c r="FU14" i="37"/>
  <c r="FI15" i="37"/>
  <c r="FH16" i="37"/>
  <c r="FJ7" i="37"/>
  <c r="EW8" i="37"/>
  <c r="FR8" i="37"/>
  <c r="FN9" i="37"/>
  <c r="FB10" i="37"/>
  <c r="FG11" i="37"/>
  <c r="FV12" i="37"/>
  <c r="FX13" i="37"/>
  <c r="FV14" i="37"/>
  <c r="FM15" i="37"/>
  <c r="FN16" i="37"/>
  <c r="FQ7" i="37"/>
  <c r="EX8" i="37"/>
  <c r="FU8" i="37"/>
  <c r="FO9" i="37"/>
  <c r="FI10" i="37"/>
  <c r="FP11" i="37"/>
  <c r="EW12" i="37"/>
  <c r="EY13" i="37"/>
  <c r="FY13" i="37"/>
  <c r="FW14" i="37"/>
  <c r="FP15" i="37"/>
  <c r="FO16" i="37"/>
  <c r="CL1" i="37"/>
  <c r="CP1" i="37"/>
  <c r="DF1" i="37"/>
  <c r="CR1" i="37"/>
  <c r="DH1" i="37"/>
  <c r="CS1" i="37"/>
  <c r="DI1" i="37"/>
  <c r="DB1" i="37"/>
  <c r="CT1" i="37"/>
  <c r="DJ1" i="37"/>
  <c r="MG8" i="37"/>
  <c r="NL10" i="37"/>
  <c r="NX12" i="37"/>
  <c r="MF10" i="37"/>
  <c r="NQ1" i="37"/>
  <c r="MN7" i="37"/>
  <c r="MU15" i="37"/>
  <c r="MM8" i="37"/>
  <c r="MG7" i="37"/>
  <c r="MN8" i="37"/>
  <c r="MG9" i="37"/>
  <c r="NM7" i="37"/>
  <c r="NM8" i="37"/>
  <c r="OD1" i="37"/>
  <c r="NR1" i="37"/>
  <c r="OE1" i="37"/>
  <c r="OP1" i="37"/>
  <c r="LQ1" i="37"/>
  <c r="OT1" i="37"/>
  <c r="FK1" i="37"/>
  <c r="EP1" i="37"/>
  <c r="LG1" i="37"/>
  <c r="PJ1" i="37"/>
  <c r="PF1" i="37"/>
  <c r="PV1" i="37"/>
  <c r="EZ1" i="37"/>
  <c r="FW1" i="37"/>
  <c r="EY1" i="37"/>
  <c r="FI1" i="37"/>
  <c r="FL1" i="37"/>
  <c r="FX1" i="37"/>
  <c r="KP1" i="37"/>
  <c r="CQ1" i="37"/>
  <c r="CY1" i="37"/>
  <c r="DG1" i="37"/>
  <c r="LC1" i="37"/>
  <c r="LS1" i="37"/>
  <c r="AS7" i="42"/>
  <c r="CM1" i="37"/>
  <c r="CU1" i="37"/>
  <c r="DC1" i="37"/>
  <c r="DK1" i="37"/>
  <c r="HN1" i="37"/>
  <c r="LT1" i="37"/>
  <c r="CN1" i="37"/>
  <c r="CV1" i="37"/>
  <c r="DD1" i="37"/>
  <c r="DL1" i="37"/>
  <c r="KD1" i="37"/>
  <c r="MB1" i="37"/>
  <c r="CO1" i="37"/>
  <c r="CW1" i="37"/>
  <c r="DE1" i="37"/>
  <c r="KE1" i="37"/>
  <c r="LD1" i="37"/>
  <c r="LH1" i="37"/>
  <c r="LP1" i="37"/>
  <c r="MX1" i="37"/>
  <c r="NG1" i="37"/>
  <c r="NF1" i="37"/>
  <c r="MY1" i="37"/>
  <c r="MR1" i="37"/>
  <c r="NH1" i="37"/>
  <c r="OV1" i="37"/>
  <c r="MK1" i="37"/>
  <c r="MS1" i="37"/>
  <c r="NA1" i="37"/>
  <c r="NI1" i="37"/>
  <c r="NV1" i="37"/>
  <c r="OH1" i="37"/>
  <c r="OX1" i="37"/>
  <c r="PL1" i="37"/>
  <c r="MI1" i="37"/>
  <c r="NU1" i="37"/>
  <c r="NJ1" i="37"/>
  <c r="PN1" i="37"/>
  <c r="MP1" i="37"/>
  <c r="MQ1" i="37"/>
  <c r="OG1" i="37"/>
  <c r="MH1" i="37"/>
  <c r="BB7" i="44"/>
  <c r="MJ1" i="37"/>
  <c r="MZ1" i="37"/>
  <c r="PK1" i="37"/>
  <c r="ML1" i="37"/>
  <c r="MT1" i="37"/>
  <c r="NB1" i="37"/>
  <c r="NW1" i="37"/>
  <c r="OK1" i="37"/>
  <c r="OY1" i="37"/>
  <c r="NC1" i="37"/>
  <c r="MF1" i="37"/>
  <c r="MN1" i="37"/>
  <c r="MV1" i="37"/>
  <c r="ND1" i="37"/>
  <c r="NN1" i="37"/>
  <c r="NZ1" i="37"/>
  <c r="OM1" i="37"/>
  <c r="PC1" i="37"/>
  <c r="PR1" i="37"/>
  <c r="MM1" i="37"/>
  <c r="MU1" i="37"/>
  <c r="NM1" i="37"/>
  <c r="NY1" i="37"/>
  <c r="OL1" i="37"/>
  <c r="PB1" i="37"/>
  <c r="PO1" i="37"/>
  <c r="MG1" i="37"/>
  <c r="MO1" i="37"/>
  <c r="MW1" i="37"/>
  <c r="NO1" i="37"/>
  <c r="OC1" i="37"/>
  <c r="PD1" i="37"/>
  <c r="PS1" i="37"/>
  <c r="KQ1" i="37"/>
  <c r="KR1" i="37"/>
  <c r="JB1" i="37"/>
  <c r="JN1" i="37"/>
  <c r="JC1" i="37"/>
  <c r="HX1" i="37"/>
  <c r="IG1" i="37"/>
  <c r="FA1" i="37"/>
  <c r="FO1" i="37"/>
  <c r="GA1" i="37"/>
  <c r="FC1" i="37"/>
  <c r="FP1" i="37"/>
  <c r="FD1" i="37"/>
  <c r="FQ1" i="37"/>
  <c r="FG1" i="37"/>
  <c r="FS1" i="37"/>
  <c r="FH1" i="37"/>
  <c r="FT1" i="37"/>
  <c r="DR1" i="37"/>
  <c r="ED1" i="37"/>
  <c r="EQ1" i="37"/>
  <c r="DT1" i="37"/>
  <c r="EH1" i="37"/>
  <c r="ET1" i="37"/>
  <c r="DV1" i="37"/>
  <c r="GI1" i="37"/>
  <c r="GK1" i="37"/>
  <c r="HQ1" i="37"/>
  <c r="GB1" i="37"/>
  <c r="GM1" i="37"/>
  <c r="GW1" i="37"/>
  <c r="HI1" i="37"/>
  <c r="HR1" i="37"/>
  <c r="IA1" i="37"/>
  <c r="IJ1" i="37"/>
  <c r="JQ1" i="37"/>
  <c r="HP1" i="37"/>
  <c r="GV1" i="37"/>
  <c r="HH1" i="37"/>
  <c r="HZ1" i="37"/>
  <c r="II1" i="37"/>
  <c r="GC1" i="37"/>
  <c r="GN1" i="37"/>
  <c r="GY1" i="37"/>
  <c r="HJ1" i="37"/>
  <c r="HS1" i="37"/>
  <c r="IB1" i="37"/>
  <c r="IK1" i="37"/>
  <c r="HD1" i="37"/>
  <c r="GU1" i="37"/>
  <c r="GE1" i="37"/>
  <c r="GO1" i="37"/>
  <c r="GZ1" i="37"/>
  <c r="HK1" i="37"/>
  <c r="HT1" i="37"/>
  <c r="IC1" i="37"/>
  <c r="IL1" i="37"/>
  <c r="GQ1" i="37"/>
  <c r="HL1" i="37"/>
  <c r="HU1" i="37"/>
  <c r="ID1" i="37"/>
  <c r="AV10" i="42"/>
  <c r="AV12" i="42"/>
  <c r="GS1" i="37"/>
  <c r="GJ1" i="37"/>
  <c r="HE1" i="37"/>
  <c r="HY1" i="37"/>
  <c r="IH1" i="37"/>
  <c r="GF1" i="37"/>
  <c r="HA1" i="37"/>
  <c r="IO1" i="37"/>
  <c r="GG1" i="37"/>
  <c r="GR1" i="37"/>
  <c r="HC1" i="37"/>
  <c r="HM1" i="37"/>
  <c r="HV1" i="37"/>
  <c r="IF1" i="37"/>
  <c r="IP1" i="37"/>
  <c r="AV10" i="39"/>
  <c r="AY12" i="40"/>
  <c r="BC11" i="42"/>
  <c r="AV14" i="39"/>
  <c r="AZ13" i="43"/>
  <c r="AU14" i="45"/>
  <c r="AU15" i="39"/>
  <c r="BB9" i="39"/>
  <c r="AY13" i="40"/>
  <c r="AX10" i="40"/>
  <c r="AS11" i="42"/>
  <c r="BA14" i="42"/>
  <c r="AU8" i="43"/>
  <c r="AS15" i="42"/>
  <c r="AZ9" i="44"/>
  <c r="AW13" i="45"/>
  <c r="BA10" i="45"/>
  <c r="BA14" i="39"/>
  <c r="BA16" i="41"/>
  <c r="AW11" i="41"/>
  <c r="AY11" i="43"/>
  <c r="AZ11" i="43"/>
  <c r="AU9" i="43"/>
  <c r="BC8" i="43"/>
  <c r="AV13" i="44"/>
  <c r="AY10" i="44"/>
  <c r="AY9" i="44"/>
  <c r="AY7" i="44"/>
  <c r="AW8" i="44"/>
  <c r="AU16" i="44"/>
  <c r="AU15" i="45"/>
  <c r="AT13" i="45"/>
  <c r="AT15" i="45"/>
  <c r="AY12" i="46"/>
  <c r="AY14" i="40"/>
  <c r="AX11" i="40"/>
  <c r="BA14" i="40"/>
  <c r="AV16" i="41"/>
  <c r="AV11" i="42"/>
  <c r="AV13" i="42"/>
  <c r="AS8" i="42"/>
  <c r="BC10" i="42"/>
  <c r="AU7" i="42"/>
  <c r="AU7" i="43"/>
  <c r="AY8" i="44"/>
  <c r="AY11" i="44"/>
  <c r="BA9" i="45"/>
  <c r="BB11" i="45"/>
  <c r="AU11" i="45"/>
  <c r="BC11" i="46"/>
  <c r="BC13" i="44"/>
  <c r="AS7" i="45"/>
  <c r="AY8" i="39"/>
  <c r="AX14" i="40"/>
  <c r="AW13" i="40"/>
  <c r="AW11" i="40"/>
  <c r="AU9" i="42"/>
  <c r="AV11" i="43"/>
  <c r="AZ12" i="45"/>
  <c r="BA7" i="45"/>
  <c r="AV7" i="45"/>
  <c r="BC15" i="45"/>
  <c r="AT15" i="39"/>
  <c r="AU9" i="39"/>
  <c r="BB7" i="39"/>
  <c r="BA10" i="39"/>
  <c r="AS16" i="38"/>
  <c r="AX13" i="40"/>
  <c r="AW12" i="40"/>
  <c r="AX9" i="40"/>
  <c r="AZ7" i="40"/>
  <c r="AZ11" i="40"/>
  <c r="BA14" i="41"/>
  <c r="AV10" i="41"/>
  <c r="AW8" i="41"/>
  <c r="AW14" i="41"/>
  <c r="AW10" i="41"/>
  <c r="BA7" i="42"/>
  <c r="AZ12" i="42"/>
  <c r="AZ14" i="44"/>
  <c r="AW7" i="44"/>
  <c r="BC7" i="44"/>
  <c r="AU7" i="44"/>
  <c r="AU8" i="44"/>
  <c r="AS8" i="45"/>
  <c r="AU13" i="45"/>
  <c r="AS9" i="45"/>
  <c r="AY15" i="46"/>
  <c r="BC16" i="46"/>
  <c r="AV13" i="39"/>
  <c r="AW9" i="41"/>
  <c r="BC9" i="42"/>
  <c r="BA8" i="45"/>
  <c r="AZ7" i="38"/>
  <c r="AU11" i="39"/>
  <c r="AY7" i="39"/>
  <c r="AY11" i="40"/>
  <c r="AY7" i="40"/>
  <c r="AY10" i="43"/>
  <c r="BC7" i="46"/>
  <c r="AV11" i="39"/>
  <c r="AV8" i="39"/>
  <c r="AW10" i="42"/>
  <c r="AS10" i="45"/>
  <c r="AU8" i="39"/>
  <c r="AT11" i="39"/>
  <c r="AX7" i="39"/>
  <c r="AX16" i="39"/>
  <c r="AS12" i="39"/>
  <c r="AY10" i="40"/>
  <c r="AW10" i="40"/>
  <c r="AX7" i="40"/>
  <c r="AW15" i="40"/>
  <c r="BB8" i="40"/>
  <c r="BB12" i="40"/>
  <c r="AZ8" i="40"/>
  <c r="AS16" i="41"/>
  <c r="AW7" i="41"/>
  <c r="AS10" i="42"/>
  <c r="AX9" i="44"/>
  <c r="AX16" i="45"/>
  <c r="BC9" i="46"/>
  <c r="AS7" i="46"/>
  <c r="AV9" i="46"/>
  <c r="AY9" i="46"/>
  <c r="AZ9" i="40"/>
  <c r="AX14" i="44"/>
  <c r="AX12" i="40"/>
  <c r="AW7" i="40"/>
  <c r="AZ13" i="40"/>
  <c r="AX11" i="41"/>
  <c r="AX16" i="43"/>
  <c r="BC7" i="43"/>
  <c r="AW12" i="44"/>
  <c r="BA15" i="44"/>
  <c r="AV12" i="43"/>
  <c r="BC14" i="45"/>
  <c r="AZ12" i="40"/>
  <c r="BC7" i="39"/>
  <c r="BC9" i="39"/>
  <c r="BC13" i="39"/>
  <c r="BA11" i="39"/>
  <c r="BB13" i="39"/>
  <c r="AS16" i="39"/>
  <c r="AZ14" i="40"/>
  <c r="AZ10" i="40"/>
  <c r="AZ8" i="42"/>
  <c r="BC16" i="42"/>
  <c r="BA7" i="43"/>
  <c r="AV14" i="43"/>
  <c r="BC10" i="43"/>
  <c r="AX11" i="44"/>
  <c r="AX10" i="44"/>
  <c r="AX8" i="44"/>
  <c r="AX7" i="44"/>
  <c r="BC8" i="44"/>
  <c r="AU15" i="44"/>
  <c r="AW11" i="45"/>
  <c r="BB13" i="45"/>
  <c r="AR8" i="37"/>
  <c r="BA13" i="41"/>
  <c r="AU11" i="41"/>
  <c r="BA12" i="41"/>
  <c r="BA9" i="46"/>
  <c r="AU8" i="46"/>
  <c r="AV13" i="46"/>
  <c r="AY14" i="46"/>
  <c r="AU12" i="46"/>
  <c r="AY10" i="46"/>
  <c r="BC15" i="46"/>
  <c r="AU7" i="46"/>
  <c r="AX13" i="46"/>
  <c r="BA10" i="46"/>
  <c r="AT7" i="46"/>
  <c r="AT12" i="46"/>
  <c r="AT14" i="46"/>
  <c r="BB8" i="46"/>
  <c r="AS15" i="46"/>
  <c r="AT11" i="46"/>
  <c r="BC13" i="46"/>
  <c r="BB7" i="46"/>
  <c r="BB10" i="46"/>
  <c r="BB9" i="46"/>
  <c r="BB15" i="46"/>
  <c r="AT10" i="46"/>
  <c r="AT8" i="46"/>
  <c r="AW14" i="46"/>
  <c r="AS9" i="46"/>
  <c r="AZ7" i="46"/>
  <c r="AZ8" i="46"/>
  <c r="AX8" i="46"/>
  <c r="AV8" i="46"/>
  <c r="AW12" i="46"/>
  <c r="AW8" i="46"/>
  <c r="AV15" i="46"/>
  <c r="AU15" i="46"/>
  <c r="AS11" i="46"/>
  <c r="AS13" i="46"/>
  <c r="AX16" i="46"/>
  <c r="AV12" i="46"/>
  <c r="BB13" i="46"/>
  <c r="BA12" i="46"/>
  <c r="BA14" i="46"/>
  <c r="BA16" i="46"/>
  <c r="AZ11" i="46"/>
  <c r="AZ13" i="46"/>
  <c r="AZ15" i="46"/>
  <c r="AX10" i="46"/>
  <c r="BC8" i="46"/>
  <c r="AW10" i="46"/>
  <c r="BC12" i="46"/>
  <c r="AU14" i="46"/>
  <c r="BB11" i="46"/>
  <c r="AW16" i="46"/>
  <c r="AX11" i="46"/>
  <c r="AV10" i="46"/>
  <c r="AS10" i="46"/>
  <c r="AS8" i="46"/>
  <c r="AX9" i="46"/>
  <c r="AX7" i="46"/>
  <c r="AV7" i="46"/>
  <c r="BC14" i="46"/>
  <c r="AT13" i="46"/>
  <c r="AT15" i="46"/>
  <c r="AX14" i="46"/>
  <c r="AS14" i="46"/>
  <c r="AU16" i="46"/>
  <c r="AU11" i="46"/>
  <c r="BB14" i="46"/>
  <c r="AT9" i="46"/>
  <c r="AY7" i="46"/>
  <c r="BA8" i="46"/>
  <c r="AW11" i="46"/>
  <c r="AW15" i="46"/>
  <c r="BA7" i="46"/>
  <c r="AZ9" i="46"/>
  <c r="AX12" i="46"/>
  <c r="AY16" i="46"/>
  <c r="AV11" i="46"/>
  <c r="AW7" i="46"/>
  <c r="AU13" i="46"/>
  <c r="AU10" i="46"/>
  <c r="AW13" i="46"/>
  <c r="AT16" i="46"/>
  <c r="AS12" i="46"/>
  <c r="AS16" i="46"/>
  <c r="AW9" i="46"/>
  <c r="AX15" i="46"/>
  <c r="AV16" i="46"/>
  <c r="AY8" i="46"/>
  <c r="AY11" i="46"/>
  <c r="AV14" i="46"/>
  <c r="BB12" i="46"/>
  <c r="BB16" i="46"/>
  <c r="BA11" i="46"/>
  <c r="BA13" i="46"/>
  <c r="BA15" i="46"/>
  <c r="AZ10" i="46"/>
  <c r="AZ12" i="46"/>
  <c r="AZ14" i="46"/>
  <c r="AZ16" i="46"/>
  <c r="AU9" i="46"/>
  <c r="AY13" i="46"/>
  <c r="BC10" i="46"/>
  <c r="AX12" i="45"/>
  <c r="AU7" i="45"/>
  <c r="AX11" i="45"/>
  <c r="AX9" i="45"/>
  <c r="BC11" i="45"/>
  <c r="AW15" i="45"/>
  <c r="AT16" i="45"/>
  <c r="AX8" i="45"/>
  <c r="AS13" i="45"/>
  <c r="AT8" i="45"/>
  <c r="AV8" i="45"/>
  <c r="AV15" i="45"/>
  <c r="AZ10" i="45"/>
  <c r="BC16" i="45"/>
  <c r="BB10" i="45"/>
  <c r="AZ9" i="45"/>
  <c r="AX7" i="45"/>
  <c r="AY9" i="45"/>
  <c r="AY14" i="45"/>
  <c r="AY16" i="45"/>
  <c r="AV16" i="45"/>
  <c r="AW7" i="45"/>
  <c r="AZ8" i="45"/>
  <c r="AY15" i="45"/>
  <c r="AW12" i="45"/>
  <c r="AV9" i="45"/>
  <c r="BA11" i="45"/>
  <c r="AS14" i="45"/>
  <c r="AS16" i="45"/>
  <c r="AZ16" i="45"/>
  <c r="BB12" i="45"/>
  <c r="AU12" i="45"/>
  <c r="BB9" i="45"/>
  <c r="AT7" i="45"/>
  <c r="BB16" i="45"/>
  <c r="BB15" i="45"/>
  <c r="AW10" i="45"/>
  <c r="BC13" i="45"/>
  <c r="BA14" i="45"/>
  <c r="AT14" i="45"/>
  <c r="AV14" i="45"/>
  <c r="BA13" i="45"/>
  <c r="BB14" i="45"/>
  <c r="BC9" i="45"/>
  <c r="AY10" i="45"/>
  <c r="AX15" i="45"/>
  <c r="AY11" i="45"/>
  <c r="AZ7" i="45"/>
  <c r="AZ14" i="45"/>
  <c r="BB8" i="45"/>
  <c r="AV11" i="45"/>
  <c r="AV12" i="45"/>
  <c r="AV10" i="45"/>
  <c r="AW9" i="45"/>
  <c r="BA12" i="45"/>
  <c r="BA15" i="45"/>
  <c r="AY13" i="45"/>
  <c r="AY8" i="45"/>
  <c r="AX13" i="45"/>
  <c r="BC8" i="45"/>
  <c r="BA16" i="45"/>
  <c r="AS15" i="45"/>
  <c r="AT11" i="45"/>
  <c r="AT10" i="45"/>
  <c r="AU16" i="45"/>
  <c r="AV13" i="45"/>
  <c r="BC12" i="45"/>
  <c r="AT9" i="45"/>
  <c r="BC7" i="45"/>
  <c r="AS11" i="45"/>
  <c r="BB7" i="45"/>
  <c r="AX14" i="45"/>
  <c r="AT12" i="45"/>
  <c r="AU10" i="45"/>
  <c r="AU9" i="45"/>
  <c r="AU8" i="45"/>
  <c r="AW14" i="45"/>
  <c r="AW16" i="45"/>
  <c r="AW8" i="45"/>
  <c r="BC10" i="45"/>
  <c r="AZ11" i="45"/>
  <c r="AY12" i="45"/>
  <c r="AX10" i="45"/>
  <c r="AY7" i="45"/>
  <c r="AS12" i="45"/>
  <c r="AZ13" i="45"/>
  <c r="AZ15" i="45"/>
  <c r="AW14" i="44"/>
  <c r="AZ11" i="44"/>
  <c r="AY14" i="44"/>
  <c r="AS15" i="44"/>
  <c r="AW15" i="44"/>
  <c r="AS8" i="44"/>
  <c r="AS10" i="44"/>
  <c r="AS12" i="44"/>
  <c r="BC16" i="44"/>
  <c r="AT7" i="44"/>
  <c r="AT9" i="44"/>
  <c r="AT11" i="44"/>
  <c r="AT14" i="44"/>
  <c r="AT16" i="44"/>
  <c r="AZ12" i="44"/>
  <c r="AZ13" i="44"/>
  <c r="AY16" i="44"/>
  <c r="BA7" i="44"/>
  <c r="BA9" i="44"/>
  <c r="BA11" i="44"/>
  <c r="BA13" i="44"/>
  <c r="AW10" i="44"/>
  <c r="AS14" i="44"/>
  <c r="BB14" i="44"/>
  <c r="BB16" i="44"/>
  <c r="AX16" i="44"/>
  <c r="AZ10" i="44"/>
  <c r="AZ16" i="44"/>
  <c r="AX13" i="44"/>
  <c r="BB11" i="44"/>
  <c r="AX15" i="44"/>
  <c r="AW11" i="44"/>
  <c r="BC10" i="44"/>
  <c r="AZ15" i="44"/>
  <c r="AY12" i="44"/>
  <c r="AV12" i="44"/>
  <c r="AV11" i="44"/>
  <c r="AV10" i="44"/>
  <c r="AV9" i="44"/>
  <c r="AV8" i="44"/>
  <c r="AV7" i="44"/>
  <c r="BA14" i="44"/>
  <c r="AW16" i="44"/>
  <c r="BB8" i="44"/>
  <c r="BB10" i="44"/>
  <c r="BB12" i="44"/>
  <c r="AU9" i="44"/>
  <c r="AU11" i="44"/>
  <c r="BC14" i="44"/>
  <c r="AW13" i="44"/>
  <c r="AU13" i="44"/>
  <c r="AV16" i="44"/>
  <c r="AZ7" i="44"/>
  <c r="AY13" i="44"/>
  <c r="BA16" i="44"/>
  <c r="AW9" i="44"/>
  <c r="AS7" i="44"/>
  <c r="AS9" i="44"/>
  <c r="AS11" i="44"/>
  <c r="AS13" i="44"/>
  <c r="BC9" i="44"/>
  <c r="BC11" i="44"/>
  <c r="AT8" i="44"/>
  <c r="AT10" i="44"/>
  <c r="AT12" i="44"/>
  <c r="AT13" i="44"/>
  <c r="AT15" i="44"/>
  <c r="AV14" i="44"/>
  <c r="BC15" i="44"/>
  <c r="AX12" i="44"/>
  <c r="BB9" i="44"/>
  <c r="BC12" i="44"/>
  <c r="AU10" i="44"/>
  <c r="AU12" i="44"/>
  <c r="AV15" i="44"/>
  <c r="AZ8" i="44"/>
  <c r="AY15" i="44"/>
  <c r="BA8" i="44"/>
  <c r="BA10" i="44"/>
  <c r="BA12" i="44"/>
  <c r="BB13" i="44"/>
  <c r="BB15" i="44"/>
  <c r="AS16" i="44"/>
  <c r="AU14" i="44"/>
  <c r="AS10" i="43"/>
  <c r="AY15" i="43"/>
  <c r="BA15" i="43"/>
  <c r="AU11" i="43"/>
  <c r="AU16" i="43"/>
  <c r="AT8" i="43"/>
  <c r="BC13" i="43"/>
  <c r="AU10" i="43"/>
  <c r="AX12" i="43"/>
  <c r="AX14" i="43"/>
  <c r="AS11" i="43"/>
  <c r="BA8" i="43"/>
  <c r="BA14" i="43"/>
  <c r="AS14" i="43"/>
  <c r="AV10" i="43"/>
  <c r="AV9" i="43"/>
  <c r="AV8" i="43"/>
  <c r="AV7" i="43"/>
  <c r="AU13" i="43"/>
  <c r="AT7" i="43"/>
  <c r="AU12" i="43"/>
  <c r="AW13" i="43"/>
  <c r="AW15" i="43"/>
  <c r="BB12" i="43"/>
  <c r="BB14" i="43"/>
  <c r="BA11" i="43"/>
  <c r="BA16" i="43"/>
  <c r="AZ15" i="43"/>
  <c r="AY12" i="43"/>
  <c r="AZ8" i="43"/>
  <c r="BA13" i="43"/>
  <c r="AZ12" i="43"/>
  <c r="AX11" i="43"/>
  <c r="AY16" i="43"/>
  <c r="AV16" i="43"/>
  <c r="AT11" i="43"/>
  <c r="AT13" i="43"/>
  <c r="AT15" i="43"/>
  <c r="AT16" i="43"/>
  <c r="BC12" i="43"/>
  <c r="AW8" i="43"/>
  <c r="AW10" i="43"/>
  <c r="AW16" i="43"/>
  <c r="BA9" i="43"/>
  <c r="AY14" i="43"/>
  <c r="AS16" i="43"/>
  <c r="AX13" i="43"/>
  <c r="AS12" i="43"/>
  <c r="BC14" i="43"/>
  <c r="AY7" i="43"/>
  <c r="AZ9" i="43"/>
  <c r="BC15" i="43"/>
  <c r="BC16" i="43"/>
  <c r="BB16" i="43"/>
  <c r="BC9" i="43"/>
  <c r="AV15" i="43"/>
  <c r="AS8" i="43"/>
  <c r="AU14" i="43"/>
  <c r="AT9" i="43"/>
  <c r="BB7" i="43"/>
  <c r="AS13" i="43"/>
  <c r="AY8" i="43"/>
  <c r="AX15" i="43"/>
  <c r="AZ16" i="43"/>
  <c r="BA10" i="43"/>
  <c r="AS9" i="43"/>
  <c r="AS7" i="43"/>
  <c r="AX10" i="43"/>
  <c r="AX9" i="43"/>
  <c r="AX8" i="43"/>
  <c r="AX7" i="43"/>
  <c r="AT10" i="43"/>
  <c r="BC11" i="43"/>
  <c r="AW11" i="43"/>
  <c r="AW12" i="43"/>
  <c r="AW14" i="43"/>
  <c r="BB10" i="43"/>
  <c r="BB8" i="43"/>
  <c r="BB11" i="43"/>
  <c r="BB13" i="43"/>
  <c r="BB15" i="43"/>
  <c r="BA12" i="43"/>
  <c r="AY13" i="43"/>
  <c r="AS15" i="43"/>
  <c r="AZ7" i="43"/>
  <c r="AZ14" i="43"/>
  <c r="AY9" i="43"/>
  <c r="AZ10" i="43"/>
  <c r="AV13" i="43"/>
  <c r="AU15" i="43"/>
  <c r="AT12" i="43"/>
  <c r="AT14" i="43"/>
  <c r="AW7" i="43"/>
  <c r="AW9" i="43"/>
  <c r="BB9" i="43"/>
  <c r="AW7" i="42"/>
  <c r="AU8" i="42"/>
  <c r="AY7" i="42"/>
  <c r="BA11" i="42"/>
  <c r="AZ10" i="42"/>
  <c r="AZ14" i="42"/>
  <c r="AZ16" i="42"/>
  <c r="AW16" i="42"/>
  <c r="BA16" i="42"/>
  <c r="AV8" i="42"/>
  <c r="AS14" i="42"/>
  <c r="AW9" i="42"/>
  <c r="BA8" i="42"/>
  <c r="AT9" i="42"/>
  <c r="AT11" i="42"/>
  <c r="AT13" i="42"/>
  <c r="AT15" i="42"/>
  <c r="AV9" i="42"/>
  <c r="AY11" i="42"/>
  <c r="AY13" i="42"/>
  <c r="AY15" i="42"/>
  <c r="AX10" i="42"/>
  <c r="AX12" i="42"/>
  <c r="AX14" i="42"/>
  <c r="AX16" i="42"/>
  <c r="AS12" i="42"/>
  <c r="BC14" i="42"/>
  <c r="AS16" i="42"/>
  <c r="AX8" i="42"/>
  <c r="AW8" i="42"/>
  <c r="AX7" i="42"/>
  <c r="AU14" i="42"/>
  <c r="AU16" i="42"/>
  <c r="BB8" i="42"/>
  <c r="BB14" i="42"/>
  <c r="BC7" i="42"/>
  <c r="BA9" i="42"/>
  <c r="BA10" i="42"/>
  <c r="AZ11" i="42"/>
  <c r="AV7" i="42"/>
  <c r="AU13" i="42"/>
  <c r="BC8" i="42"/>
  <c r="AX9" i="42"/>
  <c r="BB12" i="42"/>
  <c r="AS13" i="42"/>
  <c r="AS9" i="42"/>
  <c r="AV15" i="42"/>
  <c r="AY10" i="42"/>
  <c r="BB7" i="42"/>
  <c r="AZ13" i="42"/>
  <c r="BC13" i="42"/>
  <c r="AT8" i="42"/>
  <c r="AT10" i="42"/>
  <c r="AT12" i="42"/>
  <c r="AT14" i="42"/>
  <c r="AT16" i="42"/>
  <c r="BC15" i="42"/>
  <c r="AY12" i="42"/>
  <c r="AY14" i="42"/>
  <c r="AY16" i="42"/>
  <c r="AX11" i="42"/>
  <c r="AX13" i="42"/>
  <c r="AX15" i="42"/>
  <c r="AU12" i="42"/>
  <c r="AZ7" i="42"/>
  <c r="AU10" i="42"/>
  <c r="AV14" i="42"/>
  <c r="AW12" i="42"/>
  <c r="BC12" i="42"/>
  <c r="BB10" i="42"/>
  <c r="BB16" i="42"/>
  <c r="AT7" i="42"/>
  <c r="AW15" i="42"/>
  <c r="AW13" i="42"/>
  <c r="AU11" i="42"/>
  <c r="BA15" i="42"/>
  <c r="BA12" i="42"/>
  <c r="AZ15" i="42"/>
  <c r="AW14" i="42"/>
  <c r="AY9" i="42"/>
  <c r="AV16" i="42"/>
  <c r="AY8" i="42"/>
  <c r="AU15" i="42"/>
  <c r="AZ9" i="42"/>
  <c r="BB9" i="42"/>
  <c r="BB11" i="42"/>
  <c r="BB13" i="42"/>
  <c r="BB15" i="42"/>
  <c r="AW11" i="42"/>
  <c r="BA13" i="42"/>
  <c r="AT7" i="41"/>
  <c r="AS14" i="41"/>
  <c r="BC11" i="41"/>
  <c r="AT12" i="41"/>
  <c r="AY15" i="41"/>
  <c r="BA15" i="41"/>
  <c r="AY9" i="41"/>
  <c r="BB7" i="41"/>
  <c r="BC14" i="41"/>
  <c r="AZ11" i="41"/>
  <c r="AY8" i="41"/>
  <c r="AU7" i="41"/>
  <c r="BC10" i="41"/>
  <c r="BB10" i="41"/>
  <c r="AX13" i="41"/>
  <c r="AX12" i="41"/>
  <c r="AZ12" i="41"/>
  <c r="AZ14" i="41"/>
  <c r="AZ16" i="41"/>
  <c r="AU15" i="41"/>
  <c r="AU9" i="41"/>
  <c r="BC7" i="41"/>
  <c r="AV9" i="41"/>
  <c r="AT10" i="41"/>
  <c r="BA9" i="41"/>
  <c r="AS10" i="41"/>
  <c r="AS12" i="41"/>
  <c r="BC13" i="41"/>
  <c r="BB16" i="41"/>
  <c r="AW15" i="41"/>
  <c r="BA8" i="41"/>
  <c r="AW12" i="41"/>
  <c r="AU14" i="41"/>
  <c r="AU13" i="41"/>
  <c r="AT14" i="41"/>
  <c r="AT13" i="41"/>
  <c r="AX16" i="41"/>
  <c r="AS15" i="41"/>
  <c r="AU8" i="41"/>
  <c r="AX14" i="41"/>
  <c r="AU12" i="41"/>
  <c r="AZ10" i="41"/>
  <c r="AV7" i="41"/>
  <c r="BB9" i="41"/>
  <c r="AT11" i="41"/>
  <c r="AT9" i="41"/>
  <c r="BA7" i="41"/>
  <c r="AY7" i="41"/>
  <c r="AW13" i="41"/>
  <c r="BC15" i="41"/>
  <c r="AZ8" i="41"/>
  <c r="AY12" i="41"/>
  <c r="AY14" i="41"/>
  <c r="AY16" i="41"/>
  <c r="AT15" i="41"/>
  <c r="BC12" i="41"/>
  <c r="AZ9" i="41"/>
  <c r="AS7" i="41"/>
  <c r="AZ7" i="41"/>
  <c r="AX9" i="41"/>
  <c r="BB15" i="41"/>
  <c r="BA11" i="41"/>
  <c r="BC8" i="41"/>
  <c r="AV8" i="41"/>
  <c r="AV13" i="41"/>
  <c r="AV12" i="41"/>
  <c r="BC9" i="41"/>
  <c r="BB14" i="41"/>
  <c r="AZ13" i="41"/>
  <c r="AZ15" i="41"/>
  <c r="BC16" i="41"/>
  <c r="AY11" i="41"/>
  <c r="AU10" i="41"/>
  <c r="BB13" i="41"/>
  <c r="BB12" i="41"/>
  <c r="AY10" i="41"/>
  <c r="AX8" i="41"/>
  <c r="AT8" i="41"/>
  <c r="BB11" i="41"/>
  <c r="AV11" i="41"/>
  <c r="AX7" i="41"/>
  <c r="AS8" i="41"/>
  <c r="AT16" i="41"/>
  <c r="AY13" i="41"/>
  <c r="AV14" i="41"/>
  <c r="AV15" i="41"/>
  <c r="AX10" i="41"/>
  <c r="BA10" i="41"/>
  <c r="AS11" i="41"/>
  <c r="AS13" i="41"/>
  <c r="AS9" i="41"/>
  <c r="AW16" i="41"/>
  <c r="AU16" i="41"/>
  <c r="BB8" i="41"/>
  <c r="AX15" i="41"/>
  <c r="AW9" i="40"/>
  <c r="AT9" i="40"/>
  <c r="BA12" i="40"/>
  <c r="AS11" i="40"/>
  <c r="AU8" i="40"/>
  <c r="AV8" i="40"/>
  <c r="BC8" i="40"/>
  <c r="AY16" i="40"/>
  <c r="AW16" i="40"/>
  <c r="AW14" i="40"/>
  <c r="AY8" i="40"/>
  <c r="AW8" i="40"/>
  <c r="BB7" i="40"/>
  <c r="BB9" i="40"/>
  <c r="BB11" i="40"/>
  <c r="BB13" i="40"/>
  <c r="AU15" i="40"/>
  <c r="AV7" i="40"/>
  <c r="AV16" i="40"/>
  <c r="AV11" i="40"/>
  <c r="AT11" i="40"/>
  <c r="AT14" i="40"/>
  <c r="BA8" i="40"/>
  <c r="BA16" i="40"/>
  <c r="AV15" i="40"/>
  <c r="BB14" i="40"/>
  <c r="AS7" i="40"/>
  <c r="AZ15" i="40"/>
  <c r="AU10" i="40"/>
  <c r="BC10" i="40"/>
  <c r="AT8" i="40"/>
  <c r="AT10" i="40"/>
  <c r="AT12" i="40"/>
  <c r="AY9" i="40"/>
  <c r="BB10" i="40"/>
  <c r="AX15" i="40"/>
  <c r="AT13" i="40"/>
  <c r="AX16" i="40"/>
  <c r="AT16" i="40"/>
  <c r="BA10" i="40"/>
  <c r="AV12" i="40"/>
  <c r="BB16" i="40"/>
  <c r="AS9" i="40"/>
  <c r="AU12" i="40"/>
  <c r="AT15" i="40"/>
  <c r="BA7" i="40"/>
  <c r="BA9" i="40"/>
  <c r="BA11" i="40"/>
  <c r="BA13" i="40"/>
  <c r="BA15" i="40"/>
  <c r="AS16" i="40"/>
  <c r="AS15" i="40"/>
  <c r="AU16" i="40"/>
  <c r="BC15" i="40"/>
  <c r="AY15" i="40"/>
  <c r="AX8" i="40"/>
  <c r="AU14" i="40"/>
  <c r="AV9" i="40"/>
  <c r="AT7" i="40"/>
  <c r="AV10" i="40"/>
  <c r="AS13" i="40"/>
  <c r="BC12" i="40"/>
  <c r="BC16" i="40"/>
  <c r="BB15" i="40"/>
  <c r="AS8" i="40"/>
  <c r="AS10" i="40"/>
  <c r="AS12" i="40"/>
  <c r="AS14" i="40"/>
  <c r="AZ16" i="40"/>
  <c r="AV14" i="40"/>
  <c r="AU7" i="40"/>
  <c r="AU9" i="40"/>
  <c r="AU11" i="40"/>
  <c r="AU13" i="40"/>
  <c r="AV13" i="40"/>
  <c r="BC14" i="40"/>
  <c r="BC7" i="40"/>
  <c r="BC9" i="40"/>
  <c r="BC11" i="40"/>
  <c r="BC13" i="40"/>
  <c r="AX14" i="39"/>
  <c r="BA9" i="39"/>
  <c r="BA12" i="39"/>
  <c r="AY15" i="39"/>
  <c r="AS8" i="39"/>
  <c r="AW9" i="39"/>
  <c r="AT16" i="39"/>
  <c r="BB10" i="39"/>
  <c r="AS10" i="39"/>
  <c r="AZ9" i="39"/>
  <c r="AZ15" i="39"/>
  <c r="BB16" i="39"/>
  <c r="BC14" i="39"/>
  <c r="AT9" i="39"/>
  <c r="AX8" i="39"/>
  <c r="BB12" i="39"/>
  <c r="AS13" i="39"/>
  <c r="BB8" i="39"/>
  <c r="AX9" i="39"/>
  <c r="AX11" i="39"/>
  <c r="AX13" i="39"/>
  <c r="AX15" i="39"/>
  <c r="AS11" i="39"/>
  <c r="AU10" i="39"/>
  <c r="BC15" i="39"/>
  <c r="AV9" i="39"/>
  <c r="AV7" i="39"/>
  <c r="BB15" i="39"/>
  <c r="AT8" i="39"/>
  <c r="AY13" i="39"/>
  <c r="AW11" i="39"/>
  <c r="BC11" i="39"/>
  <c r="BA15" i="39"/>
  <c r="AT13" i="39"/>
  <c r="AZ7" i="39"/>
  <c r="AZ13" i="39"/>
  <c r="AT7" i="39"/>
  <c r="BB14" i="39"/>
  <c r="AY9" i="39"/>
  <c r="BA8" i="39"/>
  <c r="AY10" i="39"/>
  <c r="AY12" i="39"/>
  <c r="AY14" i="39"/>
  <c r="AY16" i="39"/>
  <c r="BB11" i="39"/>
  <c r="AU7" i="39"/>
  <c r="AW8" i="39"/>
  <c r="AW10" i="39"/>
  <c r="AW12" i="39"/>
  <c r="AW14" i="39"/>
  <c r="AW16" i="39"/>
  <c r="AS14" i="39"/>
  <c r="BC16" i="39"/>
  <c r="BC10" i="39"/>
  <c r="AW15" i="39"/>
  <c r="BA13" i="39"/>
  <c r="AT10" i="39"/>
  <c r="AZ11" i="39"/>
  <c r="AV15" i="39"/>
  <c r="BA7" i="39"/>
  <c r="AV12" i="39"/>
  <c r="BC12" i="39"/>
  <c r="BA16" i="39"/>
  <c r="AS7" i="39"/>
  <c r="AT14" i="39"/>
  <c r="AU12" i="39"/>
  <c r="AV16" i="39"/>
  <c r="AS15" i="39"/>
  <c r="AZ8" i="39"/>
  <c r="AZ10" i="39"/>
  <c r="AZ12" i="39"/>
  <c r="AZ14" i="39"/>
  <c r="AZ16" i="39"/>
  <c r="AU16" i="39"/>
  <c r="AX10" i="39"/>
  <c r="AX12" i="39"/>
  <c r="AW7" i="39"/>
  <c r="AY11" i="39"/>
  <c r="AW13" i="39"/>
  <c r="AT12" i="39"/>
  <c r="BC8" i="39"/>
  <c r="AU14" i="39"/>
  <c r="AU13" i="39"/>
  <c r="AS9" i="39"/>
  <c r="AV15" i="38"/>
  <c r="BA13" i="38"/>
  <c r="AS9" i="38"/>
  <c r="BB10" i="38"/>
  <c r="AS13" i="38"/>
  <c r="AZ12" i="38"/>
  <c r="AV14" i="38"/>
  <c r="AT12" i="38"/>
  <c r="AS11" i="38"/>
  <c r="BA9" i="38"/>
  <c r="BA8" i="38"/>
  <c r="AU8" i="38"/>
  <c r="AZ8" i="38"/>
  <c r="AZ13" i="38"/>
  <c r="BA11" i="38"/>
  <c r="AY8" i="38"/>
  <c r="AY10" i="38"/>
  <c r="AY12" i="38"/>
  <c r="BA7" i="38"/>
  <c r="AS7" i="38"/>
  <c r="BC7" i="38"/>
  <c r="BA16" i="38"/>
  <c r="AU15" i="38"/>
  <c r="AT8" i="38"/>
  <c r="AS10" i="38"/>
  <c r="BC12" i="38"/>
  <c r="AS8" i="38"/>
  <c r="AT14" i="38"/>
  <c r="BB12" i="38"/>
  <c r="BA10" i="38"/>
  <c r="BA12" i="38"/>
  <c r="BC11" i="38"/>
  <c r="BB7" i="38"/>
  <c r="BB11" i="38"/>
  <c r="BB13" i="38"/>
  <c r="AV16" i="38"/>
  <c r="AU14" i="38"/>
  <c r="BC8" i="38"/>
  <c r="AX12" i="38"/>
  <c r="AV12" i="38"/>
  <c r="AV8" i="38"/>
  <c r="AW11" i="38"/>
  <c r="AZ14" i="38"/>
  <c r="AW16" i="38"/>
  <c r="AS15" i="38"/>
  <c r="AY7" i="38"/>
  <c r="AY9" i="38"/>
  <c r="AY11" i="38"/>
  <c r="AY13" i="38"/>
  <c r="AU9" i="38"/>
  <c r="AU7" i="38"/>
  <c r="BC16" i="38"/>
  <c r="BB16" i="38"/>
  <c r="BB9" i="38"/>
  <c r="BB8" i="38"/>
  <c r="AX9" i="38"/>
  <c r="AX11" i="38"/>
  <c r="AX13" i="38"/>
  <c r="AX10" i="38"/>
  <c r="AV10" i="38"/>
  <c r="AU16" i="38"/>
  <c r="AW7" i="38"/>
  <c r="BA14" i="38"/>
  <c r="AV13" i="38"/>
  <c r="AV11" i="38"/>
  <c r="AV9" i="38"/>
  <c r="AV7" i="38"/>
  <c r="BA15" i="38"/>
  <c r="AY16" i="38"/>
  <c r="AU10" i="38"/>
  <c r="AZ9" i="38"/>
  <c r="AX14" i="38"/>
  <c r="AZ10" i="38"/>
  <c r="BB14" i="38"/>
  <c r="AW8" i="38"/>
  <c r="AW10" i="38"/>
  <c r="AW12" i="38"/>
  <c r="AZ15" i="38"/>
  <c r="AX16" i="38"/>
  <c r="AW9" i="38"/>
  <c r="AZ16" i="38"/>
  <c r="AX15" i="38"/>
  <c r="AW14" i="38"/>
  <c r="BC10" i="38"/>
  <c r="AT10" i="38"/>
  <c r="AT9" i="38"/>
  <c r="AU11" i="38"/>
  <c r="AW15" i="38"/>
  <c r="AX7" i="38"/>
  <c r="BB15" i="38"/>
  <c r="AX8" i="38"/>
  <c r="AT16" i="38"/>
  <c r="BC13" i="38"/>
  <c r="AW13" i="38"/>
  <c r="AT13" i="38"/>
  <c r="BC9" i="38"/>
  <c r="BC15" i="38"/>
  <c r="AY15" i="38"/>
  <c r="AS14" i="38"/>
  <c r="AS12" i="38"/>
  <c r="AY14" i="38"/>
  <c r="AT11" i="38"/>
  <c r="AT7" i="38"/>
  <c r="BC14" i="38"/>
  <c r="AT15" i="38"/>
  <c r="AU13" i="38"/>
  <c r="AU12" i="38"/>
  <c r="AZ11" i="38"/>
  <c r="JM7" i="37"/>
  <c r="JI8" i="37"/>
  <c r="IR9" i="37"/>
  <c r="JQ9" i="37"/>
  <c r="IW10" i="37"/>
  <c r="IT11" i="37"/>
  <c r="JQ12" i="37"/>
  <c r="KV16" i="37"/>
  <c r="KN16" i="37"/>
  <c r="KF16" i="37"/>
  <c r="JX16" i="37"/>
  <c r="KV15" i="37"/>
  <c r="KN15" i="37"/>
  <c r="KF15" i="37"/>
  <c r="JX15" i="37"/>
  <c r="KV14" i="37"/>
  <c r="KN14" i="37"/>
  <c r="KF14" i="37"/>
  <c r="JX14" i="37"/>
  <c r="KV13" i="37"/>
  <c r="KN13" i="37"/>
  <c r="KF13" i="37"/>
  <c r="JX13" i="37"/>
  <c r="KV12" i="37"/>
  <c r="KN12" i="37"/>
  <c r="KF12" i="37"/>
  <c r="JX12" i="37"/>
  <c r="KV11" i="37"/>
  <c r="KN11" i="37"/>
  <c r="KF11" i="37"/>
  <c r="JX11" i="37"/>
  <c r="KV10" i="37"/>
  <c r="KN10" i="37"/>
  <c r="KF10" i="37"/>
  <c r="JX10" i="37"/>
  <c r="KU16" i="37"/>
  <c r="KM16" i="37"/>
  <c r="KE16" i="37"/>
  <c r="JW16" i="37"/>
  <c r="KU15" i="37"/>
  <c r="KM15" i="37"/>
  <c r="KE15" i="37"/>
  <c r="JW15" i="37"/>
  <c r="KU14" i="37"/>
  <c r="KM14" i="37"/>
  <c r="KE14" i="37"/>
  <c r="JW14" i="37"/>
  <c r="KU13" i="37"/>
  <c r="KM13" i="37"/>
  <c r="KE13" i="37"/>
  <c r="JW13" i="37"/>
  <c r="KU12" i="37"/>
  <c r="KM12" i="37"/>
  <c r="KE12" i="37"/>
  <c r="JW12" i="37"/>
  <c r="KU11" i="37"/>
  <c r="KM11" i="37"/>
  <c r="KE11" i="37"/>
  <c r="JW11" i="37"/>
  <c r="KT16" i="37"/>
  <c r="KL16" i="37"/>
  <c r="KD16" i="37"/>
  <c r="JV16" i="37"/>
  <c r="KT15" i="37"/>
  <c r="KL15" i="37"/>
  <c r="KD15" i="37"/>
  <c r="JV15" i="37"/>
  <c r="KT14" i="37"/>
  <c r="KL14" i="37"/>
  <c r="KD14" i="37"/>
  <c r="JV14" i="37"/>
  <c r="KT13" i="37"/>
  <c r="KL13" i="37"/>
  <c r="KD13" i="37"/>
  <c r="JV13" i="37"/>
  <c r="KT12" i="37"/>
  <c r="KL12" i="37"/>
  <c r="KD12" i="37"/>
  <c r="JV12" i="37"/>
  <c r="KT11" i="37"/>
  <c r="KL11" i="37"/>
  <c r="KD11" i="37"/>
  <c r="JV11" i="37"/>
  <c r="KO16" i="37"/>
  <c r="KA16" i="37"/>
  <c r="KQ15" i="37"/>
  <c r="KC15" i="37"/>
  <c r="KS14" i="37"/>
  <c r="KH14" i="37"/>
  <c r="JT14" i="37"/>
  <c r="KX13" i="37"/>
  <c r="KJ13" i="37"/>
  <c r="JY13" i="37"/>
  <c r="KO12" i="37"/>
  <c r="KA12" i="37"/>
  <c r="KQ11" i="37"/>
  <c r="KC11" i="37"/>
  <c r="KX10" i="37"/>
  <c r="KO10" i="37"/>
  <c r="KE10" i="37"/>
  <c r="JV10" i="37"/>
  <c r="KV9" i="37"/>
  <c r="KN9" i="37"/>
  <c r="KF9" i="37"/>
  <c r="JX9" i="37"/>
  <c r="KV8" i="37"/>
  <c r="KN8" i="37"/>
  <c r="KF8" i="37"/>
  <c r="JX8" i="37"/>
  <c r="KV7" i="37"/>
  <c r="KN7" i="37"/>
  <c r="KF7" i="37"/>
  <c r="JX7" i="37"/>
  <c r="KW1" i="37"/>
  <c r="KO1" i="37"/>
  <c r="KG1" i="37"/>
  <c r="JY1" i="37"/>
  <c r="KN1" i="37"/>
  <c r="KK16" i="37"/>
  <c r="JZ16" i="37"/>
  <c r="KP15" i="37"/>
  <c r="KB15" i="37"/>
  <c r="KR14" i="37"/>
  <c r="KG14" i="37"/>
  <c r="KW13" i="37"/>
  <c r="KI13" i="37"/>
  <c r="JU13" i="37"/>
  <c r="KK12" i="37"/>
  <c r="JZ12" i="37"/>
  <c r="KP11" i="37"/>
  <c r="KB11" i="37"/>
  <c r="KW10" i="37"/>
  <c r="KM10" i="37"/>
  <c r="KD10" i="37"/>
  <c r="JU10" i="37"/>
  <c r="KU9" i="37"/>
  <c r="KM9" i="37"/>
  <c r="KE9" i="37"/>
  <c r="JW9" i="37"/>
  <c r="KU8" i="37"/>
  <c r="KM8" i="37"/>
  <c r="KE8" i="37"/>
  <c r="JW8" i="37"/>
  <c r="KU7" i="37"/>
  <c r="KM7" i="37"/>
  <c r="KE7" i="37"/>
  <c r="JW7" i="37"/>
  <c r="KV1" i="37"/>
  <c r="KF1" i="37"/>
  <c r="JX1" i="37"/>
  <c r="KS16" i="37"/>
  <c r="KH16" i="37"/>
  <c r="JT16" i="37"/>
  <c r="KX15" i="37"/>
  <c r="KJ15" i="37"/>
  <c r="JY15" i="37"/>
  <c r="KO14" i="37"/>
  <c r="KA14" i="37"/>
  <c r="KQ13" i="37"/>
  <c r="KC13" i="37"/>
  <c r="KS12" i="37"/>
  <c r="KH12" i="37"/>
  <c r="JT12" i="37"/>
  <c r="KX11" i="37"/>
  <c r="KJ11" i="37"/>
  <c r="JY11" i="37"/>
  <c r="KS10" i="37"/>
  <c r="KJ10" i="37"/>
  <c r="KA10" i="37"/>
  <c r="KR9" i="37"/>
  <c r="KJ9" i="37"/>
  <c r="KB9" i="37"/>
  <c r="JT9" i="37"/>
  <c r="KR8" i="37"/>
  <c r="KJ8" i="37"/>
  <c r="KB8" i="37"/>
  <c r="JT8" i="37"/>
  <c r="KR7" i="37"/>
  <c r="KJ7" i="37"/>
  <c r="KB7" i="37"/>
  <c r="JT7" i="37"/>
  <c r="KS1" i="37"/>
  <c r="KK1" i="37"/>
  <c r="KC1" i="37"/>
  <c r="JU1" i="37"/>
  <c r="IO7" i="37"/>
  <c r="KP7" i="37"/>
  <c r="KK8" i="37"/>
  <c r="JR9" i="37"/>
  <c r="AR10" i="37"/>
  <c r="KC10" i="37"/>
  <c r="IV12" i="37"/>
  <c r="KP12" i="37"/>
  <c r="KA13" i="37"/>
  <c r="JZ14" i="37"/>
  <c r="KI16" i="37"/>
  <c r="IT1" i="37"/>
  <c r="KH1" i="37"/>
  <c r="IR7" i="37"/>
  <c r="IZ8" i="37"/>
  <c r="KZ8" i="37"/>
  <c r="JH9" i="37"/>
  <c r="KT9" i="37"/>
  <c r="JP10" i="37"/>
  <c r="LX10" i="37"/>
  <c r="JT11" i="37"/>
  <c r="LI11" i="37"/>
  <c r="JU12" i="37"/>
  <c r="KZ13" i="37"/>
  <c r="KB14" i="37"/>
  <c r="JL15" i="37"/>
  <c r="LG15" i="37"/>
  <c r="JQ16" i="37"/>
  <c r="LG16" i="37"/>
  <c r="IU1" i="37"/>
  <c r="JV1" i="37"/>
  <c r="LI1" i="37"/>
  <c r="IS7" i="37"/>
  <c r="JR7" i="37"/>
  <c r="LG7" i="37"/>
  <c r="IN8" i="37"/>
  <c r="JM8" i="37"/>
  <c r="KO8" i="37"/>
  <c r="LO8" i="37"/>
  <c r="IV9" i="37"/>
  <c r="JV9" i="37"/>
  <c r="KW9" i="37"/>
  <c r="JD10" i="37"/>
  <c r="KH10" i="37"/>
  <c r="LK10" i="37"/>
  <c r="MB10" i="37"/>
  <c r="JA11" i="37"/>
  <c r="KR11" i="37"/>
  <c r="LN11" i="37"/>
  <c r="JY12" i="37"/>
  <c r="IN13" i="37"/>
  <c r="KG13" i="37"/>
  <c r="LV13" i="37"/>
  <c r="IN14" i="37"/>
  <c r="KC14" i="37"/>
  <c r="LW14" i="37"/>
  <c r="IU15" i="37"/>
  <c r="KK15" i="37"/>
  <c r="LZ15" i="37"/>
  <c r="IV16" i="37"/>
  <c r="KP16" i="37"/>
  <c r="LI16" i="37"/>
  <c r="IW1" i="37"/>
  <c r="JJ1" i="37"/>
  <c r="JW1" i="37"/>
  <c r="KJ1" i="37"/>
  <c r="KX1" i="37"/>
  <c r="LK1" i="37"/>
  <c r="LX1" i="37"/>
  <c r="OU1" i="37"/>
  <c r="PG1" i="37"/>
  <c r="PT1" i="37"/>
  <c r="EM16" i="37"/>
  <c r="EE16" i="37"/>
  <c r="DW16" i="37"/>
  <c r="EM15" i="37"/>
  <c r="EE15" i="37"/>
  <c r="DW15" i="37"/>
  <c r="EM14" i="37"/>
  <c r="EE14" i="37"/>
  <c r="DW14" i="37"/>
  <c r="EM13" i="37"/>
  <c r="EE13" i="37"/>
  <c r="DW13" i="37"/>
  <c r="EM12" i="37"/>
  <c r="EE12" i="37"/>
  <c r="DW12" i="37"/>
  <c r="EM11" i="37"/>
  <c r="EE11" i="37"/>
  <c r="DW11" i="37"/>
  <c r="ET16" i="37"/>
  <c r="EL16" i="37"/>
  <c r="ED16" i="37"/>
  <c r="DV16" i="37"/>
  <c r="ET15" i="37"/>
  <c r="EL15" i="37"/>
  <c r="ED15" i="37"/>
  <c r="DV15" i="37"/>
  <c r="ET14" i="37"/>
  <c r="EL14" i="37"/>
  <c r="ED14" i="37"/>
  <c r="DV14" i="37"/>
  <c r="ET13" i="37"/>
  <c r="EL13" i="37"/>
  <c r="ED13" i="37"/>
  <c r="DV13" i="37"/>
  <c r="ET12" i="37"/>
  <c r="EL12" i="37"/>
  <c r="ED12" i="37"/>
  <c r="DV12" i="37"/>
  <c r="ES16" i="37"/>
  <c r="EK16" i="37"/>
  <c r="EC16" i="37"/>
  <c r="DU16" i="37"/>
  <c r="ES15" i="37"/>
  <c r="EK15" i="37"/>
  <c r="EC15" i="37"/>
  <c r="DU15" i="37"/>
  <c r="ES14" i="37"/>
  <c r="EK14" i="37"/>
  <c r="EC14" i="37"/>
  <c r="DU14" i="37"/>
  <c r="ES13" i="37"/>
  <c r="EK13" i="37"/>
  <c r="EC13" i="37"/>
  <c r="DU13" i="37"/>
  <c r="ES12" i="37"/>
  <c r="EK12" i="37"/>
  <c r="EC12" i="37"/>
  <c r="DU12" i="37"/>
  <c r="ES11" i="37"/>
  <c r="EK11" i="37"/>
  <c r="EC11" i="37"/>
  <c r="DU11" i="37"/>
  <c r="EJ16" i="37"/>
  <c r="DY16" i="37"/>
  <c r="EO15" i="37"/>
  <c r="EA15" i="37"/>
  <c r="DP15" i="37"/>
  <c r="EQ14" i="37"/>
  <c r="EF14" i="37"/>
  <c r="DR14" i="37"/>
  <c r="EH13" i="37"/>
  <c r="DT13" i="37"/>
  <c r="EJ12" i="37"/>
  <c r="DY12" i="37"/>
  <c r="EN11" i="37"/>
  <c r="EB11" i="37"/>
  <c r="DR11" i="37"/>
  <c r="EM10" i="37"/>
  <c r="EE10" i="37"/>
  <c r="DW10" i="37"/>
  <c r="EM9" i="37"/>
  <c r="EE9" i="37"/>
  <c r="DW9" i="37"/>
  <c r="EM8" i="37"/>
  <c r="EE8" i="37"/>
  <c r="DW8" i="37"/>
  <c r="EM7" i="37"/>
  <c r="EE7" i="37"/>
  <c r="DW7" i="37"/>
  <c r="EO1" i="37"/>
  <c r="EG1" i="37"/>
  <c r="DY1" i="37"/>
  <c r="DQ1" i="37"/>
  <c r="EF1" i="37"/>
  <c r="DP1" i="37"/>
  <c r="EI16" i="37"/>
  <c r="DX16" i="37"/>
  <c r="EN15" i="37"/>
  <c r="DZ15" i="37"/>
  <c r="EP14" i="37"/>
  <c r="EB14" i="37"/>
  <c r="DQ14" i="37"/>
  <c r="ER13" i="37"/>
  <c r="EG13" i="37"/>
  <c r="DS13" i="37"/>
  <c r="EI12" i="37"/>
  <c r="DX12" i="37"/>
  <c r="EL11" i="37"/>
  <c r="EA11" i="37"/>
  <c r="DQ11" i="37"/>
  <c r="ET10" i="37"/>
  <c r="EL10" i="37"/>
  <c r="ED10" i="37"/>
  <c r="DV10" i="37"/>
  <c r="ET9" i="37"/>
  <c r="EL9" i="37"/>
  <c r="ED9" i="37"/>
  <c r="DV9" i="37"/>
  <c r="ET8" i="37"/>
  <c r="EL8" i="37"/>
  <c r="ED8" i="37"/>
  <c r="DV8" i="37"/>
  <c r="ET7" i="37"/>
  <c r="EL7" i="37"/>
  <c r="ED7" i="37"/>
  <c r="DV7" i="37"/>
  <c r="EN1" i="37"/>
  <c r="DX1" i="37"/>
  <c r="EQ16" i="37"/>
  <c r="EF16" i="37"/>
  <c r="DR16" i="37"/>
  <c r="EH15" i="37"/>
  <c r="DT15" i="37"/>
  <c r="EJ14" i="37"/>
  <c r="DY14" i="37"/>
  <c r="EO13" i="37"/>
  <c r="EA13" i="37"/>
  <c r="DP13" i="37"/>
  <c r="EQ12" i="37"/>
  <c r="EF12" i="37"/>
  <c r="DR12" i="37"/>
  <c r="ER11" i="37"/>
  <c r="EH11" i="37"/>
  <c r="DX11" i="37"/>
  <c r="EQ10" i="37"/>
  <c r="EI10" i="37"/>
  <c r="EA10" i="37"/>
  <c r="DS10" i="37"/>
  <c r="EQ9" i="37"/>
  <c r="EI9" i="37"/>
  <c r="EA9" i="37"/>
  <c r="DS9" i="37"/>
  <c r="EQ8" i="37"/>
  <c r="EI8" i="37"/>
  <c r="EA8" i="37"/>
  <c r="DS8" i="37"/>
  <c r="EQ7" i="37"/>
  <c r="EI7" i="37"/>
  <c r="EA7" i="37"/>
  <c r="DS7" i="37"/>
  <c r="ES1" i="37"/>
  <c r="EK1" i="37"/>
  <c r="EC1" i="37"/>
  <c r="DU1" i="37"/>
  <c r="OI16" i="37"/>
  <c r="OA16" i="37"/>
  <c r="NS16" i="37"/>
  <c r="OI15" i="37"/>
  <c r="OA15" i="37"/>
  <c r="NS15" i="37"/>
  <c r="OI14" i="37"/>
  <c r="OA14" i="37"/>
  <c r="NS14" i="37"/>
  <c r="OI13" i="37"/>
  <c r="OA13" i="37"/>
  <c r="NS13" i="37"/>
  <c r="OI12" i="37"/>
  <c r="OA12" i="37"/>
  <c r="NS12" i="37"/>
  <c r="OI11" i="37"/>
  <c r="OA11" i="37"/>
  <c r="NS11" i="37"/>
  <c r="OI10" i="37"/>
  <c r="OA10" i="37"/>
  <c r="NS10" i="37"/>
  <c r="OP16" i="37"/>
  <c r="OH16" i="37"/>
  <c r="NZ16" i="37"/>
  <c r="NR16" i="37"/>
  <c r="OP15" i="37"/>
  <c r="OH15" i="37"/>
  <c r="NZ15" i="37"/>
  <c r="NR15" i="37"/>
  <c r="OP14" i="37"/>
  <c r="OH14" i="37"/>
  <c r="NZ14" i="37"/>
  <c r="NR14" i="37"/>
  <c r="OP13" i="37"/>
  <c r="OH13" i="37"/>
  <c r="NZ13" i="37"/>
  <c r="NR13" i="37"/>
  <c r="OP12" i="37"/>
  <c r="OH12" i="37"/>
  <c r="NZ12" i="37"/>
  <c r="NR12" i="37"/>
  <c r="OP11" i="37"/>
  <c r="OH11" i="37"/>
  <c r="NZ11" i="37"/>
  <c r="NR11" i="37"/>
  <c r="OO16" i="37"/>
  <c r="OG16" i="37"/>
  <c r="NY16" i="37"/>
  <c r="NQ16" i="37"/>
  <c r="OO15" i="37"/>
  <c r="OG15" i="37"/>
  <c r="NY15" i="37"/>
  <c r="NQ15" i="37"/>
  <c r="OO14" i="37"/>
  <c r="OG14" i="37"/>
  <c r="NY14" i="37"/>
  <c r="NQ14" i="37"/>
  <c r="OO13" i="37"/>
  <c r="OG13" i="37"/>
  <c r="NY13" i="37"/>
  <c r="NQ13" i="37"/>
  <c r="OO12" i="37"/>
  <c r="OG12" i="37"/>
  <c r="NY12" i="37"/>
  <c r="NQ12" i="37"/>
  <c r="OO11" i="37"/>
  <c r="OG11" i="37"/>
  <c r="NY11" i="37"/>
  <c r="NQ11" i="37"/>
  <c r="OO10" i="37"/>
  <c r="OG10" i="37"/>
  <c r="NY10" i="37"/>
  <c r="NQ10" i="37"/>
  <c r="ON16" i="37"/>
  <c r="OC16" i="37"/>
  <c r="NO16" i="37"/>
  <c r="OE15" i="37"/>
  <c r="NT15" i="37"/>
  <c r="OJ14" i="37"/>
  <c r="NV14" i="37"/>
  <c r="OL13" i="37"/>
  <c r="NX13" i="37"/>
  <c r="NM13" i="37"/>
  <c r="ON12" i="37"/>
  <c r="OC12" i="37"/>
  <c r="NO12" i="37"/>
  <c r="OE11" i="37"/>
  <c r="NT11" i="37"/>
  <c r="ON10" i="37"/>
  <c r="OD10" i="37"/>
  <c r="NT10" i="37"/>
  <c r="OI9" i="37"/>
  <c r="OA9" i="37"/>
  <c r="NS9" i="37"/>
  <c r="OI8" i="37"/>
  <c r="OA8" i="37"/>
  <c r="NS8" i="37"/>
  <c r="OI7" i="37"/>
  <c r="OA7" i="37"/>
  <c r="NS7" i="37"/>
  <c r="OJ1" i="37"/>
  <c r="OB1" i="37"/>
  <c r="NT1" i="37"/>
  <c r="NL1" i="37"/>
  <c r="OM16" i="37"/>
  <c r="OB16" i="37"/>
  <c r="NN16" i="37"/>
  <c r="OD15" i="37"/>
  <c r="NP15" i="37"/>
  <c r="OF14" i="37"/>
  <c r="NU14" i="37"/>
  <c r="OK13" i="37"/>
  <c r="NW13" i="37"/>
  <c r="NL13" i="37"/>
  <c r="OM12" i="37"/>
  <c r="OB12" i="37"/>
  <c r="NN12" i="37"/>
  <c r="OD11" i="37"/>
  <c r="NP11" i="37"/>
  <c r="OM10" i="37"/>
  <c r="OC10" i="37"/>
  <c r="NR10" i="37"/>
  <c r="OP9" i="37"/>
  <c r="OH9" i="37"/>
  <c r="NZ9" i="37"/>
  <c r="NR9" i="37"/>
  <c r="OP8" i="37"/>
  <c r="OH8" i="37"/>
  <c r="NZ8" i="37"/>
  <c r="NR8" i="37"/>
  <c r="OP7" i="37"/>
  <c r="OH7" i="37"/>
  <c r="NZ7" i="37"/>
  <c r="NR7" i="37"/>
  <c r="OI1" i="37"/>
  <c r="OA1" i="37"/>
  <c r="NS1" i="37"/>
  <c r="OJ16" i="37"/>
  <c r="NV16" i="37"/>
  <c r="OL15" i="37"/>
  <c r="NX15" i="37"/>
  <c r="NM15" i="37"/>
  <c r="ON14" i="37"/>
  <c r="OC14" i="37"/>
  <c r="NO14" i="37"/>
  <c r="OE13" i="37"/>
  <c r="NT13" i="37"/>
  <c r="OJ12" i="37"/>
  <c r="NV12" i="37"/>
  <c r="OL11" i="37"/>
  <c r="NX11" i="37"/>
  <c r="NM11" i="37"/>
  <c r="OJ10" i="37"/>
  <c r="NX10" i="37"/>
  <c r="NN10" i="37"/>
  <c r="OM9" i="37"/>
  <c r="OE9" i="37"/>
  <c r="NW9" i="37"/>
  <c r="NO9" i="37"/>
  <c r="OM8" i="37"/>
  <c r="OE8" i="37"/>
  <c r="NW8" i="37"/>
  <c r="NO8" i="37"/>
  <c r="OM7" i="37"/>
  <c r="OE7" i="37"/>
  <c r="NW7" i="37"/>
  <c r="NO7" i="37"/>
  <c r="ON1" i="37"/>
  <c r="OF1" i="37"/>
  <c r="NX1" i="37"/>
  <c r="NP1" i="37"/>
  <c r="AR7" i="37"/>
  <c r="DY7" i="37"/>
  <c r="EK7" i="37"/>
  <c r="EY7" i="37"/>
  <c r="FM7" i="37"/>
  <c r="FY7" i="37"/>
  <c r="IT7" i="37"/>
  <c r="JH7" i="37"/>
  <c r="JU7" i="37"/>
  <c r="KH7" i="37"/>
  <c r="KT7" i="37"/>
  <c r="LH7" i="37"/>
  <c r="LV7" i="37"/>
  <c r="NP7" i="37"/>
  <c r="OC7" i="37"/>
  <c r="OO7" i="37"/>
  <c r="PC7" i="37"/>
  <c r="PQ7" i="37"/>
  <c r="DZ8" i="37"/>
  <c r="EN8" i="37"/>
  <c r="FA8" i="37"/>
  <c r="FN8" i="37"/>
  <c r="FZ8" i="37"/>
  <c r="IO8" i="37"/>
  <c r="JB8" i="37"/>
  <c r="JP8" i="37"/>
  <c r="KC8" i="37"/>
  <c r="KP8" i="37"/>
  <c r="LC8" i="37"/>
  <c r="LP8" i="37"/>
  <c r="MD8" i="37"/>
  <c r="NQ8" i="37"/>
  <c r="OD8" i="37"/>
  <c r="OS8" i="37"/>
  <c r="PE8" i="37"/>
  <c r="PR8" i="37"/>
  <c r="DU9" i="37"/>
  <c r="EH9" i="37"/>
  <c r="EW9" i="37"/>
  <c r="FI9" i="37"/>
  <c r="FV9" i="37"/>
  <c r="IW9" i="37"/>
  <c r="JJ9" i="37"/>
  <c r="JY9" i="37"/>
  <c r="KK9" i="37"/>
  <c r="KX9" i="37"/>
  <c r="LK9" i="37"/>
  <c r="LX9" i="37"/>
  <c r="NM9" i="37"/>
  <c r="NY9" i="37"/>
  <c r="OL9" i="37"/>
  <c r="PA9" i="37"/>
  <c r="PM9" i="37"/>
  <c r="DQ10" i="37"/>
  <c r="EC10" i="37"/>
  <c r="EP10" i="37"/>
  <c r="FE10" i="37"/>
  <c r="FR10" i="37"/>
  <c r="IP10" i="37"/>
  <c r="JE10" i="37"/>
  <c r="JT10" i="37"/>
  <c r="KI10" i="37"/>
  <c r="KZ10" i="37"/>
  <c r="LN10" i="37"/>
  <c r="MD10" i="37"/>
  <c r="NM10" i="37"/>
  <c r="OE10" i="37"/>
  <c r="OV10" i="37"/>
  <c r="PM10" i="37"/>
  <c r="DZ11" i="37"/>
  <c r="EQ11" i="37"/>
  <c r="FK11" i="37"/>
  <c r="JD11" i="37"/>
  <c r="JZ11" i="37"/>
  <c r="KS11" i="37"/>
  <c r="LO11" i="37"/>
  <c r="OB11" i="37"/>
  <c r="OV11" i="37"/>
  <c r="PQ11" i="37"/>
  <c r="DP12" i="37"/>
  <c r="EH12" i="37"/>
  <c r="FE12" i="37"/>
  <c r="FY12" i="37"/>
  <c r="JD12" i="37"/>
  <c r="KB12" i="37"/>
  <c r="KW12" i="37"/>
  <c r="LQ12" i="37"/>
  <c r="OD12" i="37"/>
  <c r="OW12" i="37"/>
  <c r="PS12" i="37"/>
  <c r="DX13" i="37"/>
  <c r="EP13" i="37"/>
  <c r="FM13" i="37"/>
  <c r="IS13" i="37"/>
  <c r="JL13" i="37"/>
  <c r="KH13" i="37"/>
  <c r="LB13" i="37"/>
  <c r="LY13" i="37"/>
  <c r="NO13" i="37"/>
  <c r="OJ13" i="37"/>
  <c r="PD13" i="37"/>
  <c r="DT14" i="37"/>
  <c r="EO14" i="37"/>
  <c r="FI14" i="37"/>
  <c r="IR14" i="37"/>
  <c r="JK14" i="37"/>
  <c r="KI14" i="37"/>
  <c r="LB14" i="37"/>
  <c r="LX14" i="37"/>
  <c r="NN14" i="37"/>
  <c r="OK14" i="37"/>
  <c r="PD14" i="37"/>
  <c r="AR15" i="37"/>
  <c r="EB15" i="37"/>
  <c r="EX15" i="37"/>
  <c r="FQ15" i="37"/>
  <c r="IZ15" i="37"/>
  <c r="JT15" i="37"/>
  <c r="KO15" i="37"/>
  <c r="LI15" i="37"/>
  <c r="NV15" i="37"/>
  <c r="ON15" i="37"/>
  <c r="PK15" i="37"/>
  <c r="EB16" i="37"/>
  <c r="EZ16" i="37"/>
  <c r="FU16" i="37"/>
  <c r="JB16" i="37"/>
  <c r="JU16" i="37"/>
  <c r="KQ16" i="37"/>
  <c r="LJ16" i="37"/>
  <c r="NW16" i="37"/>
  <c r="OT16" i="37"/>
  <c r="PL16" i="37"/>
  <c r="IN7" i="37"/>
  <c r="IV8" i="37"/>
  <c r="JM10" i="37"/>
  <c r="JL11" i="37"/>
  <c r="JB14" i="37"/>
  <c r="JI15" i="37"/>
  <c r="IR16" i="37"/>
  <c r="JE1" i="37"/>
  <c r="JR1" i="37"/>
  <c r="JB7" i="37"/>
  <c r="KC7" i="37"/>
  <c r="IW8" i="37"/>
  <c r="JY8" i="37"/>
  <c r="KX8" i="37"/>
  <c r="IS9" i="37"/>
  <c r="KG9" i="37"/>
  <c r="IZ10" i="37"/>
  <c r="IU11" i="37"/>
  <c r="KK11" i="37"/>
  <c r="JR12" i="37"/>
  <c r="KS13" i="37"/>
  <c r="KW14" i="37"/>
  <c r="IS15" i="37"/>
  <c r="KH15" i="37"/>
  <c r="JP16" i="37"/>
  <c r="JF1" i="37"/>
  <c r="KT1" i="37"/>
  <c r="MC16" i="37"/>
  <c r="LU16" i="37"/>
  <c r="LM16" i="37"/>
  <c r="LE16" i="37"/>
  <c r="MC15" i="37"/>
  <c r="LU15" i="37"/>
  <c r="LM15" i="37"/>
  <c r="LE15" i="37"/>
  <c r="MC14" i="37"/>
  <c r="LU14" i="37"/>
  <c r="LM14" i="37"/>
  <c r="LE14" i="37"/>
  <c r="MC13" i="37"/>
  <c r="LU13" i="37"/>
  <c r="LM13" i="37"/>
  <c r="LE13" i="37"/>
  <c r="MC12" i="37"/>
  <c r="LU12" i="37"/>
  <c r="LM12" i="37"/>
  <c r="LE12" i="37"/>
  <c r="MC11" i="37"/>
  <c r="LU11" i="37"/>
  <c r="LM11" i="37"/>
  <c r="LE11" i="37"/>
  <c r="MC10" i="37"/>
  <c r="LU10" i="37"/>
  <c r="LM10" i="37"/>
  <c r="LE10" i="37"/>
  <c r="MB16" i="37"/>
  <c r="LT16" i="37"/>
  <c r="LL16" i="37"/>
  <c r="LD16" i="37"/>
  <c r="MB15" i="37"/>
  <c r="LT15" i="37"/>
  <c r="LL15" i="37"/>
  <c r="LD15" i="37"/>
  <c r="MB14" i="37"/>
  <c r="LT14" i="37"/>
  <c r="LL14" i="37"/>
  <c r="LD14" i="37"/>
  <c r="MB13" i="37"/>
  <c r="LT13" i="37"/>
  <c r="LL13" i="37"/>
  <c r="LD13" i="37"/>
  <c r="MB12" i="37"/>
  <c r="LT12" i="37"/>
  <c r="LL12" i="37"/>
  <c r="LD12" i="37"/>
  <c r="MB11" i="37"/>
  <c r="LT11" i="37"/>
  <c r="LL11" i="37"/>
  <c r="LD11" i="37"/>
  <c r="MA16" i="37"/>
  <c r="LS16" i="37"/>
  <c r="LK16" i="37"/>
  <c r="LC16" i="37"/>
  <c r="MA15" i="37"/>
  <c r="LS15" i="37"/>
  <c r="LK15" i="37"/>
  <c r="LC15" i="37"/>
  <c r="MA14" i="37"/>
  <c r="LS14" i="37"/>
  <c r="LK14" i="37"/>
  <c r="LC14" i="37"/>
  <c r="MA13" i="37"/>
  <c r="LS13" i="37"/>
  <c r="LK13" i="37"/>
  <c r="LC13" i="37"/>
  <c r="MA12" i="37"/>
  <c r="LS12" i="37"/>
  <c r="LK12" i="37"/>
  <c r="LC12" i="37"/>
  <c r="MA11" i="37"/>
  <c r="LS11" i="37"/>
  <c r="LK11" i="37"/>
  <c r="LC11" i="37"/>
  <c r="MA10" i="37"/>
  <c r="LZ16" i="37"/>
  <c r="LO16" i="37"/>
  <c r="LA16" i="37"/>
  <c r="LQ15" i="37"/>
  <c r="LF15" i="37"/>
  <c r="LV14" i="37"/>
  <c r="LH14" i="37"/>
  <c r="LX13" i="37"/>
  <c r="LJ13" i="37"/>
  <c r="LZ12" i="37"/>
  <c r="LO12" i="37"/>
  <c r="LA12" i="37"/>
  <c r="LQ11" i="37"/>
  <c r="LF11" i="37"/>
  <c r="LZ10" i="37"/>
  <c r="LQ10" i="37"/>
  <c r="LH10" i="37"/>
  <c r="MC9" i="37"/>
  <c r="LU9" i="37"/>
  <c r="LM9" i="37"/>
  <c r="LE9" i="37"/>
  <c r="MC8" i="37"/>
  <c r="LU8" i="37"/>
  <c r="LM8" i="37"/>
  <c r="LE8" i="37"/>
  <c r="MC7" i="37"/>
  <c r="LU7" i="37"/>
  <c r="LM7" i="37"/>
  <c r="LE7" i="37"/>
  <c r="MD1" i="37"/>
  <c r="LV1" i="37"/>
  <c r="LN1" i="37"/>
  <c r="LF1" i="37"/>
  <c r="LM1" i="37"/>
  <c r="LY16" i="37"/>
  <c r="LN16" i="37"/>
  <c r="KZ16" i="37"/>
  <c r="MD15" i="37"/>
  <c r="LP15" i="37"/>
  <c r="LB15" i="37"/>
  <c r="LR14" i="37"/>
  <c r="LG14" i="37"/>
  <c r="LW13" i="37"/>
  <c r="LI13" i="37"/>
  <c r="LY12" i="37"/>
  <c r="LN12" i="37"/>
  <c r="KZ12" i="37"/>
  <c r="MD11" i="37"/>
  <c r="LP11" i="37"/>
  <c r="LB11" i="37"/>
  <c r="LY10" i="37"/>
  <c r="LP10" i="37"/>
  <c r="LG10" i="37"/>
  <c r="MB9" i="37"/>
  <c r="LT9" i="37"/>
  <c r="LL9" i="37"/>
  <c r="LD9" i="37"/>
  <c r="MB8" i="37"/>
  <c r="LT8" i="37"/>
  <c r="LL8" i="37"/>
  <c r="LD8" i="37"/>
  <c r="MB7" i="37"/>
  <c r="LT7" i="37"/>
  <c r="LL7" i="37"/>
  <c r="LD7" i="37"/>
  <c r="MC1" i="37"/>
  <c r="LU1" i="37"/>
  <c r="LE1" i="37"/>
  <c r="LV16" i="37"/>
  <c r="LH16" i="37"/>
  <c r="LX15" i="37"/>
  <c r="LJ15" i="37"/>
  <c r="LZ14" i="37"/>
  <c r="LO14" i="37"/>
  <c r="LA14" i="37"/>
  <c r="LQ13" i="37"/>
  <c r="LF13" i="37"/>
  <c r="LV12" i="37"/>
  <c r="LH12" i="37"/>
  <c r="LX11" i="37"/>
  <c r="LJ11" i="37"/>
  <c r="LV10" i="37"/>
  <c r="LL10" i="37"/>
  <c r="LC10" i="37"/>
  <c r="LY9" i="37"/>
  <c r="LQ9" i="37"/>
  <c r="LI9" i="37"/>
  <c r="LA9" i="37"/>
  <c r="LY8" i="37"/>
  <c r="LQ8" i="37"/>
  <c r="LI8" i="37"/>
  <c r="LA8" i="37"/>
  <c r="LY7" i="37"/>
  <c r="LQ7" i="37"/>
  <c r="LI7" i="37"/>
  <c r="LA7" i="37"/>
  <c r="LZ1" i="37"/>
  <c r="LR1" i="37"/>
  <c r="LJ1" i="37"/>
  <c r="LB1" i="37"/>
  <c r="JQ7" i="37"/>
  <c r="KQ7" i="37"/>
  <c r="LR7" i="37"/>
  <c r="JZ8" i="37"/>
  <c r="LN8" i="37"/>
  <c r="IT9" i="37"/>
  <c r="KH9" i="37"/>
  <c r="LV9" i="37"/>
  <c r="KG10" i="37"/>
  <c r="LJ10" i="37"/>
  <c r="KO11" i="37"/>
  <c r="KQ12" i="37"/>
  <c r="JH13" i="37"/>
  <c r="JI14" i="37"/>
  <c r="KX14" i="37"/>
  <c r="KI15" i="37"/>
  <c r="LY15" i="37"/>
  <c r="IU16" i="37"/>
  <c r="KJ16" i="37"/>
  <c r="MD16" i="37"/>
  <c r="JI1" i="37"/>
  <c r="KI1" i="37"/>
  <c r="KU1" i="37"/>
  <c r="LW1" i="37"/>
  <c r="JE7" i="37"/>
  <c r="KG7" i="37"/>
  <c r="KS7" i="37"/>
  <c r="LS7" i="37"/>
  <c r="JA8" i="37"/>
  <c r="KA8" i="37"/>
  <c r="LB8" i="37"/>
  <c r="MA8" i="37"/>
  <c r="JI9" i="37"/>
  <c r="KI9" i="37"/>
  <c r="LJ9" i="37"/>
  <c r="LW9" i="37"/>
  <c r="IN10" i="37"/>
  <c r="JR10" i="37"/>
  <c r="KU10" i="37"/>
  <c r="AR11" i="37"/>
  <c r="JU11" i="37"/>
  <c r="JC12" i="37"/>
  <c r="KR12" i="37"/>
  <c r="LP12" i="37"/>
  <c r="JK13" i="37"/>
  <c r="LA13" i="37"/>
  <c r="JJ14" i="37"/>
  <c r="KZ14" i="37"/>
  <c r="JR15" i="37"/>
  <c r="LH15" i="37"/>
  <c r="JR16" i="37"/>
  <c r="IX1" i="37"/>
  <c r="JK1" i="37"/>
  <c r="JZ1" i="37"/>
  <c r="KL1" i="37"/>
  <c r="KZ1" i="37"/>
  <c r="LL1" i="37"/>
  <c r="LY1" i="37"/>
  <c r="FT16" i="37"/>
  <c r="FL16" i="37"/>
  <c r="FD16" i="37"/>
  <c r="EV16" i="37"/>
  <c r="FT15" i="37"/>
  <c r="FL15" i="37"/>
  <c r="FD15" i="37"/>
  <c r="EV15" i="37"/>
  <c r="FT14" i="37"/>
  <c r="FL14" i="37"/>
  <c r="FD14" i="37"/>
  <c r="EV14" i="37"/>
  <c r="FT13" i="37"/>
  <c r="FL13" i="37"/>
  <c r="FD13" i="37"/>
  <c r="EV13" i="37"/>
  <c r="FT12" i="37"/>
  <c r="FL12" i="37"/>
  <c r="FD12" i="37"/>
  <c r="EV12" i="37"/>
  <c r="FT11" i="37"/>
  <c r="FL11" i="37"/>
  <c r="FD11" i="37"/>
  <c r="EV11" i="37"/>
  <c r="FT10" i="37"/>
  <c r="FL10" i="37"/>
  <c r="FS16" i="37"/>
  <c r="FK16" i="37"/>
  <c r="FC16" i="37"/>
  <c r="FS15" i="37"/>
  <c r="FK15" i="37"/>
  <c r="FC15" i="37"/>
  <c r="FS14" i="37"/>
  <c r="FK14" i="37"/>
  <c r="FC14" i="37"/>
  <c r="FS13" i="37"/>
  <c r="FK13" i="37"/>
  <c r="FC13" i="37"/>
  <c r="FS12" i="37"/>
  <c r="FK12" i="37"/>
  <c r="FC12" i="37"/>
  <c r="FZ16" i="37"/>
  <c r="FR16" i="37"/>
  <c r="FJ16" i="37"/>
  <c r="FB16" i="37"/>
  <c r="FZ15" i="37"/>
  <c r="FR15" i="37"/>
  <c r="FJ15" i="37"/>
  <c r="FB15" i="37"/>
  <c r="FZ14" i="37"/>
  <c r="FR14" i="37"/>
  <c r="FJ14" i="37"/>
  <c r="FB14" i="37"/>
  <c r="FZ13" i="37"/>
  <c r="FR13" i="37"/>
  <c r="FJ13" i="37"/>
  <c r="FB13" i="37"/>
  <c r="FZ12" i="37"/>
  <c r="FR12" i="37"/>
  <c r="FJ12" i="37"/>
  <c r="FB12" i="37"/>
  <c r="FZ11" i="37"/>
  <c r="FR11" i="37"/>
  <c r="FJ11" i="37"/>
  <c r="FB11" i="37"/>
  <c r="FX16" i="37"/>
  <c r="FM16" i="37"/>
  <c r="EY16" i="37"/>
  <c r="FO15" i="37"/>
  <c r="FA15" i="37"/>
  <c r="FQ14" i="37"/>
  <c r="FF14" i="37"/>
  <c r="FV13" i="37"/>
  <c r="FH13" i="37"/>
  <c r="EW13" i="37"/>
  <c r="FX12" i="37"/>
  <c r="FM12" i="37"/>
  <c r="EY12" i="37"/>
  <c r="FU11" i="37"/>
  <c r="FI11" i="37"/>
  <c r="EY11" i="37"/>
  <c r="FV10" i="37"/>
  <c r="FM10" i="37"/>
  <c r="FD10" i="37"/>
  <c r="EV10" i="37"/>
  <c r="FT9" i="37"/>
  <c r="FL9" i="37"/>
  <c r="FD9" i="37"/>
  <c r="EV9" i="37"/>
  <c r="FT8" i="37"/>
  <c r="FL8" i="37"/>
  <c r="FD8" i="37"/>
  <c r="EV8" i="37"/>
  <c r="FT7" i="37"/>
  <c r="FL7" i="37"/>
  <c r="FD7" i="37"/>
  <c r="EV7" i="37"/>
  <c r="FV1" i="37"/>
  <c r="FN1" i="37"/>
  <c r="FF1" i="37"/>
  <c r="EX1" i="37"/>
  <c r="FM1" i="37"/>
  <c r="EW1" i="37"/>
  <c r="FW16" i="37"/>
  <c r="FI16" i="37"/>
  <c r="EX16" i="37"/>
  <c r="FY15" i="37"/>
  <c r="FN15" i="37"/>
  <c r="EZ15" i="37"/>
  <c r="FP14" i="37"/>
  <c r="FE14" i="37"/>
  <c r="FU13" i="37"/>
  <c r="FG13" i="37"/>
  <c r="FW12" i="37"/>
  <c r="FI12" i="37"/>
  <c r="EX12" i="37"/>
  <c r="FS11" i="37"/>
  <c r="FH11" i="37"/>
  <c r="EX11" i="37"/>
  <c r="FU10" i="37"/>
  <c r="FK10" i="37"/>
  <c r="FC10" i="37"/>
  <c r="FS9" i="37"/>
  <c r="FK9" i="37"/>
  <c r="FC9" i="37"/>
  <c r="FS8" i="37"/>
  <c r="FK8" i="37"/>
  <c r="FC8" i="37"/>
  <c r="FS7" i="37"/>
  <c r="FK7" i="37"/>
  <c r="FC7" i="37"/>
  <c r="FU1" i="37"/>
  <c r="FE1" i="37"/>
  <c r="FQ16" i="37"/>
  <c r="FF16" i="37"/>
  <c r="FV15" i="37"/>
  <c r="FH15" i="37"/>
  <c r="EW15" i="37"/>
  <c r="FX14" i="37"/>
  <c r="FM14" i="37"/>
  <c r="EY14" i="37"/>
  <c r="FO13" i="37"/>
  <c r="FA13" i="37"/>
  <c r="FQ12" i="37"/>
  <c r="FF12" i="37"/>
  <c r="FY11" i="37"/>
  <c r="FO11" i="37"/>
  <c r="FE11" i="37"/>
  <c r="FZ10" i="37"/>
  <c r="FQ10" i="37"/>
  <c r="FH10" i="37"/>
  <c r="EZ10" i="37"/>
  <c r="FX9" i="37"/>
  <c r="FP9" i="37"/>
  <c r="FH9" i="37"/>
  <c r="EZ9" i="37"/>
  <c r="FX8" i="37"/>
  <c r="FP8" i="37"/>
  <c r="FH8" i="37"/>
  <c r="EZ8" i="37"/>
  <c r="FX7" i="37"/>
  <c r="FP7" i="37"/>
  <c r="FH7" i="37"/>
  <c r="EZ7" i="37"/>
  <c r="FZ1" i="37"/>
  <c r="FR1" i="37"/>
  <c r="FJ1" i="37"/>
  <c r="FB1" i="37"/>
  <c r="PP16" i="37"/>
  <c r="PH16" i="37"/>
  <c r="OZ16" i="37"/>
  <c r="OR16" i="37"/>
  <c r="PP15" i="37"/>
  <c r="PH15" i="37"/>
  <c r="OZ15" i="37"/>
  <c r="OR15" i="37"/>
  <c r="PP14" i="37"/>
  <c r="PH14" i="37"/>
  <c r="OZ14" i="37"/>
  <c r="OR14" i="37"/>
  <c r="PP13" i="37"/>
  <c r="PH13" i="37"/>
  <c r="OZ13" i="37"/>
  <c r="OR13" i="37"/>
  <c r="PP12" i="37"/>
  <c r="PH12" i="37"/>
  <c r="OZ12" i="37"/>
  <c r="OR12" i="37"/>
  <c r="PP11" i="37"/>
  <c r="PH11" i="37"/>
  <c r="OZ11" i="37"/>
  <c r="OR11" i="37"/>
  <c r="PP10" i="37"/>
  <c r="PH10" i="37"/>
  <c r="OZ10" i="37"/>
  <c r="OR10" i="37"/>
  <c r="PO16" i="37"/>
  <c r="PG16" i="37"/>
  <c r="OY16" i="37"/>
  <c r="PO15" i="37"/>
  <c r="PG15" i="37"/>
  <c r="OY15" i="37"/>
  <c r="PO14" i="37"/>
  <c r="PG14" i="37"/>
  <c r="OY14" i="37"/>
  <c r="PO13" i="37"/>
  <c r="PG13" i="37"/>
  <c r="OY13" i="37"/>
  <c r="PO12" i="37"/>
  <c r="PG12" i="37"/>
  <c r="OY12" i="37"/>
  <c r="PO11" i="37"/>
  <c r="PG11" i="37"/>
  <c r="OY11" i="37"/>
  <c r="PV16" i="37"/>
  <c r="PN16" i="37"/>
  <c r="PF16" i="37"/>
  <c r="OX16" i="37"/>
  <c r="PV15" i="37"/>
  <c r="PN15" i="37"/>
  <c r="PF15" i="37"/>
  <c r="OX15" i="37"/>
  <c r="PV14" i="37"/>
  <c r="PN14" i="37"/>
  <c r="PF14" i="37"/>
  <c r="OX14" i="37"/>
  <c r="PV13" i="37"/>
  <c r="PN13" i="37"/>
  <c r="PF13" i="37"/>
  <c r="OX13" i="37"/>
  <c r="PV12" i="37"/>
  <c r="PN12" i="37"/>
  <c r="PF12" i="37"/>
  <c r="OX12" i="37"/>
  <c r="PV11" i="37"/>
  <c r="PN11" i="37"/>
  <c r="PF11" i="37"/>
  <c r="OX11" i="37"/>
  <c r="PV10" i="37"/>
  <c r="PN10" i="37"/>
  <c r="PF10" i="37"/>
  <c r="OX10" i="37"/>
  <c r="PQ16" i="37"/>
  <c r="PC16" i="37"/>
  <c r="PS15" i="37"/>
  <c r="PE15" i="37"/>
  <c r="OT15" i="37"/>
  <c r="PU14" i="37"/>
  <c r="PJ14" i="37"/>
  <c r="OV14" i="37"/>
  <c r="PL13" i="37"/>
  <c r="PA13" i="37"/>
  <c r="PQ12" i="37"/>
  <c r="PC12" i="37"/>
  <c r="PS11" i="37"/>
  <c r="PE11" i="37"/>
  <c r="OT11" i="37"/>
  <c r="PU10" i="37"/>
  <c r="PK10" i="37"/>
  <c r="PA10" i="37"/>
  <c r="PP9" i="37"/>
  <c r="PH9" i="37"/>
  <c r="OZ9" i="37"/>
  <c r="OR9" i="37"/>
  <c r="PP8" i="37"/>
  <c r="PH8" i="37"/>
  <c r="OZ8" i="37"/>
  <c r="OR8" i="37"/>
  <c r="PP7" i="37"/>
  <c r="PH7" i="37"/>
  <c r="OZ7" i="37"/>
  <c r="OR7" i="37"/>
  <c r="PQ1" i="37"/>
  <c r="PI1" i="37"/>
  <c r="PA1" i="37"/>
  <c r="OS1" i="37"/>
  <c r="PM16" i="37"/>
  <c r="PB16" i="37"/>
  <c r="PR15" i="37"/>
  <c r="PD15" i="37"/>
  <c r="OS15" i="37"/>
  <c r="PT14" i="37"/>
  <c r="PI14" i="37"/>
  <c r="OU14" i="37"/>
  <c r="PK13" i="37"/>
  <c r="OW13" i="37"/>
  <c r="PM12" i="37"/>
  <c r="PB12" i="37"/>
  <c r="PR11" i="37"/>
  <c r="PD11" i="37"/>
  <c r="OS11" i="37"/>
  <c r="PT10" i="37"/>
  <c r="PJ10" i="37"/>
  <c r="OY10" i="37"/>
  <c r="PO9" i="37"/>
  <c r="PG9" i="37"/>
  <c r="OY9" i="37"/>
  <c r="PO8" i="37"/>
  <c r="PG8" i="37"/>
  <c r="OY8" i="37"/>
  <c r="PO7" i="37"/>
  <c r="PG7" i="37"/>
  <c r="OY7" i="37"/>
  <c r="PP1" i="37"/>
  <c r="PH1" i="37"/>
  <c r="OZ1" i="37"/>
  <c r="OR1" i="37"/>
  <c r="PU16" i="37"/>
  <c r="PJ16" i="37"/>
  <c r="OV16" i="37"/>
  <c r="PL15" i="37"/>
  <c r="PA15" i="37"/>
  <c r="PQ14" i="37"/>
  <c r="PC14" i="37"/>
  <c r="PS13" i="37"/>
  <c r="PE13" i="37"/>
  <c r="OT13" i="37"/>
  <c r="PU12" i="37"/>
  <c r="PJ12" i="37"/>
  <c r="OV12" i="37"/>
  <c r="PL11" i="37"/>
  <c r="PA11" i="37"/>
  <c r="PQ10" i="37"/>
  <c r="PE10" i="37"/>
  <c r="OU10" i="37"/>
  <c r="PT9" i="37"/>
  <c r="PL9" i="37"/>
  <c r="PD9" i="37"/>
  <c r="OV9" i="37"/>
  <c r="PT8" i="37"/>
  <c r="PL8" i="37"/>
  <c r="PD8" i="37"/>
  <c r="OV8" i="37"/>
  <c r="PT7" i="37"/>
  <c r="PL7" i="37"/>
  <c r="PD7" i="37"/>
  <c r="OV7" i="37"/>
  <c r="PU1" i="37"/>
  <c r="PM1" i="37"/>
  <c r="PE1" i="37"/>
  <c r="OW1" i="37"/>
  <c r="FA7" i="37"/>
  <c r="FN7" i="37"/>
  <c r="FZ7" i="37"/>
  <c r="IV7" i="37"/>
  <c r="JI7" i="37"/>
  <c r="JV7" i="37"/>
  <c r="KI7" i="37"/>
  <c r="KW7" i="37"/>
  <c r="LJ7" i="37"/>
  <c r="LW7" i="37"/>
  <c r="NQ7" i="37"/>
  <c r="OD7" i="37"/>
  <c r="OS7" i="37"/>
  <c r="PE7" i="37"/>
  <c r="PR7" i="37"/>
  <c r="DP8" i="37"/>
  <c r="EB8" i="37"/>
  <c r="EO8" i="37"/>
  <c r="FB8" i="37"/>
  <c r="FO8" i="37"/>
  <c r="IR8" i="37"/>
  <c r="JD8" i="37"/>
  <c r="JQ8" i="37"/>
  <c r="KD8" i="37"/>
  <c r="KQ8" i="37"/>
  <c r="LF8" i="37"/>
  <c r="LR8" i="37"/>
  <c r="NT8" i="37"/>
  <c r="OF8" i="37"/>
  <c r="OT8" i="37"/>
  <c r="PF8" i="37"/>
  <c r="PS8" i="37"/>
  <c r="DX9" i="37"/>
  <c r="EJ9" i="37"/>
  <c r="EX9" i="37"/>
  <c r="FJ9" i="37"/>
  <c r="FW9" i="37"/>
  <c r="IZ9" i="37"/>
  <c r="JL9" i="37"/>
  <c r="JZ9" i="37"/>
  <c r="KL9" i="37"/>
  <c r="KZ9" i="37"/>
  <c r="LN9" i="37"/>
  <c r="LZ9" i="37"/>
  <c r="NN9" i="37"/>
  <c r="OB9" i="37"/>
  <c r="ON9" i="37"/>
  <c r="PB9" i="37"/>
  <c r="PN9" i="37"/>
  <c r="DR10" i="37"/>
  <c r="EF10" i="37"/>
  <c r="ER10" i="37"/>
  <c r="FF10" i="37"/>
  <c r="FS10" i="37"/>
  <c r="IR10" i="37"/>
  <c r="JF10" i="37"/>
  <c r="JW10" i="37"/>
  <c r="KK10" i="37"/>
  <c r="LA10" i="37"/>
  <c r="LO10" i="37"/>
  <c r="NO10" i="37"/>
  <c r="OF10" i="37"/>
  <c r="OW10" i="37"/>
  <c r="PO10" i="37"/>
  <c r="ED11" i="37"/>
  <c r="ET11" i="37"/>
  <c r="FM11" i="37"/>
  <c r="JH11" i="37"/>
  <c r="KA11" i="37"/>
  <c r="KW11" i="37"/>
  <c r="LR11" i="37"/>
  <c r="OC11" i="37"/>
  <c r="OW11" i="37"/>
  <c r="PT11" i="37"/>
  <c r="DQ12" i="37"/>
  <c r="EN12" i="37"/>
  <c r="FG12" i="37"/>
  <c r="IN12" i="37"/>
  <c r="JI12" i="37"/>
  <c r="KC12" i="37"/>
  <c r="KX12" i="37"/>
  <c r="LR12" i="37"/>
  <c r="NL12" i="37"/>
  <c r="OE12" i="37"/>
  <c r="PA12" i="37"/>
  <c r="PT12" i="37"/>
  <c r="DY13" i="37"/>
  <c r="EQ13" i="37"/>
  <c r="FN13" i="37"/>
  <c r="IT13" i="37"/>
  <c r="JP13" i="37"/>
  <c r="KK13" i="37"/>
  <c r="LG13" i="37"/>
  <c r="LZ13" i="37"/>
  <c r="NP13" i="37"/>
  <c r="OM13" i="37"/>
  <c r="PI13" i="37"/>
  <c r="DX14" i="37"/>
  <c r="ER14" i="37"/>
  <c r="FN14" i="37"/>
  <c r="IU14" i="37"/>
  <c r="JP14" i="37"/>
  <c r="KJ14" i="37"/>
  <c r="LF14" i="37"/>
  <c r="LY14" i="37"/>
  <c r="NP14" i="37"/>
  <c r="OL14" i="37"/>
  <c r="PE14" i="37"/>
  <c r="EF15" i="37"/>
  <c r="EY15" i="37"/>
  <c r="FU15" i="37"/>
  <c r="JA15" i="37"/>
  <c r="JU15" i="37"/>
  <c r="KR15" i="37"/>
  <c r="LN15" i="37"/>
  <c r="NW15" i="37"/>
  <c r="OU15" i="37"/>
  <c r="PM15" i="37"/>
  <c r="EG16" i="37"/>
  <c r="FA16" i="37"/>
  <c r="FV16" i="37"/>
  <c r="JC16" i="37"/>
  <c r="JY16" i="37"/>
  <c r="KR16" i="37"/>
  <c r="LP16" i="37"/>
  <c r="NX16" i="37"/>
  <c r="OU16" i="37"/>
  <c r="PR16" i="37"/>
  <c r="JO16" i="37"/>
  <c r="JG16" i="37"/>
  <c r="IY16" i="37"/>
  <c r="IQ16" i="37"/>
  <c r="JO15" i="37"/>
  <c r="JG15" i="37"/>
  <c r="IY15" i="37"/>
  <c r="IQ15" i="37"/>
  <c r="JO14" i="37"/>
  <c r="JG14" i="37"/>
  <c r="IY14" i="37"/>
  <c r="IQ14" i="37"/>
  <c r="JO13" i="37"/>
  <c r="JG13" i="37"/>
  <c r="IY13" i="37"/>
  <c r="IQ13" i="37"/>
  <c r="JO12" i="37"/>
  <c r="JG12" i="37"/>
  <c r="IY12" i="37"/>
  <c r="IQ12" i="37"/>
  <c r="JO11" i="37"/>
  <c r="JG11" i="37"/>
  <c r="IY11" i="37"/>
  <c r="IQ11" i="37"/>
  <c r="JO10" i="37"/>
  <c r="JG10" i="37"/>
  <c r="IY10" i="37"/>
  <c r="IQ10" i="37"/>
  <c r="JN16" i="37"/>
  <c r="JF16" i="37"/>
  <c r="IX16" i="37"/>
  <c r="IP16" i="37"/>
  <c r="JN15" i="37"/>
  <c r="JF15" i="37"/>
  <c r="IX15" i="37"/>
  <c r="IP15" i="37"/>
  <c r="JN14" i="37"/>
  <c r="JF14" i="37"/>
  <c r="IX14" i="37"/>
  <c r="IP14" i="37"/>
  <c r="JN13" i="37"/>
  <c r="JF13" i="37"/>
  <c r="IX13" i="37"/>
  <c r="IP13" i="37"/>
  <c r="JN12" i="37"/>
  <c r="JF12" i="37"/>
  <c r="IX12" i="37"/>
  <c r="IP12" i="37"/>
  <c r="JN11" i="37"/>
  <c r="JF11" i="37"/>
  <c r="IX11" i="37"/>
  <c r="IP11" i="37"/>
  <c r="JM16" i="37"/>
  <c r="JE16" i="37"/>
  <c r="IW16" i="37"/>
  <c r="IO16" i="37"/>
  <c r="JM15" i="37"/>
  <c r="JE15" i="37"/>
  <c r="IW15" i="37"/>
  <c r="IO15" i="37"/>
  <c r="JM14" i="37"/>
  <c r="JE14" i="37"/>
  <c r="IW14" i="37"/>
  <c r="IO14" i="37"/>
  <c r="JM13" i="37"/>
  <c r="JE13" i="37"/>
  <c r="IW13" i="37"/>
  <c r="IO13" i="37"/>
  <c r="JM12" i="37"/>
  <c r="JE12" i="37"/>
  <c r="IW12" i="37"/>
  <c r="IO12" i="37"/>
  <c r="JM11" i="37"/>
  <c r="JE11" i="37"/>
  <c r="IW11" i="37"/>
  <c r="IO11" i="37"/>
  <c r="JL16" i="37"/>
  <c r="JA16" i="37"/>
  <c r="JQ15" i="37"/>
  <c r="JC15" i="37"/>
  <c r="IR15" i="37"/>
  <c r="JH14" i="37"/>
  <c r="IT14" i="37"/>
  <c r="JJ13" i="37"/>
  <c r="IV13" i="37"/>
  <c r="JL12" i="37"/>
  <c r="JA12" i="37"/>
  <c r="JQ11" i="37"/>
  <c r="JC11" i="37"/>
  <c r="IR11" i="37"/>
  <c r="JL10" i="37"/>
  <c r="JC10" i="37"/>
  <c r="IT10" i="37"/>
  <c r="JO9" i="37"/>
  <c r="JG9" i="37"/>
  <c r="IY9" i="37"/>
  <c r="IQ9" i="37"/>
  <c r="JO8" i="37"/>
  <c r="JG8" i="37"/>
  <c r="IY8" i="37"/>
  <c r="IQ8" i="37"/>
  <c r="JO7" i="37"/>
  <c r="JG7" i="37"/>
  <c r="IY7" i="37"/>
  <c r="IQ7" i="37"/>
  <c r="JP1" i="37"/>
  <c r="JH1" i="37"/>
  <c r="IZ1" i="37"/>
  <c r="IR1" i="37"/>
  <c r="JO1" i="37"/>
  <c r="IY1" i="37"/>
  <c r="IQ1" i="37"/>
  <c r="JK16" i="37"/>
  <c r="IZ16" i="37"/>
  <c r="JP15" i="37"/>
  <c r="JB15" i="37"/>
  <c r="IN15" i="37"/>
  <c r="JR14" i="37"/>
  <c r="JD14" i="37"/>
  <c r="IS14" i="37"/>
  <c r="JI13" i="37"/>
  <c r="IU13" i="37"/>
  <c r="JK12" i="37"/>
  <c r="IZ12" i="37"/>
  <c r="JP11" i="37"/>
  <c r="JB11" i="37"/>
  <c r="IN11" i="37"/>
  <c r="JK10" i="37"/>
  <c r="JB10" i="37"/>
  <c r="IS10" i="37"/>
  <c r="JN9" i="37"/>
  <c r="JF9" i="37"/>
  <c r="IX9" i="37"/>
  <c r="IP9" i="37"/>
  <c r="JN8" i="37"/>
  <c r="JF8" i="37"/>
  <c r="IX8" i="37"/>
  <c r="IP8" i="37"/>
  <c r="JN7" i="37"/>
  <c r="JF7" i="37"/>
  <c r="IX7" i="37"/>
  <c r="IP7" i="37"/>
  <c r="JG1" i="37"/>
  <c r="JH16" i="37"/>
  <c r="IT16" i="37"/>
  <c r="JJ15" i="37"/>
  <c r="IV15" i="37"/>
  <c r="JL14" i="37"/>
  <c r="JA14" i="37"/>
  <c r="JQ13" i="37"/>
  <c r="JC13" i="37"/>
  <c r="IR13" i="37"/>
  <c r="JH12" i="37"/>
  <c r="IT12" i="37"/>
  <c r="JJ11" i="37"/>
  <c r="IV11" i="37"/>
  <c r="JQ10" i="37"/>
  <c r="JH10" i="37"/>
  <c r="IX10" i="37"/>
  <c r="IO10" i="37"/>
  <c r="JK9" i="37"/>
  <c r="JC9" i="37"/>
  <c r="IU9" i="37"/>
  <c r="JK8" i="37"/>
  <c r="JC8" i="37"/>
  <c r="IU8" i="37"/>
  <c r="JK7" i="37"/>
  <c r="JC7" i="37"/>
  <c r="IU7" i="37"/>
  <c r="JL1" i="37"/>
  <c r="JD1" i="37"/>
  <c r="IV1" i="37"/>
  <c r="IN1" i="37"/>
  <c r="JA7" i="37"/>
  <c r="JD9" i="37"/>
  <c r="IU12" i="37"/>
  <c r="JB13" i="37"/>
  <c r="JJ16" i="37"/>
  <c r="IS1" i="37"/>
  <c r="JP7" i="37"/>
  <c r="JJ8" i="37"/>
  <c r="JE9" i="37"/>
  <c r="KS9" i="37"/>
  <c r="JN10" i="37"/>
  <c r="KR10" i="37"/>
  <c r="JR11" i="37"/>
  <c r="JD13" i="37"/>
  <c r="JC14" i="37"/>
  <c r="JK15" i="37"/>
  <c r="IS16" i="37"/>
  <c r="JT1" i="37"/>
  <c r="JD7" i="37"/>
  <c r="KD7" i="37"/>
  <c r="LF7" i="37"/>
  <c r="JL8" i="37"/>
  <c r="KL8" i="37"/>
  <c r="LZ8" i="37"/>
  <c r="JU9" i="37"/>
  <c r="LH9" i="37"/>
  <c r="JA10" i="37"/>
  <c r="KT10" i="37"/>
  <c r="IZ11" i="37"/>
  <c r="JB12" i="37"/>
  <c r="LJ12" i="37"/>
  <c r="KB13" i="37"/>
  <c r="LR13" i="37"/>
  <c r="LQ14" i="37"/>
  <c r="IT15" i="37"/>
  <c r="JA1" i="37"/>
  <c r="JM1" i="37"/>
  <c r="KA1" i="37"/>
  <c r="KM1" i="37"/>
  <c r="LA1" i="37"/>
  <c r="LO1" i="37"/>
  <c r="MA1" i="37"/>
  <c r="FB7" i="37"/>
  <c r="FO7" i="37"/>
  <c r="IW7" i="37"/>
  <c r="JJ7" i="37"/>
  <c r="JY7" i="37"/>
  <c r="KK7" i="37"/>
  <c r="KX7" i="37"/>
  <c r="LK7" i="37"/>
  <c r="LX7" i="37"/>
  <c r="NT7" i="37"/>
  <c r="OF7" i="37"/>
  <c r="OT7" i="37"/>
  <c r="PF7" i="37"/>
  <c r="PS7" i="37"/>
  <c r="DQ8" i="37"/>
  <c r="EC8" i="37"/>
  <c r="EP8" i="37"/>
  <c r="FE8" i="37"/>
  <c r="FQ8" i="37"/>
  <c r="IS8" i="37"/>
  <c r="JE8" i="37"/>
  <c r="JR8" i="37"/>
  <c r="KG8" i="37"/>
  <c r="KS8" i="37"/>
  <c r="LG8" i="37"/>
  <c r="LS8" i="37"/>
  <c r="NU8" i="37"/>
  <c r="OG8" i="37"/>
  <c r="OU8" i="37"/>
  <c r="PI8" i="37"/>
  <c r="PU8" i="37"/>
  <c r="AR9" i="37"/>
  <c r="DY9" i="37"/>
  <c r="EK9" i="37"/>
  <c r="EY9" i="37"/>
  <c r="FM9" i="37"/>
  <c r="FY9" i="37"/>
  <c r="IN9" i="37"/>
  <c r="JA9" i="37"/>
  <c r="JM9" i="37"/>
  <c r="KA9" i="37"/>
  <c r="KO9" i="37"/>
  <c r="LB9" i="37"/>
  <c r="LO9" i="37"/>
  <c r="MA9" i="37"/>
  <c r="NP9" i="37"/>
  <c r="OC9" i="37"/>
  <c r="OO9" i="37"/>
  <c r="PC9" i="37"/>
  <c r="PQ9" i="37"/>
  <c r="DT10" i="37"/>
  <c r="EG10" i="37"/>
  <c r="ES10" i="37"/>
  <c r="FG10" i="37"/>
  <c r="FW10" i="37"/>
  <c r="IU10" i="37"/>
  <c r="JI10" i="37"/>
  <c r="JY10" i="37"/>
  <c r="KL10" i="37"/>
  <c r="LB10" i="37"/>
  <c r="LR10" i="37"/>
  <c r="NP10" i="37"/>
  <c r="OH10" i="37"/>
  <c r="PB10" i="37"/>
  <c r="PR10" i="37"/>
  <c r="EF11" i="37"/>
  <c r="EW11" i="37"/>
  <c r="FN11" i="37"/>
  <c r="JI11" i="37"/>
  <c r="KG11" i="37"/>
  <c r="KZ11" i="37"/>
  <c r="LV11" i="37"/>
  <c r="NL11" i="37"/>
  <c r="OF11" i="37"/>
  <c r="PB11" i="37"/>
  <c r="PU11" i="37"/>
  <c r="DS12" i="37"/>
  <c r="EO12" i="37"/>
  <c r="FH12" i="37"/>
  <c r="IR12" i="37"/>
  <c r="JJ12" i="37"/>
  <c r="KG12" i="37"/>
  <c r="LB12" i="37"/>
  <c r="LW12" i="37"/>
  <c r="NM12" i="37"/>
  <c r="OF12" i="37"/>
  <c r="PD12" i="37"/>
  <c r="AR13" i="37"/>
  <c r="DZ13" i="37"/>
  <c r="EX13" i="37"/>
  <c r="FP13" i="37"/>
  <c r="IZ13" i="37"/>
  <c r="JR13" i="37"/>
  <c r="KO13" i="37"/>
  <c r="LH13" i="37"/>
  <c r="MD13" i="37"/>
  <c r="NU13" i="37"/>
  <c r="ON13" i="37"/>
  <c r="PJ13" i="37"/>
  <c r="DZ14" i="37"/>
  <c r="EW14" i="37"/>
  <c r="FO14" i="37"/>
  <c r="IV14" i="37"/>
  <c r="JQ14" i="37"/>
  <c r="KK14" i="37"/>
  <c r="LI14" i="37"/>
  <c r="MD14" i="37"/>
  <c r="NT14" i="37"/>
  <c r="OM14" i="37"/>
  <c r="PK14" i="37"/>
  <c r="EG15" i="37"/>
  <c r="FE15" i="37"/>
  <c r="FW15" i="37"/>
  <c r="JD15" i="37"/>
  <c r="JZ15" i="37"/>
  <c r="KS15" i="37"/>
  <c r="LO15" i="37"/>
  <c r="OB15" i="37"/>
  <c r="OV15" i="37"/>
  <c r="PQ15" i="37"/>
  <c r="DP16" i="37"/>
  <c r="EH16" i="37"/>
  <c r="FE16" i="37"/>
  <c r="FY16" i="37"/>
  <c r="JD16" i="37"/>
  <c r="KB16" i="37"/>
  <c r="KW16" i="37"/>
  <c r="LQ16" i="37"/>
  <c r="OD16" i="37"/>
  <c r="OW16" i="37"/>
  <c r="PS16" i="37"/>
  <c r="GH1" i="37"/>
  <c r="GP1" i="37"/>
  <c r="GX1" i="37"/>
  <c r="HF1" i="37"/>
  <c r="HO1" i="37"/>
  <c r="HW1" i="37"/>
  <c r="IE1" i="37"/>
  <c r="DN16" i="37"/>
  <c r="DF16" i="37"/>
  <c r="CX16" i="37"/>
  <c r="CP16" i="37"/>
  <c r="DN15" i="37"/>
  <c r="DF15" i="37"/>
  <c r="CX15" i="37"/>
  <c r="CP15" i="37"/>
  <c r="DN14" i="37"/>
  <c r="DF14" i="37"/>
  <c r="CX14" i="37"/>
  <c r="CP14" i="37"/>
  <c r="DN13" i="37"/>
  <c r="DF13" i="37"/>
  <c r="CX13" i="37"/>
  <c r="CP13" i="37"/>
  <c r="DN12" i="37"/>
  <c r="DF12" i="37"/>
  <c r="CX12" i="37"/>
  <c r="CP12" i="37"/>
  <c r="DN11" i="37"/>
  <c r="DF11" i="37"/>
  <c r="CX11" i="37"/>
  <c r="CP11" i="37"/>
  <c r="DM16" i="37"/>
  <c r="DE16" i="37"/>
  <c r="CW16" i="37"/>
  <c r="CO16" i="37"/>
  <c r="DM15" i="37"/>
  <c r="DE15" i="37"/>
  <c r="CW15" i="37"/>
  <c r="CO15" i="37"/>
  <c r="DM14" i="37"/>
  <c r="DE14" i="37"/>
  <c r="CW14" i="37"/>
  <c r="CO14" i="37"/>
  <c r="DM13" i="37"/>
  <c r="DE13" i="37"/>
  <c r="CW13" i="37"/>
  <c r="CO13" i="37"/>
  <c r="DM12" i="37"/>
  <c r="DE12" i="37"/>
  <c r="CW12" i="37"/>
  <c r="CO12" i="37"/>
  <c r="DL16" i="37"/>
  <c r="DD16" i="37"/>
  <c r="CV16" i="37"/>
  <c r="CN16" i="37"/>
  <c r="DL15" i="37"/>
  <c r="DD15" i="37"/>
  <c r="CV15" i="37"/>
  <c r="CN15" i="37"/>
  <c r="DL14" i="37"/>
  <c r="DD14" i="37"/>
  <c r="CV14" i="37"/>
  <c r="CN14" i="37"/>
  <c r="DL13" i="37"/>
  <c r="DD13" i="37"/>
  <c r="CV13" i="37"/>
  <c r="CN13" i="37"/>
  <c r="DL12" i="37"/>
  <c r="DD12" i="37"/>
  <c r="CV12" i="37"/>
  <c r="CN12" i="37"/>
  <c r="DL11" i="37"/>
  <c r="DD11" i="37"/>
  <c r="CV11" i="37"/>
  <c r="CN11" i="37"/>
  <c r="NJ16" i="37"/>
  <c r="NB16" i="37"/>
  <c r="MT16" i="37"/>
  <c r="ML16" i="37"/>
  <c r="NJ15" i="37"/>
  <c r="NB15" i="37"/>
  <c r="MT15" i="37"/>
  <c r="ML15" i="37"/>
  <c r="NJ14" i="37"/>
  <c r="NB14" i="37"/>
  <c r="MT14" i="37"/>
  <c r="ML14" i="37"/>
  <c r="NJ13" i="37"/>
  <c r="NB13" i="37"/>
  <c r="MT13" i="37"/>
  <c r="ML13" i="37"/>
  <c r="NJ12" i="37"/>
  <c r="NB12" i="37"/>
  <c r="MT12" i="37"/>
  <c r="ML12" i="37"/>
  <c r="NJ11" i="37"/>
  <c r="NB11" i="37"/>
  <c r="MT11" i="37"/>
  <c r="ML11" i="37"/>
  <c r="NJ10" i="37"/>
  <c r="NB10" i="37"/>
  <c r="MT10" i="37"/>
  <c r="ML10" i="37"/>
  <c r="NI16" i="37"/>
  <c r="NA16" i="37"/>
  <c r="MS16" i="37"/>
  <c r="MK16" i="37"/>
  <c r="NI15" i="37"/>
  <c r="NA15" i="37"/>
  <c r="MS15" i="37"/>
  <c r="MK15" i="37"/>
  <c r="NI14" i="37"/>
  <c r="NA14" i="37"/>
  <c r="MS14" i="37"/>
  <c r="MK14" i="37"/>
  <c r="NI13" i="37"/>
  <c r="NA13" i="37"/>
  <c r="MS13" i="37"/>
  <c r="MK13" i="37"/>
  <c r="NI12" i="37"/>
  <c r="NA12" i="37"/>
  <c r="MS12" i="37"/>
  <c r="MK12" i="37"/>
  <c r="NI11" i="37"/>
  <c r="NA11" i="37"/>
  <c r="MS11" i="37"/>
  <c r="MK11" i="37"/>
  <c r="NH16" i="37"/>
  <c r="MZ16" i="37"/>
  <c r="MR16" i="37"/>
  <c r="MJ16" i="37"/>
  <c r="NH15" i="37"/>
  <c r="MZ15" i="37"/>
  <c r="MR15" i="37"/>
  <c r="MJ15" i="37"/>
  <c r="NH14" i="37"/>
  <c r="MZ14" i="37"/>
  <c r="MR14" i="37"/>
  <c r="MJ14" i="37"/>
  <c r="NH13" i="37"/>
  <c r="MZ13" i="37"/>
  <c r="MR13" i="37"/>
  <c r="MJ13" i="37"/>
  <c r="NH12" i="37"/>
  <c r="MZ12" i="37"/>
  <c r="MR12" i="37"/>
  <c r="MJ12" i="37"/>
  <c r="NH11" i="37"/>
  <c r="MZ11" i="37"/>
  <c r="MR11" i="37"/>
  <c r="MJ11" i="37"/>
  <c r="NH10" i="37"/>
  <c r="MZ10" i="37"/>
  <c r="MR10" i="37"/>
  <c r="MJ10" i="37"/>
  <c r="CL7" i="37"/>
  <c r="CT7" i="37"/>
  <c r="DB7" i="37"/>
  <c r="DJ7" i="37"/>
  <c r="GG7" i="37"/>
  <c r="GO7" i="37"/>
  <c r="GW7" i="37"/>
  <c r="HE7" i="37"/>
  <c r="HN7" i="37"/>
  <c r="HV7" i="37"/>
  <c r="ID7" i="37"/>
  <c r="IL7" i="37"/>
  <c r="MH7" i="37"/>
  <c r="MP7" i="37"/>
  <c r="MX7" i="37"/>
  <c r="NF7" i="37"/>
  <c r="CL8" i="37"/>
  <c r="CT8" i="37"/>
  <c r="DB8" i="37"/>
  <c r="DJ8" i="37"/>
  <c r="GG8" i="37"/>
  <c r="GO8" i="37"/>
  <c r="GW8" i="37"/>
  <c r="HE8" i="37"/>
  <c r="HN8" i="37"/>
  <c r="HV8" i="37"/>
  <c r="ID8" i="37"/>
  <c r="IL8" i="37"/>
  <c r="MH8" i="37"/>
  <c r="MP8" i="37"/>
  <c r="MX8" i="37"/>
  <c r="NF8" i="37"/>
  <c r="CL9" i="37"/>
  <c r="CT9" i="37"/>
  <c r="DB9" i="37"/>
  <c r="DJ9" i="37"/>
  <c r="GG9" i="37"/>
  <c r="GO9" i="37"/>
  <c r="GW9" i="37"/>
  <c r="HE9" i="37"/>
  <c r="HN9" i="37"/>
  <c r="HV9" i="37"/>
  <c r="ID9" i="37"/>
  <c r="IL9" i="37"/>
  <c r="MH9" i="37"/>
  <c r="MP9" i="37"/>
  <c r="MX9" i="37"/>
  <c r="NF9" i="37"/>
  <c r="CL10" i="37"/>
  <c r="CT10" i="37"/>
  <c r="DB10" i="37"/>
  <c r="DJ10" i="37"/>
  <c r="GJ10" i="37"/>
  <c r="GT10" i="37"/>
  <c r="HC10" i="37"/>
  <c r="HM10" i="37"/>
  <c r="HV10" i="37"/>
  <c r="IE10" i="37"/>
  <c r="MG10" i="37"/>
  <c r="MQ10" i="37"/>
  <c r="NC10" i="37"/>
  <c r="CQ11" i="37"/>
  <c r="DA11" i="37"/>
  <c r="DK11" i="37"/>
  <c r="GL11" i="37"/>
  <c r="GV11" i="37"/>
  <c r="HK11" i="37"/>
  <c r="HV11" i="37"/>
  <c r="IJ11" i="37"/>
  <c r="MM11" i="37"/>
  <c r="MX11" i="37"/>
  <c r="CR12" i="37"/>
  <c r="DC12" i="37"/>
  <c r="GF12" i="37"/>
  <c r="GT12" i="37"/>
  <c r="HE12" i="37"/>
  <c r="HT12" i="37"/>
  <c r="IE12" i="37"/>
  <c r="MH12" i="37"/>
  <c r="MV12" i="37"/>
  <c r="NG12" i="37"/>
  <c r="CM13" i="37"/>
  <c r="DA13" i="37"/>
  <c r="GD13" i="37"/>
  <c r="GO13" i="37"/>
  <c r="HC13" i="37"/>
  <c r="HO13" i="37"/>
  <c r="IC13" i="37"/>
  <c r="MF13" i="37"/>
  <c r="MQ13" i="37"/>
  <c r="NE13" i="37"/>
  <c r="AR14" i="37"/>
  <c r="CK14" i="37"/>
  <c r="CY14" i="37"/>
  <c r="DJ14" i="37"/>
  <c r="GM14" i="37"/>
  <c r="GX14" i="37"/>
  <c r="HM14" i="37"/>
  <c r="IA14" i="37"/>
  <c r="IL14" i="37"/>
  <c r="MO14" i="37"/>
  <c r="NC14" i="37"/>
  <c r="CT15" i="37"/>
  <c r="DH15" i="37"/>
  <c r="GH15" i="37"/>
  <c r="GV15" i="37"/>
  <c r="HK15" i="37"/>
  <c r="HV15" i="37"/>
  <c r="IJ15" i="37"/>
  <c r="MM15" i="37"/>
  <c r="MX15" i="37"/>
  <c r="CR16" i="37"/>
  <c r="DC16" i="37"/>
  <c r="GF16" i="37"/>
  <c r="GT16" i="37"/>
  <c r="HE16" i="37"/>
  <c r="HT16" i="37"/>
  <c r="IE16" i="37"/>
  <c r="MH16" i="37"/>
  <c r="MV16" i="37"/>
  <c r="NG16" i="37"/>
  <c r="HA16" i="37"/>
  <c r="GS16" i="37"/>
  <c r="GK16" i="37"/>
  <c r="GC16" i="37"/>
  <c r="HA15" i="37"/>
  <c r="GS15" i="37"/>
  <c r="GK15" i="37"/>
  <c r="GC15" i="37"/>
  <c r="HA14" i="37"/>
  <c r="GS14" i="37"/>
  <c r="GK14" i="37"/>
  <c r="GC14" i="37"/>
  <c r="HA13" i="37"/>
  <c r="GS13" i="37"/>
  <c r="GK13" i="37"/>
  <c r="GC13" i="37"/>
  <c r="HA12" i="37"/>
  <c r="GS12" i="37"/>
  <c r="GK12" i="37"/>
  <c r="GC12" i="37"/>
  <c r="HA11" i="37"/>
  <c r="GS11" i="37"/>
  <c r="GK11" i="37"/>
  <c r="GC11" i="37"/>
  <c r="HA10" i="37"/>
  <c r="GS10" i="37"/>
  <c r="GK10" i="37"/>
  <c r="GC10" i="37"/>
  <c r="GZ16" i="37"/>
  <c r="GR16" i="37"/>
  <c r="GJ16" i="37"/>
  <c r="GB16" i="37"/>
  <c r="GZ15" i="37"/>
  <c r="GR15" i="37"/>
  <c r="GJ15" i="37"/>
  <c r="GB15" i="37"/>
  <c r="GZ14" i="37"/>
  <c r="GR14" i="37"/>
  <c r="GJ14" i="37"/>
  <c r="GB14" i="37"/>
  <c r="GZ13" i="37"/>
  <c r="GR13" i="37"/>
  <c r="GJ13" i="37"/>
  <c r="GB13" i="37"/>
  <c r="GZ12" i="37"/>
  <c r="GR12" i="37"/>
  <c r="GJ12" i="37"/>
  <c r="GB12" i="37"/>
  <c r="GZ11" i="37"/>
  <c r="GY16" i="37"/>
  <c r="GQ16" i="37"/>
  <c r="GI16" i="37"/>
  <c r="GY15" i="37"/>
  <c r="GQ15" i="37"/>
  <c r="GI15" i="37"/>
  <c r="GY14" i="37"/>
  <c r="GQ14" i="37"/>
  <c r="GI14" i="37"/>
  <c r="GY13" i="37"/>
  <c r="GQ13" i="37"/>
  <c r="GI13" i="37"/>
  <c r="GY12" i="37"/>
  <c r="GQ12" i="37"/>
  <c r="GI12" i="37"/>
  <c r="GY11" i="37"/>
  <c r="GQ11" i="37"/>
  <c r="GI11" i="37"/>
  <c r="GB7" i="37"/>
  <c r="GJ7" i="37"/>
  <c r="GR7" i="37"/>
  <c r="GZ7" i="37"/>
  <c r="GB8" i="37"/>
  <c r="GJ8" i="37"/>
  <c r="GR8" i="37"/>
  <c r="GZ8" i="37"/>
  <c r="HI8" i="37"/>
  <c r="HQ8" i="37"/>
  <c r="HY8" i="37"/>
  <c r="IG8" i="37"/>
  <c r="MK8" i="37"/>
  <c r="MS8" i="37"/>
  <c r="NA8" i="37"/>
  <c r="NI8" i="37"/>
  <c r="CO9" i="37"/>
  <c r="CW9" i="37"/>
  <c r="DE9" i="37"/>
  <c r="DM9" i="37"/>
  <c r="GB9" i="37"/>
  <c r="GJ9" i="37"/>
  <c r="GR9" i="37"/>
  <c r="GZ9" i="37"/>
  <c r="HI9" i="37"/>
  <c r="HQ9" i="37"/>
  <c r="HY9" i="37"/>
  <c r="IG9" i="37"/>
  <c r="MK9" i="37"/>
  <c r="MS9" i="37"/>
  <c r="NA9" i="37"/>
  <c r="NI9" i="37"/>
  <c r="CO10" i="37"/>
  <c r="CW10" i="37"/>
  <c r="DE10" i="37"/>
  <c r="DM10" i="37"/>
  <c r="GE10" i="37"/>
  <c r="GN10" i="37"/>
  <c r="GW10" i="37"/>
  <c r="HF10" i="37"/>
  <c r="HP10" i="37"/>
  <c r="HY10" i="37"/>
  <c r="II10" i="37"/>
  <c r="MK10" i="37"/>
  <c r="MV10" i="37"/>
  <c r="NF10" i="37"/>
  <c r="CJ11" i="37"/>
  <c r="CT11" i="37"/>
  <c r="DE11" i="37"/>
  <c r="GE11" i="37"/>
  <c r="GO11" i="37"/>
  <c r="HB11" i="37"/>
  <c r="HN11" i="37"/>
  <c r="IB11" i="37"/>
  <c r="MP11" i="37"/>
  <c r="ND11" i="37"/>
  <c r="CJ12" i="37"/>
  <c r="CU12" i="37"/>
  <c r="DI12" i="37"/>
  <c r="GL12" i="37"/>
  <c r="GW12" i="37"/>
  <c r="HL12" i="37"/>
  <c r="HW12" i="37"/>
  <c r="IK12" i="37"/>
  <c r="MN12" i="37"/>
  <c r="MY12" i="37"/>
  <c r="CS13" i="37"/>
  <c r="DG13" i="37"/>
  <c r="GG13" i="37"/>
  <c r="GU13" i="37"/>
  <c r="HF13" i="37"/>
  <c r="HU13" i="37"/>
  <c r="II13" i="37"/>
  <c r="MI13" i="37"/>
  <c r="MW13" i="37"/>
  <c r="CQ14" i="37"/>
  <c r="DB14" i="37"/>
  <c r="GE14" i="37"/>
  <c r="GP14" i="37"/>
  <c r="HD14" i="37"/>
  <c r="HS14" i="37"/>
  <c r="ID14" i="37"/>
  <c r="MG14" i="37"/>
  <c r="MU14" i="37"/>
  <c r="NF14" i="37"/>
  <c r="CL15" i="37"/>
  <c r="CZ15" i="37"/>
  <c r="DK15" i="37"/>
  <c r="GN15" i="37"/>
  <c r="HB15" i="37"/>
  <c r="HN15" i="37"/>
  <c r="IB15" i="37"/>
  <c r="MP15" i="37"/>
  <c r="ND15" i="37"/>
  <c r="CJ16" i="37"/>
  <c r="CU16" i="37"/>
  <c r="DI16" i="37"/>
  <c r="GL16" i="37"/>
  <c r="GW16" i="37"/>
  <c r="HL16" i="37"/>
  <c r="HW16" i="37"/>
  <c r="IK16" i="37"/>
  <c r="MN16" i="37"/>
  <c r="MY16" i="37"/>
  <c r="GD1" i="37"/>
  <c r="GL1" i="37"/>
  <c r="GT1" i="37"/>
  <c r="HB1" i="37"/>
  <c r="IH16" i="37"/>
  <c r="HZ16" i="37"/>
  <c r="HR16" i="37"/>
  <c r="HJ16" i="37"/>
  <c r="IH15" i="37"/>
  <c r="HZ15" i="37"/>
  <c r="HR15" i="37"/>
  <c r="HJ15" i="37"/>
  <c r="IH14" i="37"/>
  <c r="HZ14" i="37"/>
  <c r="HR14" i="37"/>
  <c r="HJ14" i="37"/>
  <c r="IH13" i="37"/>
  <c r="HZ13" i="37"/>
  <c r="HR13" i="37"/>
  <c r="HJ13" i="37"/>
  <c r="IH12" i="37"/>
  <c r="HZ12" i="37"/>
  <c r="HR12" i="37"/>
  <c r="HJ12" i="37"/>
  <c r="IH11" i="37"/>
  <c r="HZ11" i="37"/>
  <c r="HR11" i="37"/>
  <c r="HJ11" i="37"/>
  <c r="IH10" i="37"/>
  <c r="HZ10" i="37"/>
  <c r="HR10" i="37"/>
  <c r="HJ10" i="37"/>
  <c r="IG16" i="37"/>
  <c r="HY16" i="37"/>
  <c r="HQ16" i="37"/>
  <c r="HI16" i="37"/>
  <c r="IG15" i="37"/>
  <c r="HY15" i="37"/>
  <c r="HQ15" i="37"/>
  <c r="HI15" i="37"/>
  <c r="IG14" i="37"/>
  <c r="HY14" i="37"/>
  <c r="HQ14" i="37"/>
  <c r="HI14" i="37"/>
  <c r="IG13" i="37"/>
  <c r="HY13" i="37"/>
  <c r="HQ13" i="37"/>
  <c r="HI13" i="37"/>
  <c r="IG12" i="37"/>
  <c r="HY12" i="37"/>
  <c r="HQ12" i="37"/>
  <c r="HI12" i="37"/>
  <c r="IG11" i="37"/>
  <c r="HY11" i="37"/>
  <c r="HQ11" i="37"/>
  <c r="HI11" i="37"/>
  <c r="IF16" i="37"/>
  <c r="HX16" i="37"/>
  <c r="HP16" i="37"/>
  <c r="HH16" i="37"/>
  <c r="IF15" i="37"/>
  <c r="HX15" i="37"/>
  <c r="HP15" i="37"/>
  <c r="HH15" i="37"/>
  <c r="IF14" i="37"/>
  <c r="HX14" i="37"/>
  <c r="HP14" i="37"/>
  <c r="HH14" i="37"/>
  <c r="IF13" i="37"/>
  <c r="HX13" i="37"/>
  <c r="HP13" i="37"/>
  <c r="HH13" i="37"/>
  <c r="IF12" i="37"/>
  <c r="HX12" i="37"/>
  <c r="HP12" i="37"/>
  <c r="HH12" i="37"/>
  <c r="IF11" i="37"/>
  <c r="HX11" i="37"/>
  <c r="HP11" i="37"/>
  <c r="HH11" i="37"/>
  <c r="GC7" i="37"/>
  <c r="GK7" i="37"/>
  <c r="GS7" i="37"/>
  <c r="HA7" i="37"/>
  <c r="HJ7" i="37"/>
  <c r="HR7" i="37"/>
  <c r="HZ7" i="37"/>
  <c r="IH7" i="37"/>
  <c r="ML7" i="37"/>
  <c r="MT7" i="37"/>
  <c r="NB7" i="37"/>
  <c r="NJ7" i="37"/>
  <c r="CP8" i="37"/>
  <c r="CX8" i="37"/>
  <c r="DF8" i="37"/>
  <c r="DN8" i="37"/>
  <c r="GC8" i="37"/>
  <c r="GK8" i="37"/>
  <c r="GS8" i="37"/>
  <c r="HA8" i="37"/>
  <c r="HJ8" i="37"/>
  <c r="HR8" i="37"/>
  <c r="HZ8" i="37"/>
  <c r="IH8" i="37"/>
  <c r="ML8" i="37"/>
  <c r="MT8" i="37"/>
  <c r="NB8" i="37"/>
  <c r="NJ8" i="37"/>
  <c r="CP9" i="37"/>
  <c r="CX9" i="37"/>
  <c r="DF9" i="37"/>
  <c r="DN9" i="37"/>
  <c r="GC9" i="37"/>
  <c r="GK9" i="37"/>
  <c r="GS9" i="37"/>
  <c r="HA9" i="37"/>
  <c r="HJ9" i="37"/>
  <c r="HR9" i="37"/>
  <c r="HZ9" i="37"/>
  <c r="IH9" i="37"/>
  <c r="ML9" i="37"/>
  <c r="MT9" i="37"/>
  <c r="NB9" i="37"/>
  <c r="NJ9" i="37"/>
  <c r="CP10" i="37"/>
  <c r="CX10" i="37"/>
  <c r="DF10" i="37"/>
  <c r="DN10" i="37"/>
  <c r="GF10" i="37"/>
  <c r="GO10" i="37"/>
  <c r="GX10" i="37"/>
  <c r="HH10" i="37"/>
  <c r="HQ10" i="37"/>
  <c r="IA10" i="37"/>
  <c r="IJ10" i="37"/>
  <c r="MM10" i="37"/>
  <c r="MW10" i="37"/>
  <c r="NG10" i="37"/>
  <c r="CK11" i="37"/>
  <c r="CU11" i="37"/>
  <c r="DG11" i="37"/>
  <c r="GF11" i="37"/>
  <c r="GP11" i="37"/>
  <c r="HC11" i="37"/>
  <c r="HO11" i="37"/>
  <c r="IC11" i="37"/>
  <c r="MF11" i="37"/>
  <c r="MQ11" i="37"/>
  <c r="NE11" i="37"/>
  <c r="AR12" i="37"/>
  <c r="CK12" i="37"/>
  <c r="CY12" i="37"/>
  <c r="DJ12" i="37"/>
  <c r="GM12" i="37"/>
  <c r="GX12" i="37"/>
  <c r="HM12" i="37"/>
  <c r="IA12" i="37"/>
  <c r="IL12" i="37"/>
  <c r="MO12" i="37"/>
  <c r="NC12" i="37"/>
  <c r="CT13" i="37"/>
  <c r="DH13" i="37"/>
  <c r="GH13" i="37"/>
  <c r="GV13" i="37"/>
  <c r="HK13" i="37"/>
  <c r="HV13" i="37"/>
  <c r="IJ13" i="37"/>
  <c r="MM13" i="37"/>
  <c r="MX13" i="37"/>
  <c r="CR14" i="37"/>
  <c r="DC14" i="37"/>
  <c r="GF14" i="37"/>
  <c r="GT14" i="37"/>
  <c r="HE14" i="37"/>
  <c r="HT14" i="37"/>
  <c r="IE14" i="37"/>
  <c r="MH14" i="37"/>
  <c r="MV14" i="37"/>
  <c r="NG14" i="37"/>
  <c r="CM15" i="37"/>
  <c r="DA15" i="37"/>
  <c r="GD15" i="37"/>
  <c r="GO15" i="37"/>
  <c r="HC15" i="37"/>
  <c r="HO15" i="37"/>
  <c r="IC15" i="37"/>
  <c r="MF15" i="37"/>
  <c r="MQ15" i="37"/>
  <c r="NE15" i="37"/>
  <c r="AR16" i="37"/>
  <c r="CK16" i="37"/>
  <c r="CY16" i="37"/>
  <c r="DJ16" i="37"/>
  <c r="GM16" i="37"/>
  <c r="GX16" i="37"/>
  <c r="HM16" i="37"/>
  <c r="IA16" i="37"/>
  <c r="IL16" i="37"/>
  <c r="MO16" i="37"/>
  <c r="NC16" i="37"/>
  <c r="AA1" i="1"/>
  <c r="AA2" i="1"/>
  <c r="U14" i="21"/>
  <c r="U13" i="21"/>
  <c r="U12" i="21"/>
  <c r="U11" i="21"/>
  <c r="H3" i="36"/>
  <c r="I3" i="36" s="1"/>
  <c r="D6" i="36" s="1"/>
  <c r="E6" i="36" s="1"/>
  <c r="U7" i="21"/>
  <c r="H19" i="36"/>
  <c r="H18" i="36"/>
  <c r="H17" i="36"/>
  <c r="MY16" i="36"/>
  <c r="MW16" i="36"/>
  <c r="IP16" i="36"/>
  <c r="IN16" i="36"/>
  <c r="HU16" i="36"/>
  <c r="DM16" i="36"/>
  <c r="DK16" i="36"/>
  <c r="DJ16" i="36"/>
  <c r="DB16" i="36"/>
  <c r="CZ16" i="36"/>
  <c r="CU16" i="36"/>
  <c r="CS16" i="36"/>
  <c r="CR16" i="36"/>
  <c r="CJ16" i="36"/>
  <c r="CH16" i="36"/>
  <c r="CG16" i="36"/>
  <c r="CF16" i="36"/>
  <c r="CE16" i="36"/>
  <c r="CD16" i="36"/>
  <c r="CC16" i="36"/>
  <c r="CB16" i="36"/>
  <c r="CA16" i="36"/>
  <c r="BZ16" i="36"/>
  <c r="BY16" i="36"/>
  <c r="BX16" i="36"/>
  <c r="BW16" i="36"/>
  <c r="BV16" i="36"/>
  <c r="BU16" i="36"/>
  <c r="BT16" i="36"/>
  <c r="BS16" i="36"/>
  <c r="BR16" i="36"/>
  <c r="BQ16" i="36"/>
  <c r="BP16" i="36"/>
  <c r="BO16" i="36"/>
  <c r="BN16" i="36"/>
  <c r="BM16" i="36"/>
  <c r="BL16" i="36"/>
  <c r="BK16" i="36"/>
  <c r="BJ16" i="36"/>
  <c r="BI16" i="36"/>
  <c r="BH16" i="36"/>
  <c r="BG16" i="36"/>
  <c r="BF16" i="36"/>
  <c r="BE16" i="36"/>
  <c r="BD16" i="36"/>
  <c r="I16" i="36"/>
  <c r="H16" i="36"/>
  <c r="U16" i="21"/>
  <c r="KT15" i="36"/>
  <c r="JT15" i="36"/>
  <c r="HK15" i="36"/>
  <c r="DN15" i="36"/>
  <c r="DM15" i="36"/>
  <c r="DF15" i="36"/>
  <c r="DA15" i="36"/>
  <c r="CY15" i="36"/>
  <c r="CX15" i="36"/>
  <c r="CW15" i="36"/>
  <c r="CP15" i="36"/>
  <c r="CK15" i="36"/>
  <c r="CH15" i="36"/>
  <c r="CG15" i="36"/>
  <c r="CF15" i="36"/>
  <c r="CE15" i="36"/>
  <c r="CD15" i="36"/>
  <c r="CC15" i="36"/>
  <c r="CB15" i="36"/>
  <c r="CA15" i="36"/>
  <c r="BZ15" i="36"/>
  <c r="BY15" i="36"/>
  <c r="BX15" i="36"/>
  <c r="BW15" i="36"/>
  <c r="BV15" i="36"/>
  <c r="BU15" i="36"/>
  <c r="BT15" i="36"/>
  <c r="BS15" i="36"/>
  <c r="BR15" i="36"/>
  <c r="BQ15" i="36"/>
  <c r="BP15" i="36"/>
  <c r="BO15" i="36"/>
  <c r="BN15" i="36"/>
  <c r="BM15" i="36"/>
  <c r="BL15" i="36"/>
  <c r="BK15" i="36"/>
  <c r="BJ15" i="36"/>
  <c r="BI15" i="36"/>
  <c r="BH15" i="36"/>
  <c r="BG15" i="36"/>
  <c r="BF15" i="36"/>
  <c r="BE15" i="36"/>
  <c r="BD15" i="36"/>
  <c r="I15" i="36"/>
  <c r="H15" i="36"/>
  <c r="MW14" i="36"/>
  <c r="KO14" i="36"/>
  <c r="KG14" i="36"/>
  <c r="IZ14" i="36"/>
  <c r="DP14" i="36"/>
  <c r="DM14" i="36"/>
  <c r="DI14" i="36"/>
  <c r="DG14" i="36"/>
  <c r="DF14" i="36"/>
  <c r="CY14" i="36"/>
  <c r="CW14" i="36"/>
  <c r="CS14" i="36"/>
  <c r="CQ14" i="36"/>
  <c r="CP14" i="36"/>
  <c r="CH14" i="36"/>
  <c r="CG14" i="36"/>
  <c r="CF14" i="36"/>
  <c r="CE14" i="36"/>
  <c r="CD14" i="36"/>
  <c r="CC14" i="36"/>
  <c r="CB14" i="36"/>
  <c r="CA14" i="36"/>
  <c r="BZ14" i="36"/>
  <c r="BY14" i="36"/>
  <c r="BX14" i="36"/>
  <c r="BW14" i="36"/>
  <c r="BV14" i="36"/>
  <c r="BU14" i="36"/>
  <c r="BT14" i="36"/>
  <c r="BS14" i="36"/>
  <c r="BR14" i="36"/>
  <c r="BQ14" i="36"/>
  <c r="BP14" i="36"/>
  <c r="BO14" i="36"/>
  <c r="BN14" i="36"/>
  <c r="BM14" i="36"/>
  <c r="BL14" i="36"/>
  <c r="BK14" i="36"/>
  <c r="BJ14" i="36"/>
  <c r="BI14" i="36"/>
  <c r="BH14" i="36"/>
  <c r="BG14" i="36"/>
  <c r="BF14" i="36"/>
  <c r="BE14" i="36"/>
  <c r="BD14" i="36"/>
  <c r="I14" i="36"/>
  <c r="H14" i="36"/>
  <c r="MQ13" i="36"/>
  <c r="LT13" i="36"/>
  <c r="JP13" i="36"/>
  <c r="IU13" i="36"/>
  <c r="GG13" i="36"/>
  <c r="DV13" i="36"/>
  <c r="DN13" i="36"/>
  <c r="DL13" i="36"/>
  <c r="DK13" i="36"/>
  <c r="DJ13" i="36"/>
  <c r="DI13" i="36"/>
  <c r="DE13" i="36"/>
  <c r="DC13" i="36"/>
  <c r="DB13" i="36"/>
  <c r="DA13" i="36"/>
  <c r="CY13" i="36"/>
  <c r="CV13" i="36"/>
  <c r="CT13" i="36"/>
  <c r="CS13" i="36"/>
  <c r="CQ13" i="36"/>
  <c r="CP13" i="36"/>
  <c r="CM13" i="36"/>
  <c r="CK13" i="36"/>
  <c r="CH13" i="36"/>
  <c r="CG13" i="36"/>
  <c r="CF13" i="36"/>
  <c r="CE13" i="36"/>
  <c r="CD13" i="36"/>
  <c r="CC13" i="36"/>
  <c r="CB13" i="36"/>
  <c r="CA13" i="36"/>
  <c r="BZ13" i="36"/>
  <c r="BY13" i="36"/>
  <c r="BX13" i="36"/>
  <c r="BW13" i="36"/>
  <c r="BV13" i="36"/>
  <c r="BU13" i="36"/>
  <c r="BT13" i="36"/>
  <c r="BS13" i="36"/>
  <c r="BR13" i="36"/>
  <c r="BQ13" i="36"/>
  <c r="BP13" i="36"/>
  <c r="BO13" i="36"/>
  <c r="BN13" i="36"/>
  <c r="BM13" i="36"/>
  <c r="BL13" i="36"/>
  <c r="BK13" i="36"/>
  <c r="BJ13" i="36"/>
  <c r="BI13" i="36"/>
  <c r="BH13" i="36"/>
  <c r="BG13" i="36"/>
  <c r="BF13" i="36"/>
  <c r="BE13" i="36"/>
  <c r="BD13" i="36"/>
  <c r="I13" i="36"/>
  <c r="H13" i="36"/>
  <c r="IO12" i="36"/>
  <c r="GB12" i="36"/>
  <c r="DN12" i="36"/>
  <c r="DM12" i="36"/>
  <c r="DL12" i="36"/>
  <c r="DK12" i="36"/>
  <c r="DG12" i="36"/>
  <c r="DE12" i="36"/>
  <c r="DD12" i="36"/>
  <c r="DC12" i="36"/>
  <c r="DB12" i="36"/>
  <c r="CX12" i="36"/>
  <c r="CV12" i="36"/>
  <c r="CU12" i="36"/>
  <c r="CT12" i="36"/>
  <c r="CS12" i="36"/>
  <c r="CO12" i="36"/>
  <c r="CM12" i="36"/>
  <c r="CL12" i="36"/>
  <c r="CK12" i="36"/>
  <c r="CH12" i="36"/>
  <c r="CG12" i="36"/>
  <c r="CF12" i="36"/>
  <c r="CE12" i="36"/>
  <c r="CD12" i="36"/>
  <c r="CC12" i="36"/>
  <c r="CB12" i="36"/>
  <c r="CA12" i="36"/>
  <c r="BZ12" i="36"/>
  <c r="BY12" i="36"/>
  <c r="BX12" i="36"/>
  <c r="BW12" i="36"/>
  <c r="BV12" i="36"/>
  <c r="BU12" i="36"/>
  <c r="BT12" i="36"/>
  <c r="BS12" i="36"/>
  <c r="BR12" i="36"/>
  <c r="BQ12" i="36"/>
  <c r="BP12" i="36"/>
  <c r="BO12" i="36"/>
  <c r="BN12" i="36"/>
  <c r="BM12" i="36"/>
  <c r="BL12" i="36"/>
  <c r="BK12" i="36"/>
  <c r="BJ12" i="36"/>
  <c r="BI12" i="36"/>
  <c r="BH12" i="36"/>
  <c r="BG12" i="36"/>
  <c r="BF12" i="36"/>
  <c r="BE12" i="36"/>
  <c r="BD12" i="36"/>
  <c r="I12" i="36"/>
  <c r="H12" i="36"/>
  <c r="NJ11" i="36"/>
  <c r="NA11" i="36"/>
  <c r="MZ11" i="36"/>
  <c r="IR11" i="36"/>
  <c r="GV11" i="36"/>
  <c r="DN11" i="36"/>
  <c r="DM11" i="36"/>
  <c r="DJ11" i="36"/>
  <c r="DG11" i="36"/>
  <c r="DF11" i="36"/>
  <c r="DE11" i="36"/>
  <c r="DD11" i="36"/>
  <c r="DA11" i="36"/>
  <c r="CX11" i="36"/>
  <c r="CW11" i="36"/>
  <c r="CV11" i="36"/>
  <c r="CU11" i="36"/>
  <c r="CQ11" i="36"/>
  <c r="CO11" i="36"/>
  <c r="CN11" i="36"/>
  <c r="CM11" i="36"/>
  <c r="CL11" i="36"/>
  <c r="CH11" i="36"/>
  <c r="CG11" i="36"/>
  <c r="CF11" i="36"/>
  <c r="CE11" i="36"/>
  <c r="CD11" i="36"/>
  <c r="CC11" i="36"/>
  <c r="CB11" i="36"/>
  <c r="CA11" i="36"/>
  <c r="BZ11" i="36"/>
  <c r="BY11" i="36"/>
  <c r="BX11" i="36"/>
  <c r="BW11" i="36"/>
  <c r="BV11" i="36"/>
  <c r="BU11" i="36"/>
  <c r="BT11" i="36"/>
  <c r="BS11" i="36"/>
  <c r="BR11" i="36"/>
  <c r="BQ11" i="36"/>
  <c r="BP11" i="36"/>
  <c r="BO11" i="36"/>
  <c r="BN11" i="36"/>
  <c r="BM11" i="36"/>
  <c r="BL11" i="36"/>
  <c r="BK11" i="36"/>
  <c r="BJ11" i="36"/>
  <c r="BI11" i="36"/>
  <c r="BH11" i="36"/>
  <c r="BG11" i="36"/>
  <c r="BF11" i="36"/>
  <c r="BE11" i="36"/>
  <c r="BD11" i="36"/>
  <c r="I11" i="36"/>
  <c r="H11" i="36"/>
  <c r="JD10" i="36"/>
  <c r="JC10" i="36"/>
  <c r="IA10" i="36"/>
  <c r="GJ10" i="36"/>
  <c r="EF10" i="36"/>
  <c r="DN10" i="36"/>
  <c r="DM10" i="36"/>
  <c r="DL10" i="36"/>
  <c r="DI10" i="36"/>
  <c r="DG10" i="36"/>
  <c r="DF10" i="36"/>
  <c r="DE10" i="36"/>
  <c r="DD10" i="36"/>
  <c r="DA10" i="36"/>
  <c r="CY10" i="36"/>
  <c r="CX10" i="36"/>
  <c r="CW10" i="36"/>
  <c r="CV10" i="36"/>
  <c r="CS10" i="36"/>
  <c r="CQ10" i="36"/>
  <c r="CP10" i="36"/>
  <c r="CO10" i="36"/>
  <c r="CN10" i="36"/>
  <c r="CK10" i="36"/>
  <c r="CH10" i="36"/>
  <c r="CG10" i="36"/>
  <c r="CF10" i="36"/>
  <c r="CE10" i="36"/>
  <c r="CD10" i="36"/>
  <c r="CC10" i="36"/>
  <c r="CB10" i="36"/>
  <c r="CA10" i="36"/>
  <c r="BZ10" i="36"/>
  <c r="BY10" i="36"/>
  <c r="BX10" i="36"/>
  <c r="BW10" i="36"/>
  <c r="BV10" i="36"/>
  <c r="BU10" i="36"/>
  <c r="BT10" i="36"/>
  <c r="BS10" i="36"/>
  <c r="BR10" i="36"/>
  <c r="BQ10" i="36"/>
  <c r="BP10" i="36"/>
  <c r="BO10" i="36"/>
  <c r="BN10" i="36"/>
  <c r="BM10" i="36"/>
  <c r="BL10" i="36"/>
  <c r="BK10" i="36"/>
  <c r="BJ10" i="36"/>
  <c r="BI10" i="36"/>
  <c r="BH10" i="36"/>
  <c r="BG10" i="36"/>
  <c r="BF10" i="36"/>
  <c r="BE10" i="36"/>
  <c r="BD10" i="36"/>
  <c r="I10" i="36"/>
  <c r="H10" i="36"/>
  <c r="IZ9" i="36"/>
  <c r="IY9" i="36"/>
  <c r="IA9" i="36"/>
  <c r="GT9" i="36"/>
  <c r="EC9" i="36"/>
  <c r="DN9" i="36"/>
  <c r="DM9" i="36"/>
  <c r="DL9" i="36"/>
  <c r="DI9" i="36"/>
  <c r="DG9" i="36"/>
  <c r="DF9" i="36"/>
  <c r="DE9" i="36"/>
  <c r="DD9" i="36"/>
  <c r="DA9" i="36"/>
  <c r="CY9" i="36"/>
  <c r="CX9" i="36"/>
  <c r="CW9" i="36"/>
  <c r="CV9" i="36"/>
  <c r="CS9" i="36"/>
  <c r="CQ9" i="36"/>
  <c r="CP9" i="36"/>
  <c r="CO9" i="36"/>
  <c r="CN9" i="36"/>
  <c r="CK9" i="36"/>
  <c r="CH9" i="36"/>
  <c r="CG9" i="36"/>
  <c r="CF9" i="36"/>
  <c r="CE9" i="36"/>
  <c r="CD9" i="36"/>
  <c r="CC9" i="36"/>
  <c r="CB9" i="36"/>
  <c r="CA9" i="36"/>
  <c r="BZ9" i="36"/>
  <c r="BY9" i="36"/>
  <c r="BX9" i="36"/>
  <c r="BW9" i="36"/>
  <c r="BV9" i="36"/>
  <c r="BU9" i="36"/>
  <c r="BT9" i="36"/>
  <c r="BS9" i="36"/>
  <c r="BR9" i="36"/>
  <c r="BQ9" i="36"/>
  <c r="BP9" i="36"/>
  <c r="BO9" i="36"/>
  <c r="BN9" i="36"/>
  <c r="BM9" i="36"/>
  <c r="BL9" i="36"/>
  <c r="BK9" i="36"/>
  <c r="BJ9" i="36"/>
  <c r="BI9" i="36"/>
  <c r="BH9" i="36"/>
  <c r="BG9" i="36"/>
  <c r="BF9" i="36"/>
  <c r="BE9" i="36"/>
  <c r="BD9" i="36"/>
  <c r="I9" i="36"/>
  <c r="H9" i="36"/>
  <c r="JJ8" i="36"/>
  <c r="JG8" i="36"/>
  <c r="IT8" i="36"/>
  <c r="II8" i="36"/>
  <c r="GD8" i="36"/>
  <c r="FS8" i="36"/>
  <c r="FE8" i="36"/>
  <c r="DX8" i="36"/>
  <c r="DN8" i="36"/>
  <c r="DM8" i="36"/>
  <c r="DL8" i="36"/>
  <c r="DI8" i="36"/>
  <c r="DG8" i="36"/>
  <c r="DF8" i="36"/>
  <c r="DE8" i="36"/>
  <c r="DD8" i="36"/>
  <c r="DA8" i="36"/>
  <c r="CY8" i="36"/>
  <c r="CX8" i="36"/>
  <c r="CW8" i="36"/>
  <c r="CV8" i="36"/>
  <c r="CS8" i="36"/>
  <c r="CQ8" i="36"/>
  <c r="CP8" i="36"/>
  <c r="CO8" i="36"/>
  <c r="CN8" i="36"/>
  <c r="CK8" i="36"/>
  <c r="CH8" i="36"/>
  <c r="CG8" i="36"/>
  <c r="CF8" i="36"/>
  <c r="CE8" i="36"/>
  <c r="CD8" i="36"/>
  <c r="CC8" i="36"/>
  <c r="CB8" i="36"/>
  <c r="CA8" i="36"/>
  <c r="BZ8" i="36"/>
  <c r="BY8" i="36"/>
  <c r="BX8" i="36"/>
  <c r="BW8" i="36"/>
  <c r="BV8" i="36"/>
  <c r="BU8" i="36"/>
  <c r="BT8" i="36"/>
  <c r="BS8" i="36"/>
  <c r="BR8" i="36"/>
  <c r="BQ8" i="36"/>
  <c r="BP8" i="36"/>
  <c r="BO8" i="36"/>
  <c r="BN8" i="36"/>
  <c r="BM8" i="36"/>
  <c r="BL8" i="36"/>
  <c r="BK8" i="36"/>
  <c r="BJ8" i="36"/>
  <c r="BI8" i="36"/>
  <c r="BH8" i="36"/>
  <c r="BG8" i="36"/>
  <c r="BF8" i="36"/>
  <c r="BE8" i="36"/>
  <c r="BD8" i="36"/>
  <c r="I8" i="36"/>
  <c r="H8" i="36"/>
  <c r="MU7" i="36"/>
  <c r="MT7" i="36"/>
  <c r="MS7" i="36"/>
  <c r="KS7" i="36"/>
  <c r="KR7" i="36"/>
  <c r="JH7" i="36"/>
  <c r="JE7" i="36"/>
  <c r="JB7" i="36"/>
  <c r="IQ7" i="36"/>
  <c r="HP7" i="36"/>
  <c r="HI7" i="36"/>
  <c r="GQ7" i="36"/>
  <c r="GC7" i="36"/>
  <c r="EM7" i="36"/>
  <c r="DU7" i="36"/>
  <c r="DN7" i="36"/>
  <c r="DM7" i="36"/>
  <c r="DL7" i="36"/>
  <c r="DI7" i="36"/>
  <c r="DG7" i="36"/>
  <c r="DF7" i="36"/>
  <c r="DE7" i="36"/>
  <c r="DD7" i="36"/>
  <c r="DA7" i="36"/>
  <c r="CY7" i="36"/>
  <c r="CX7" i="36"/>
  <c r="CW7" i="36"/>
  <c r="CV7" i="36"/>
  <c r="CS7" i="36"/>
  <c r="CQ7" i="36"/>
  <c r="CP7" i="36"/>
  <c r="CO7" i="36"/>
  <c r="CN7" i="36"/>
  <c r="CK7" i="36"/>
  <c r="CH7" i="36"/>
  <c r="CG7" i="36"/>
  <c r="CF7" i="36"/>
  <c r="CE7" i="36"/>
  <c r="CD7" i="36"/>
  <c r="CC7" i="36"/>
  <c r="CB7" i="36"/>
  <c r="CA7" i="36"/>
  <c r="BZ7" i="36"/>
  <c r="BY7" i="36"/>
  <c r="BX7" i="36"/>
  <c r="BW7" i="36"/>
  <c r="BV7" i="36"/>
  <c r="BU7" i="36"/>
  <c r="BT7" i="36"/>
  <c r="BS7" i="36"/>
  <c r="BR7" i="36"/>
  <c r="BQ7" i="36"/>
  <c r="BP7" i="36"/>
  <c r="BO7" i="36"/>
  <c r="BN7" i="36"/>
  <c r="BM7" i="36"/>
  <c r="BL7" i="36"/>
  <c r="BK7" i="36"/>
  <c r="BJ7" i="36"/>
  <c r="BI7" i="36"/>
  <c r="BH7" i="36"/>
  <c r="BG7" i="36"/>
  <c r="BF7" i="36"/>
  <c r="BE7" i="36"/>
  <c r="BD7" i="36"/>
  <c r="I7" i="36"/>
  <c r="H7" i="36"/>
  <c r="B7" i="36"/>
  <c r="BC6" i="36"/>
  <c r="OY8" i="36" s="1"/>
  <c r="BB6" i="36"/>
  <c r="NT14" i="36" s="1"/>
  <c r="BA6" i="36"/>
  <c r="AZ6" i="36"/>
  <c r="KZ14" i="36" s="1"/>
  <c r="AY6" i="36"/>
  <c r="JZ16" i="36" s="1"/>
  <c r="AX6" i="36"/>
  <c r="IP7" i="36" s="1"/>
  <c r="AW6" i="36"/>
  <c r="HX11" i="36" s="1"/>
  <c r="AV6" i="36"/>
  <c r="HD10" i="36" s="1"/>
  <c r="AU6" i="36"/>
  <c r="FA13" i="36" s="1"/>
  <c r="AT6" i="36"/>
  <c r="AS6" i="36"/>
  <c r="AP6" i="36"/>
  <c r="AO6" i="36"/>
  <c r="BC3" i="36"/>
  <c r="BB3" i="36"/>
  <c r="BA3" i="36"/>
  <c r="AZ3" i="36"/>
  <c r="AY3" i="36"/>
  <c r="AX3" i="36"/>
  <c r="AW3" i="36"/>
  <c r="AV3" i="36"/>
  <c r="AU3" i="36"/>
  <c r="AT3" i="36"/>
  <c r="AS3" i="36"/>
  <c r="AR3" i="36"/>
  <c r="CH1" i="36"/>
  <c r="CG1" i="36"/>
  <c r="CF1" i="36"/>
  <c r="CE1" i="36"/>
  <c r="CD1" i="36"/>
  <c r="CC1" i="36"/>
  <c r="CB1" i="36"/>
  <c r="CA1" i="36"/>
  <c r="BZ1" i="36"/>
  <c r="BY1" i="36"/>
  <c r="BX1" i="36"/>
  <c r="BW1" i="36"/>
  <c r="BV1" i="36"/>
  <c r="BU1" i="36"/>
  <c r="BT1" i="36"/>
  <c r="BS1" i="36"/>
  <c r="BR1" i="36"/>
  <c r="BQ1" i="36"/>
  <c r="BP1" i="36"/>
  <c r="BO1" i="36"/>
  <c r="BN1" i="36"/>
  <c r="BM1" i="36"/>
  <c r="BL1" i="36"/>
  <c r="BK1" i="36"/>
  <c r="BJ1" i="36"/>
  <c r="BI1" i="36"/>
  <c r="BH1" i="36"/>
  <c r="BG1" i="36"/>
  <c r="BF1" i="36"/>
  <c r="BE1" i="36"/>
  <c r="BD1" i="36"/>
  <c r="C3" i="36"/>
  <c r="DC1" i="36" l="1"/>
  <c r="FQ12" i="36"/>
  <c r="CR1" i="36"/>
  <c r="DN1" i="36"/>
  <c r="ET1" i="36"/>
  <c r="JF1" i="36"/>
  <c r="OE1" i="36"/>
  <c r="GT1" i="36"/>
  <c r="DY1" i="36"/>
  <c r="GD1" i="36"/>
  <c r="GW1" i="36"/>
  <c r="DX1" i="36"/>
  <c r="EH1" i="36"/>
  <c r="CS1" i="36"/>
  <c r="DD1" i="36"/>
  <c r="GZ1" i="36"/>
  <c r="KP1" i="36"/>
  <c r="CM1" i="36"/>
  <c r="DH1" i="36"/>
  <c r="CU1" i="36"/>
  <c r="DF1" i="36"/>
  <c r="CK1" i="36"/>
  <c r="CV1" i="36"/>
  <c r="DG1" i="36"/>
  <c r="CX1" i="36"/>
  <c r="CN1" i="36"/>
  <c r="CY1" i="36"/>
  <c r="DI1" i="36"/>
  <c r="FG1" i="36"/>
  <c r="DK1" i="36"/>
  <c r="CJ1" i="36"/>
  <c r="CP1" i="36"/>
  <c r="CZ1" i="36"/>
  <c r="CQ1" i="36"/>
  <c r="DA1" i="36"/>
  <c r="DL1" i="36"/>
  <c r="MV1" i="36"/>
  <c r="MY1" i="36"/>
  <c r="NA1" i="36"/>
  <c r="LY1" i="36"/>
  <c r="MS1" i="36"/>
  <c r="KR1" i="36"/>
  <c r="IQ1" i="36"/>
  <c r="HR1" i="36"/>
  <c r="GE1" i="36"/>
  <c r="HC1" i="36"/>
  <c r="GG1" i="36"/>
  <c r="HE1" i="36"/>
  <c r="GK1" i="36"/>
  <c r="GL1" i="36"/>
  <c r="GR1" i="36"/>
  <c r="FF1" i="36"/>
  <c r="EK1" i="36"/>
  <c r="HS1" i="36"/>
  <c r="IR1" i="36"/>
  <c r="JG1" i="36"/>
  <c r="JH1" i="36"/>
  <c r="IU1" i="36"/>
  <c r="K10" i="43"/>
  <c r="HZ1" i="36"/>
  <c r="IX1" i="36"/>
  <c r="JK1" i="36"/>
  <c r="K13" i="43"/>
  <c r="AU9" i="37"/>
  <c r="HY1" i="36"/>
  <c r="IG1" i="36"/>
  <c r="IY1" i="36"/>
  <c r="JN1" i="36"/>
  <c r="K14" i="40"/>
  <c r="HT1" i="36"/>
  <c r="KU1" i="36"/>
  <c r="JI1" i="36"/>
  <c r="HI1" i="36"/>
  <c r="IH1" i="36"/>
  <c r="IZ1" i="36"/>
  <c r="JP1" i="36"/>
  <c r="K7" i="45"/>
  <c r="AT8" i="37"/>
  <c r="IS1" i="36"/>
  <c r="HK1" i="36"/>
  <c r="IL1" i="36"/>
  <c r="JC1" i="36"/>
  <c r="JQ1" i="36"/>
  <c r="K13" i="40"/>
  <c r="K7" i="44"/>
  <c r="K8" i="42"/>
  <c r="K16" i="43"/>
  <c r="K12" i="44"/>
  <c r="K13" i="44"/>
  <c r="K11" i="40"/>
  <c r="K12" i="39"/>
  <c r="K7" i="39"/>
  <c r="K10" i="42"/>
  <c r="K12" i="40"/>
  <c r="K10" i="45"/>
  <c r="K8" i="45"/>
  <c r="K15" i="42"/>
  <c r="K10" i="40"/>
  <c r="K11" i="42"/>
  <c r="K9" i="43"/>
  <c r="K9" i="44"/>
  <c r="K11" i="44"/>
  <c r="K7" i="43"/>
  <c r="K14" i="45"/>
  <c r="K7" i="42"/>
  <c r="K9" i="45"/>
  <c r="K14" i="46"/>
  <c r="K16" i="39"/>
  <c r="K15" i="43"/>
  <c r="K10" i="44"/>
  <c r="K12" i="45"/>
  <c r="BB11" i="37"/>
  <c r="BB9" i="37"/>
  <c r="AS10" i="37"/>
  <c r="AS8" i="37"/>
  <c r="BB14" i="37"/>
  <c r="BB15" i="37"/>
  <c r="BB16" i="37"/>
  <c r="BA16" i="37"/>
  <c r="BA12" i="37"/>
  <c r="AX16" i="37"/>
  <c r="AS7" i="37"/>
  <c r="BA11" i="37"/>
  <c r="AS12" i="37"/>
  <c r="AW9" i="37"/>
  <c r="AW8" i="37"/>
  <c r="AT7" i="37"/>
  <c r="AY13" i="37"/>
  <c r="BA10" i="37"/>
  <c r="AS15" i="37"/>
  <c r="BA8" i="37"/>
  <c r="AS13" i="37"/>
  <c r="AS9" i="37"/>
  <c r="BB7" i="37"/>
  <c r="AW7" i="37"/>
  <c r="AS14" i="37"/>
  <c r="BA9" i="37"/>
  <c r="BB8" i="37"/>
  <c r="AT11" i="37"/>
  <c r="BA13" i="37"/>
  <c r="BA14" i="37"/>
  <c r="AZ15" i="37"/>
  <c r="AV10" i="37"/>
  <c r="BA7" i="37"/>
  <c r="AZ14" i="37"/>
  <c r="K13" i="41"/>
  <c r="K16" i="41"/>
  <c r="K9" i="41"/>
  <c r="K7" i="46"/>
  <c r="K9" i="46"/>
  <c r="K15" i="46"/>
  <c r="K13" i="46"/>
  <c r="K16" i="46"/>
  <c r="K8" i="46"/>
  <c r="K11" i="46"/>
  <c r="K12" i="46"/>
  <c r="K10" i="46"/>
  <c r="K13" i="45"/>
  <c r="K11" i="45"/>
  <c r="K16" i="45"/>
  <c r="K15" i="45"/>
  <c r="K16" i="44"/>
  <c r="K15" i="44"/>
  <c r="K14" i="44"/>
  <c r="K8" i="44"/>
  <c r="K8" i="43"/>
  <c r="K14" i="43"/>
  <c r="K11" i="43"/>
  <c r="K12" i="43"/>
  <c r="K9" i="42"/>
  <c r="K13" i="42"/>
  <c r="K16" i="42"/>
  <c r="K12" i="42"/>
  <c r="K14" i="42"/>
  <c r="K15" i="41"/>
  <c r="K8" i="41"/>
  <c r="K12" i="41"/>
  <c r="K10" i="41"/>
  <c r="K7" i="41"/>
  <c r="K14" i="41"/>
  <c r="K11" i="41"/>
  <c r="K16" i="40"/>
  <c r="K15" i="40"/>
  <c r="K7" i="40"/>
  <c r="K8" i="40"/>
  <c r="K9" i="40"/>
  <c r="K10" i="39"/>
  <c r="K14" i="39"/>
  <c r="K13" i="39"/>
  <c r="K9" i="39"/>
  <c r="K11" i="39"/>
  <c r="K15" i="39"/>
  <c r="K8" i="39"/>
  <c r="K13" i="38"/>
  <c r="K7" i="38"/>
  <c r="K11" i="38"/>
  <c r="K9" i="38"/>
  <c r="K10" i="38"/>
  <c r="K8" i="38"/>
  <c r="K16" i="38"/>
  <c r="K14" i="38"/>
  <c r="K12" i="38"/>
  <c r="K15" i="38"/>
  <c r="AZ7" i="37"/>
  <c r="U15" i="21"/>
  <c r="AR13" i="36"/>
  <c r="U8" i="21"/>
  <c r="U9" i="21"/>
  <c r="U10" i="21"/>
  <c r="BC15" i="37"/>
  <c r="AY10" i="37"/>
  <c r="AY16" i="37"/>
  <c r="AV12" i="37"/>
  <c r="AW11" i="37"/>
  <c r="AU15" i="37"/>
  <c r="BB10" i="37"/>
  <c r="BB13" i="37"/>
  <c r="AZ9" i="37"/>
  <c r="BC10" i="37"/>
  <c r="BC12" i="37"/>
  <c r="BC14" i="37"/>
  <c r="BC16" i="37"/>
  <c r="AU8" i="37"/>
  <c r="AU10" i="37"/>
  <c r="AT9" i="37"/>
  <c r="AT14" i="37"/>
  <c r="AX14" i="37"/>
  <c r="AS11" i="37"/>
  <c r="AV14" i="37"/>
  <c r="AV11" i="37"/>
  <c r="AW15" i="37"/>
  <c r="AX9" i="37"/>
  <c r="AU11" i="37"/>
  <c r="AX10" i="37"/>
  <c r="AY11" i="37"/>
  <c r="AV8" i="37"/>
  <c r="AZ16" i="37"/>
  <c r="AX7" i="37"/>
  <c r="AY15" i="37"/>
  <c r="AT12" i="37"/>
  <c r="AY7" i="37"/>
  <c r="AY9" i="37"/>
  <c r="AY14" i="37"/>
  <c r="BC11" i="37"/>
  <c r="AZ8" i="37"/>
  <c r="AS16" i="37"/>
  <c r="AZ11" i="37"/>
  <c r="AT15" i="37"/>
  <c r="AW13" i="37"/>
  <c r="AZ12" i="37"/>
  <c r="AX11" i="37"/>
  <c r="BA15" i="37"/>
  <c r="AV13" i="37"/>
  <c r="AV15" i="37"/>
  <c r="AX15" i="37"/>
  <c r="BC7" i="37"/>
  <c r="BC9" i="37"/>
  <c r="AZ10" i="37"/>
  <c r="AX8" i="37"/>
  <c r="AV7" i="37"/>
  <c r="BC13" i="37"/>
  <c r="AU7" i="37"/>
  <c r="AZ13" i="37"/>
  <c r="AY8" i="37"/>
  <c r="AV16" i="37"/>
  <c r="BB12" i="37"/>
  <c r="BC8" i="37"/>
  <c r="AT13" i="37"/>
  <c r="AU13" i="37"/>
  <c r="AV9" i="37"/>
  <c r="AW10" i="37"/>
  <c r="AW12" i="37"/>
  <c r="AW14" i="37"/>
  <c r="AW16" i="37"/>
  <c r="AT16" i="37"/>
  <c r="AX12" i="37"/>
  <c r="AU12" i="37"/>
  <c r="AU14" i="37"/>
  <c r="AU16" i="37"/>
  <c r="AT10" i="37"/>
  <c r="AX13" i="37"/>
  <c r="AY12" i="37"/>
  <c r="NC7" i="36"/>
  <c r="MO8" i="36"/>
  <c r="MK9" i="36"/>
  <c r="MA10" i="36"/>
  <c r="MJ12" i="36"/>
  <c r="NA14" i="36"/>
  <c r="MF1" i="36"/>
  <c r="NB1" i="36"/>
  <c r="MR8" i="36"/>
  <c r="ML9" i="36"/>
  <c r="MI10" i="36"/>
  <c r="MM12" i="36"/>
  <c r="NC14" i="36"/>
  <c r="MK15" i="36"/>
  <c r="MC1" i="36"/>
  <c r="MS8" i="36"/>
  <c r="MM9" i="36"/>
  <c r="MJ10" i="36"/>
  <c r="MO12" i="36"/>
  <c r="MQ15" i="36"/>
  <c r="LF8" i="36"/>
  <c r="NA8" i="36"/>
  <c r="MU9" i="36"/>
  <c r="NA10" i="36"/>
  <c r="MH11" i="36"/>
  <c r="MX12" i="36"/>
  <c r="NI15" i="36"/>
  <c r="MH1" i="36"/>
  <c r="NC1" i="36"/>
  <c r="ML1" i="36"/>
  <c r="MN1" i="36"/>
  <c r="PG1" i="36"/>
  <c r="LU7" i="36"/>
  <c r="OP8" i="36"/>
  <c r="NJ9" i="36"/>
  <c r="NJ10" i="36"/>
  <c r="MY11" i="36"/>
  <c r="KZ13" i="36"/>
  <c r="LM16" i="36"/>
  <c r="OU8" i="36"/>
  <c r="NW16" i="36"/>
  <c r="OL15" i="36"/>
  <c r="NR14" i="36"/>
  <c r="OL13" i="36"/>
  <c r="ON12" i="36"/>
  <c r="NZ12" i="36"/>
  <c r="OM11" i="36"/>
  <c r="NX11" i="36"/>
  <c r="OM10" i="36"/>
  <c r="NW10" i="36"/>
  <c r="OH9" i="36"/>
  <c r="NT9" i="36"/>
  <c r="OL8" i="36"/>
  <c r="NZ8" i="36"/>
  <c r="NL8" i="36"/>
  <c r="OJ7" i="36"/>
  <c r="NZ7" i="36"/>
  <c r="NO7" i="36"/>
  <c r="OK1" i="36"/>
  <c r="OB1" i="36"/>
  <c r="NS1" i="36"/>
  <c r="NR16" i="36"/>
  <c r="OK15" i="36"/>
  <c r="NN14" i="36"/>
  <c r="OJ13" i="36"/>
  <c r="OL12" i="36"/>
  <c r="NY12" i="36"/>
  <c r="OL11" i="36"/>
  <c r="NV11" i="36"/>
  <c r="OI10" i="36"/>
  <c r="NV10" i="36"/>
  <c r="OG9" i="36"/>
  <c r="NS9" i="36"/>
  <c r="OJ8" i="36"/>
  <c r="NY8" i="36"/>
  <c r="OI7" i="36"/>
  <c r="NY7" i="36"/>
  <c r="NN7" i="36"/>
  <c r="NP16" i="36"/>
  <c r="OC15" i="36"/>
  <c r="OJ14" i="36"/>
  <c r="NL14" i="36"/>
  <c r="OD13" i="36"/>
  <c r="OJ12" i="36"/>
  <c r="NV12" i="36"/>
  <c r="OJ11" i="36"/>
  <c r="NT11" i="36"/>
  <c r="OG10" i="36"/>
  <c r="NT10" i="36"/>
  <c r="OD9" i="36"/>
  <c r="NR9" i="36"/>
  <c r="OI8" i="36"/>
  <c r="NV8" i="36"/>
  <c r="OH7" i="36"/>
  <c r="NW7" i="36"/>
  <c r="NL7" i="36"/>
  <c r="OI1" i="36"/>
  <c r="NZ1" i="36"/>
  <c r="NQ1" i="36"/>
  <c r="OO16" i="36"/>
  <c r="NO16" i="36"/>
  <c r="NW15" i="36"/>
  <c r="OH14" i="36"/>
  <c r="OA13" i="36"/>
  <c r="OI12" i="36"/>
  <c r="NS12" i="36"/>
  <c r="OG11" i="36"/>
  <c r="NS11" i="36"/>
  <c r="OF10" i="36"/>
  <c r="NQ10" i="36"/>
  <c r="OP9" i="36"/>
  <c r="OB9" i="36"/>
  <c r="NQ9" i="36"/>
  <c r="OH8" i="36"/>
  <c r="NT8" i="36"/>
  <c r="OG7" i="36"/>
  <c r="NV7" i="36"/>
  <c r="OH1" i="36"/>
  <c r="NY1" i="36"/>
  <c r="NP1" i="36"/>
  <c r="OG16" i="36"/>
  <c r="OO15" i="36"/>
  <c r="NN13" i="36"/>
  <c r="NL12" i="36"/>
  <c r="OA11" i="36"/>
  <c r="OD10" i="36"/>
  <c r="OI9" i="36"/>
  <c r="OO8" i="36"/>
  <c r="NN8" i="36"/>
  <c r="OL7" i="36"/>
  <c r="NQ7" i="36"/>
  <c r="OP1" i="36"/>
  <c r="OC1" i="36"/>
  <c r="NM1" i="36"/>
  <c r="NY16" i="36"/>
  <c r="OM15" i="36"/>
  <c r="OD14" i="36"/>
  <c r="OH12" i="36"/>
  <c r="NR11" i="36"/>
  <c r="NZ10" i="36"/>
  <c r="OA9" i="36"/>
  <c r="OG8" i="36"/>
  <c r="OE7" i="36"/>
  <c r="OO1" i="36"/>
  <c r="OA1" i="36"/>
  <c r="NL1" i="36"/>
  <c r="NU15" i="36"/>
  <c r="OB14" i="36"/>
  <c r="OE12" i="36"/>
  <c r="NO11" i="36"/>
  <c r="NX10" i="36"/>
  <c r="NZ9" i="36"/>
  <c r="OD8" i="36"/>
  <c r="OD7" i="36"/>
  <c r="ON1" i="36"/>
  <c r="NX1" i="36"/>
  <c r="NS15" i="36"/>
  <c r="OA14" i="36"/>
  <c r="OB12" i="36"/>
  <c r="OP11" i="36"/>
  <c r="NL11" i="36"/>
  <c r="NO10" i="36"/>
  <c r="NY9" i="36"/>
  <c r="OB8" i="36"/>
  <c r="OB7" i="36"/>
  <c r="OM1" i="36"/>
  <c r="NW1" i="36"/>
  <c r="OP10" i="36"/>
  <c r="OL9" i="36"/>
  <c r="OA8" i="36"/>
  <c r="OP7" i="36"/>
  <c r="OG1" i="36"/>
  <c r="OP13" i="36"/>
  <c r="OA12" i="36"/>
  <c r="ON11" i="36"/>
  <c r="OO10" i="36"/>
  <c r="OJ9" i="36"/>
  <c r="NS8" i="36"/>
  <c r="OO7" i="36"/>
  <c r="OF1" i="36"/>
  <c r="NV13" i="36"/>
  <c r="NQ12" i="36"/>
  <c r="OD11" i="36"/>
  <c r="OE10" i="36"/>
  <c r="NN9" i="36"/>
  <c r="NQ8" i="36"/>
  <c r="OA7" i="36"/>
  <c r="NU1" i="36"/>
  <c r="OK16" i="36"/>
  <c r="NT13" i="36"/>
  <c r="NP12" i="36"/>
  <c r="OB11" i="36"/>
  <c r="NN10" i="36"/>
  <c r="NL9" i="36"/>
  <c r="NT7" i="36"/>
  <c r="NT1" i="36"/>
  <c r="OH16" i="36"/>
  <c r="ON10" i="36"/>
  <c r="NR8" i="36"/>
  <c r="NR1" i="36"/>
  <c r="NL10" i="36"/>
  <c r="NO1" i="36"/>
  <c r="NZ13" i="36"/>
  <c r="OO9" i="36"/>
  <c r="OE11" i="36"/>
  <c r="NR15" i="36"/>
  <c r="NR12" i="36"/>
  <c r="NR7" i="36"/>
  <c r="OZ9" i="36"/>
  <c r="PQ8" i="36"/>
  <c r="PK7" i="36"/>
  <c r="OZ1" i="36"/>
  <c r="PI14" i="36"/>
  <c r="OU9" i="36"/>
  <c r="PO8" i="36"/>
  <c r="PC7" i="36"/>
  <c r="OY1" i="36"/>
  <c r="PB16" i="36"/>
  <c r="PP10" i="36"/>
  <c r="OS9" i="36"/>
  <c r="PK8" i="36"/>
  <c r="OZ7" i="36"/>
  <c r="PT1" i="36"/>
  <c r="OT1" i="36"/>
  <c r="PF11" i="36"/>
  <c r="PH10" i="36"/>
  <c r="PA8" i="36"/>
  <c r="OY7" i="36"/>
  <c r="PR1" i="36"/>
  <c r="OS1" i="36"/>
  <c r="OS12" i="36"/>
  <c r="OZ11" i="36"/>
  <c r="OW11" i="36"/>
  <c r="PP9" i="36"/>
  <c r="PC13" i="36"/>
  <c r="PG10" i="36"/>
  <c r="PK9" i="36"/>
  <c r="PP7" i="36"/>
  <c r="PM12" i="36"/>
  <c r="PE15" i="36"/>
  <c r="PL1" i="36"/>
  <c r="PJ1" i="36"/>
  <c r="PI9" i="36"/>
  <c r="PN7" i="36"/>
  <c r="PH1" i="36"/>
  <c r="NS7" i="36"/>
  <c r="NV9" i="36"/>
  <c r="OJ1" i="36"/>
  <c r="OM7" i="36"/>
  <c r="LD1" i="36"/>
  <c r="MP1" i="36"/>
  <c r="NG1" i="36"/>
  <c r="MC7" i="36"/>
  <c r="NE7" i="36"/>
  <c r="LL8" i="36"/>
  <c r="NB8" i="36"/>
  <c r="MW9" i="36"/>
  <c r="MK10" i="36"/>
  <c r="MI11" i="36"/>
  <c r="MY12" i="36"/>
  <c r="MS13" i="36"/>
  <c r="ND16" i="36"/>
  <c r="LO1" i="36"/>
  <c r="MQ1" i="36"/>
  <c r="NJ1" i="36"/>
  <c r="MG7" i="36"/>
  <c r="NH7" i="36"/>
  <c r="LT8" i="36"/>
  <c r="NC8" i="36"/>
  <c r="MZ9" i="36"/>
  <c r="MT10" i="36"/>
  <c r="MJ11" i="36"/>
  <c r="MZ12" i="36"/>
  <c r="MT13" i="36"/>
  <c r="NF16" i="36"/>
  <c r="LL10" i="36"/>
  <c r="LP7" i="36"/>
  <c r="LW1" i="36"/>
  <c r="LO15" i="36"/>
  <c r="LV12" i="36"/>
  <c r="MB11" i="36"/>
  <c r="LC10" i="36"/>
  <c r="MD9" i="36"/>
  <c r="LH7" i="36"/>
  <c r="LC12" i="36"/>
  <c r="LS11" i="36"/>
  <c r="LU9" i="36"/>
  <c r="LD7" i="36"/>
  <c r="LM1" i="36"/>
  <c r="LE11" i="36"/>
  <c r="LN9" i="36"/>
  <c r="LL1" i="36"/>
  <c r="MJ7" i="36"/>
  <c r="NI7" i="36"/>
  <c r="LX8" i="36"/>
  <c r="NE8" i="36"/>
  <c r="LE9" i="36"/>
  <c r="NA9" i="36"/>
  <c r="MU10" i="36"/>
  <c r="ML11" i="36"/>
  <c r="NB12" i="36"/>
  <c r="MW13" i="36"/>
  <c r="MD14" i="36"/>
  <c r="MH15" i="36"/>
  <c r="MV16" i="36"/>
  <c r="ND15" i="36"/>
  <c r="MG15" i="36"/>
  <c r="MT14" i="36"/>
  <c r="NJ13" i="36"/>
  <c r="MO13" i="36"/>
  <c r="NI12" i="36"/>
  <c r="MW12" i="36"/>
  <c r="MG12" i="36"/>
  <c r="NI11" i="36"/>
  <c r="MS11" i="36"/>
  <c r="MG11" i="36"/>
  <c r="NG10" i="36"/>
  <c r="MS10" i="36"/>
  <c r="NH9" i="36"/>
  <c r="MT9" i="36"/>
  <c r="MG9" i="36"/>
  <c r="MZ8" i="36"/>
  <c r="ML8" i="36"/>
  <c r="NB7" i="36"/>
  <c r="MO7" i="36"/>
  <c r="NI1" i="36"/>
  <c r="MX1" i="36"/>
  <c r="MM1" i="36"/>
  <c r="MN16" i="36"/>
  <c r="NA15" i="36"/>
  <c r="MM14" i="36"/>
  <c r="NI13" i="36"/>
  <c r="MK13" i="36"/>
  <c r="NH12" i="36"/>
  <c r="MS12" i="36"/>
  <c r="NH11" i="36"/>
  <c r="MR11" i="36"/>
  <c r="NE10" i="36"/>
  <c r="MR10" i="36"/>
  <c r="NE9" i="36"/>
  <c r="MS9" i="36"/>
  <c r="NJ8" i="36"/>
  <c r="MW8" i="36"/>
  <c r="MK8" i="36"/>
  <c r="NA7" i="36"/>
  <c r="MM7" i="36"/>
  <c r="MK16" i="36"/>
  <c r="MZ15" i="36"/>
  <c r="MK14" i="36"/>
  <c r="NE13" i="36"/>
  <c r="MH13" i="36"/>
  <c r="NG12" i="36"/>
  <c r="MQ12" i="36"/>
  <c r="NE11" i="36"/>
  <c r="MQ11" i="36"/>
  <c r="NC10" i="36"/>
  <c r="MO10" i="36"/>
  <c r="NC9" i="36"/>
  <c r="MR9" i="36"/>
  <c r="NI8" i="36"/>
  <c r="MU8" i="36"/>
  <c r="MJ8" i="36"/>
  <c r="MZ7" i="36"/>
  <c r="ML7" i="36"/>
  <c r="NF1" i="36"/>
  <c r="MU1" i="36"/>
  <c r="MK1" i="36"/>
  <c r="MG16" i="36"/>
  <c r="MY15" i="36"/>
  <c r="NJ14" i="36"/>
  <c r="MG14" i="36"/>
  <c r="NC13" i="36"/>
  <c r="MG13" i="36"/>
  <c r="NF12" i="36"/>
  <c r="MP12" i="36"/>
  <c r="NB11" i="36"/>
  <c r="MP11" i="36"/>
  <c r="NB10" i="36"/>
  <c r="ML10" i="36"/>
  <c r="NB9" i="36"/>
  <c r="MO9" i="36"/>
  <c r="NH8" i="36"/>
  <c r="MT8" i="36"/>
  <c r="MG8" i="36"/>
  <c r="NJ7" i="36"/>
  <c r="MW7" i="36"/>
  <c r="MK7" i="36"/>
  <c r="ND1" i="36"/>
  <c r="MT1" i="36"/>
  <c r="MI1" i="36"/>
  <c r="MR7" i="36"/>
  <c r="MM8" i="36"/>
  <c r="MJ9" i="36"/>
  <c r="NI9" i="36"/>
  <c r="MX10" i="36"/>
  <c r="MU11" i="36"/>
  <c r="MH12" i="36"/>
  <c r="MU14" i="36"/>
  <c r="MI15" i="36"/>
  <c r="DV1" i="36"/>
  <c r="EF1" i="36"/>
  <c r="EP1" i="36"/>
  <c r="EH7" i="36"/>
  <c r="KD7" i="36"/>
  <c r="DV8" i="36"/>
  <c r="ES8" i="36"/>
  <c r="KL8" i="36"/>
  <c r="DW9" i="36"/>
  <c r="KQ9" i="36"/>
  <c r="DX10" i="36"/>
  <c r="ES11" i="36"/>
  <c r="EH12" i="36"/>
  <c r="KT12" i="36"/>
  <c r="ED16" i="36"/>
  <c r="DW1" i="36"/>
  <c r="EG1" i="36"/>
  <c r="ER1" i="36"/>
  <c r="KQ1" i="36"/>
  <c r="EI7" i="36"/>
  <c r="GK7" i="36"/>
  <c r="IW7" i="36"/>
  <c r="KI7" i="36"/>
  <c r="DW8" i="36"/>
  <c r="ET8" i="36"/>
  <c r="IK8" i="36"/>
  <c r="KM8" i="36"/>
  <c r="DX9" i="36"/>
  <c r="HA9" i="36"/>
  <c r="DZ10" i="36"/>
  <c r="HI10" i="36"/>
  <c r="GH11" i="36"/>
  <c r="EM12" i="36"/>
  <c r="HB13" i="36"/>
  <c r="JB14" i="36"/>
  <c r="JJ15" i="36"/>
  <c r="EM16" i="36"/>
  <c r="DV7" i="36"/>
  <c r="ED8" i="36"/>
  <c r="EH9" i="36"/>
  <c r="DW14" i="36"/>
  <c r="DP1" i="36"/>
  <c r="EL1" i="36"/>
  <c r="EE8" i="36"/>
  <c r="JU11" i="36"/>
  <c r="EN14" i="36"/>
  <c r="DR1" i="36"/>
  <c r="EC1" i="36"/>
  <c r="EM1" i="36"/>
  <c r="FN1" i="36"/>
  <c r="JZ1" i="36"/>
  <c r="DZ7" i="36"/>
  <c r="ET7" i="36"/>
  <c r="HS7" i="36"/>
  <c r="JO7" i="36"/>
  <c r="EK8" i="36"/>
  <c r="GV8" i="36"/>
  <c r="JM8" i="36"/>
  <c r="EP9" i="36"/>
  <c r="JH9" i="36"/>
  <c r="ET10" i="36"/>
  <c r="JV10" i="36"/>
  <c r="EC11" i="36"/>
  <c r="KG11" i="36"/>
  <c r="DW12" i="36"/>
  <c r="IY12" i="36"/>
  <c r="EF13" i="36"/>
  <c r="KO13" i="36"/>
  <c r="EP14" i="36"/>
  <c r="EE15" i="36"/>
  <c r="KQ16" i="36"/>
  <c r="EN7" i="36"/>
  <c r="EB1" i="36"/>
  <c r="DW7" i="36"/>
  <c r="ES7" i="36"/>
  <c r="EK9" i="36"/>
  <c r="ES10" i="36"/>
  <c r="DZ11" i="36"/>
  <c r="EB13" i="36"/>
  <c r="KE13" i="36"/>
  <c r="DT1" i="36"/>
  <c r="ED1" i="36"/>
  <c r="EN1" i="36"/>
  <c r="FU1" i="36"/>
  <c r="KC1" i="36"/>
  <c r="EC7" i="36"/>
  <c r="FM7" i="36"/>
  <c r="IH7" i="36"/>
  <c r="JP7" i="36"/>
  <c r="EL8" i="36"/>
  <c r="HH8" i="36"/>
  <c r="JU8" i="36"/>
  <c r="EY9" i="36"/>
  <c r="JP9" i="36"/>
  <c r="EV10" i="36"/>
  <c r="KJ10" i="36"/>
  <c r="EJ11" i="36"/>
  <c r="KK11" i="36"/>
  <c r="DX12" i="36"/>
  <c r="JP12" i="36"/>
  <c r="EN13" i="36"/>
  <c r="ET14" i="36"/>
  <c r="EF15" i="36"/>
  <c r="DU16" i="36"/>
  <c r="EH10" i="36"/>
  <c r="DX11" i="36"/>
  <c r="DX13" i="36"/>
  <c r="JT1" i="36"/>
  <c r="DU1" i="36"/>
  <c r="EE1" i="36"/>
  <c r="EO1" i="36"/>
  <c r="KH1" i="36"/>
  <c r="EF7" i="36"/>
  <c r="FO7" i="36"/>
  <c r="KC7" i="36"/>
  <c r="DP8" i="36"/>
  <c r="EN8" i="36"/>
  <c r="HK8" i="36"/>
  <c r="JY8" i="36"/>
  <c r="FO9" i="36"/>
  <c r="JX9" i="36"/>
  <c r="DV10" i="36"/>
  <c r="FL10" i="36"/>
  <c r="EL11" i="36"/>
  <c r="EE12" i="36"/>
  <c r="KI12" i="36"/>
  <c r="GN14" i="36"/>
  <c r="EH15" i="36"/>
  <c r="EC16" i="36"/>
  <c r="KB1" i="36"/>
  <c r="FA11" i="36"/>
  <c r="FT10" i="36"/>
  <c r="FP16" i="36"/>
  <c r="EV11" i="36"/>
  <c r="FO10" i="36"/>
  <c r="FG14" i="36"/>
  <c r="FZ12" i="36"/>
  <c r="EW10" i="36"/>
  <c r="FM9" i="36"/>
  <c r="FJ8" i="36"/>
  <c r="FC7" i="36"/>
  <c r="FD8" i="36"/>
  <c r="FD1" i="36"/>
  <c r="EV8" i="36"/>
  <c r="FS7" i="36"/>
  <c r="FA1" i="36"/>
  <c r="FX11" i="36"/>
  <c r="FC10" i="36"/>
  <c r="FD9" i="36"/>
  <c r="FU8" i="36"/>
  <c r="FE7" i="36"/>
  <c r="FO1" i="36"/>
  <c r="EW15" i="36"/>
  <c r="FB7" i="36"/>
  <c r="EV1" i="36"/>
  <c r="EZ12" i="36"/>
  <c r="FT11" i="36"/>
  <c r="FT9" i="36"/>
  <c r="FR8" i="36"/>
  <c r="FT1" i="36"/>
  <c r="KL7" i="36"/>
  <c r="KC8" i="36"/>
  <c r="EW9" i="36"/>
  <c r="FE11" i="36"/>
  <c r="JY12" i="36"/>
  <c r="KN13" i="36"/>
  <c r="KW14" i="36"/>
  <c r="KF15" i="36"/>
  <c r="KI1" i="36"/>
  <c r="JT7" i="36"/>
  <c r="KV7" i="36"/>
  <c r="KR8" i="36"/>
  <c r="KL9" i="36"/>
  <c r="JW10" i="36"/>
  <c r="KU12" i="36"/>
  <c r="KI16" i="36"/>
  <c r="KD15" i="36"/>
  <c r="KM14" i="36"/>
  <c r="KM13" i="36"/>
  <c r="JT13" i="36"/>
  <c r="KR12" i="36"/>
  <c r="KB12" i="36"/>
  <c r="KT11" i="36"/>
  <c r="KD11" i="36"/>
  <c r="KV10" i="36"/>
  <c r="KF10" i="36"/>
  <c r="KV9" i="36"/>
  <c r="KI9" i="36"/>
  <c r="JW9" i="36"/>
  <c r="KO8" i="36"/>
  <c r="KF8" i="36"/>
  <c r="JW8" i="36"/>
  <c r="KF16" i="36"/>
  <c r="KC15" i="36"/>
  <c r="KI14" i="36"/>
  <c r="KK13" i="36"/>
  <c r="KN12" i="36"/>
  <c r="KA12" i="36"/>
  <c r="KQ11" i="36"/>
  <c r="KC11" i="36"/>
  <c r="KS10" i="36"/>
  <c r="KE10" i="36"/>
  <c r="KU9" i="36"/>
  <c r="KG9" i="36"/>
  <c r="JV9" i="36"/>
  <c r="KW8" i="36"/>
  <c r="KN8" i="36"/>
  <c r="KE8" i="36"/>
  <c r="JV8" i="36"/>
  <c r="JX16" i="36"/>
  <c r="KU15" i="36"/>
  <c r="JY14" i="36"/>
  <c r="KV13" i="36"/>
  <c r="KC13" i="36"/>
  <c r="KW12" i="36"/>
  <c r="KJ12" i="36"/>
  <c r="JT12" i="36"/>
  <c r="KL11" i="36"/>
  <c r="JV11" i="36"/>
  <c r="KN10" i="36"/>
  <c r="JX10" i="36"/>
  <c r="KO9" i="36"/>
  <c r="KD9" i="36"/>
  <c r="KT8" i="36"/>
  <c r="KK8" i="36"/>
  <c r="KB8" i="36"/>
  <c r="KQ7" i="36"/>
  <c r="KG7" i="36"/>
  <c r="JX7" i="36"/>
  <c r="KW1" i="36"/>
  <c r="KO1" i="36"/>
  <c r="KG1" i="36"/>
  <c r="JY1" i="36"/>
  <c r="JW14" i="36"/>
  <c r="KW13" i="36"/>
  <c r="JW13" i="36"/>
  <c r="KE12" i="36"/>
  <c r="KW11" i="36"/>
  <c r="KB11" i="36"/>
  <c r="KO10" i="36"/>
  <c r="JU10" i="36"/>
  <c r="KW9" i="36"/>
  <c r="KA9" i="36"/>
  <c r="KV8" i="36"/>
  <c r="KI8" i="36"/>
  <c r="JT8" i="36"/>
  <c r="KU7" i="36"/>
  <c r="KK7" i="36"/>
  <c r="KA7" i="36"/>
  <c r="KX1" i="36"/>
  <c r="KN1" i="36"/>
  <c r="KE1" i="36"/>
  <c r="JV1" i="36"/>
  <c r="KR13" i="36"/>
  <c r="KC12" i="36"/>
  <c r="KV11" i="36"/>
  <c r="JX11" i="36"/>
  <c r="KM10" i="36"/>
  <c r="KT9" i="36"/>
  <c r="JY9" i="36"/>
  <c r="KU8" i="36"/>
  <c r="KG8" i="36"/>
  <c r="KT7" i="36"/>
  <c r="KJ7" i="36"/>
  <c r="JY7" i="36"/>
  <c r="KV1" i="36"/>
  <c r="KM1" i="36"/>
  <c r="KD1" i="36"/>
  <c r="JU1" i="36"/>
  <c r="KR16" i="36"/>
  <c r="KL15" i="36"/>
  <c r="KV14" i="36"/>
  <c r="KG13" i="36"/>
  <c r="KS12" i="36"/>
  <c r="KM11" i="36"/>
  <c r="KD10" i="36"/>
  <c r="KM9" i="36"/>
  <c r="KQ8" i="36"/>
  <c r="KA8" i="36"/>
  <c r="KO7" i="36"/>
  <c r="KE7" i="36"/>
  <c r="JU7" i="36"/>
  <c r="KS1" i="36"/>
  <c r="KJ1" i="36"/>
  <c r="KA1" i="36"/>
  <c r="KF14" i="36"/>
  <c r="KB13" i="36"/>
  <c r="KL12" i="36"/>
  <c r="KU11" i="36"/>
  <c r="KW10" i="36"/>
  <c r="KF9" i="36"/>
  <c r="KJ8" i="36"/>
  <c r="KN7" i="36"/>
  <c r="JW7" i="36"/>
  <c r="KL1" i="36"/>
  <c r="JX1" i="36"/>
  <c r="KV15" i="36"/>
  <c r="KA13" i="36"/>
  <c r="KK12" i="36"/>
  <c r="KN11" i="36"/>
  <c r="KQ10" i="36"/>
  <c r="KE9" i="36"/>
  <c r="KD8" i="36"/>
  <c r="KM7" i="36"/>
  <c r="JV7" i="36"/>
  <c r="KK1" i="36"/>
  <c r="JW1" i="36"/>
  <c r="KT16" i="36"/>
  <c r="KB15" i="36"/>
  <c r="JV12" i="36"/>
  <c r="KE11" i="36"/>
  <c r="KA10" i="36"/>
  <c r="KS8" i="36"/>
  <c r="JX8" i="36"/>
  <c r="KW7" i="36"/>
  <c r="KF7" i="36"/>
  <c r="KT1" i="36"/>
  <c r="KF1" i="36"/>
  <c r="KB7" i="36"/>
  <c r="KN9" i="36"/>
  <c r="KG10" i="36"/>
  <c r="JT11" i="36"/>
  <c r="KB16" i="36"/>
  <c r="GS1" i="36"/>
  <c r="HL1" i="36"/>
  <c r="II1" i="36"/>
  <c r="GF7" i="36"/>
  <c r="HU7" i="36"/>
  <c r="HS8" i="36"/>
  <c r="HZ13" i="36"/>
  <c r="HD16" i="36"/>
  <c r="GT15" i="36"/>
  <c r="GS13" i="36"/>
  <c r="GX12" i="36"/>
  <c r="HE11" i="36"/>
  <c r="GF9" i="36"/>
  <c r="HD8" i="36"/>
  <c r="GS15" i="36"/>
  <c r="GH13" i="36"/>
  <c r="GS12" i="36"/>
  <c r="GW11" i="36"/>
  <c r="GD9" i="36"/>
  <c r="GY8" i="36"/>
  <c r="GD11" i="36"/>
  <c r="GS10" i="36"/>
  <c r="GV9" i="36"/>
  <c r="GR8" i="36"/>
  <c r="GI7" i="36"/>
  <c r="GR10" i="36"/>
  <c r="GL9" i="36"/>
  <c r="GK8" i="36"/>
  <c r="HA7" i="36"/>
  <c r="GB7" i="36"/>
  <c r="HB1" i="36"/>
  <c r="GO1" i="36"/>
  <c r="GC1" i="36"/>
  <c r="HF11" i="36"/>
  <c r="GK10" i="36"/>
  <c r="GK9" i="36"/>
  <c r="GJ8" i="36"/>
  <c r="GT7" i="36"/>
  <c r="HA1" i="36"/>
  <c r="GM1" i="36"/>
  <c r="GB1" i="36"/>
  <c r="GL14" i="36"/>
  <c r="GO12" i="36"/>
  <c r="GN7" i="36"/>
  <c r="GU1" i="36"/>
  <c r="GJ1" i="36"/>
  <c r="GS7" i="36"/>
  <c r="GF8" i="36"/>
  <c r="HB9" i="36"/>
  <c r="IK10" i="36"/>
  <c r="HB12" i="36"/>
  <c r="II14" i="36"/>
  <c r="HQ10" i="36"/>
  <c r="HM9" i="36"/>
  <c r="IF8" i="36"/>
  <c r="HU14" i="36"/>
  <c r="HM10" i="36"/>
  <c r="HK9" i="36"/>
  <c r="HY8" i="36"/>
  <c r="IK13" i="36"/>
  <c r="HW12" i="36"/>
  <c r="IC11" i="36"/>
  <c r="IC9" i="36"/>
  <c r="HR8" i="36"/>
  <c r="IG7" i="36"/>
  <c r="HH7" i="36"/>
  <c r="IA1" i="36"/>
  <c r="HZ12" i="36"/>
  <c r="HS11" i="36"/>
  <c r="II9" i="36"/>
  <c r="IG8" i="36"/>
  <c r="IC7" i="36"/>
  <c r="ID1" i="36"/>
  <c r="HQ1" i="36"/>
  <c r="HZ15" i="36"/>
  <c r="HQ12" i="36"/>
  <c r="IH9" i="36"/>
  <c r="HX8" i="36"/>
  <c r="IA7" i="36"/>
  <c r="IB1" i="36"/>
  <c r="HN1" i="36"/>
  <c r="HY13" i="36"/>
  <c r="IE10" i="36"/>
  <c r="HR9" i="36"/>
  <c r="HJ8" i="36"/>
  <c r="HQ7" i="36"/>
  <c r="IJ1" i="36"/>
  <c r="HV1" i="36"/>
  <c r="HJ1" i="36"/>
  <c r="HB7" i="36"/>
  <c r="GS8" i="36"/>
  <c r="HS9" i="36"/>
  <c r="IG11" i="36"/>
  <c r="HN12" i="36"/>
  <c r="DQ1" i="36"/>
  <c r="DZ1" i="36"/>
  <c r="EJ1" i="36"/>
  <c r="ES1" i="36"/>
  <c r="IX12" i="36"/>
  <c r="JB11" i="36"/>
  <c r="JM10" i="36"/>
  <c r="IT9" i="36"/>
  <c r="JF8" i="36"/>
  <c r="JR13" i="36"/>
  <c r="IP12" i="36"/>
  <c r="IV11" i="36"/>
  <c r="JL10" i="36"/>
  <c r="IR9" i="36"/>
  <c r="IY8" i="36"/>
  <c r="JK15" i="36"/>
  <c r="IO10" i="36"/>
  <c r="JJ9" i="36"/>
  <c r="JR8" i="36"/>
  <c r="IR8" i="36"/>
  <c r="JG7" i="36"/>
  <c r="JO1" i="36"/>
  <c r="JA1" i="36"/>
  <c r="IP1" i="36"/>
  <c r="DX7" i="36"/>
  <c r="EK7" i="36"/>
  <c r="IT7" i="36"/>
  <c r="EC8" i="36"/>
  <c r="EP8" i="36"/>
  <c r="IX8" i="36"/>
  <c r="ED9" i="36"/>
  <c r="JO9" i="36"/>
  <c r="EE10" i="36"/>
  <c r="EF11" i="36"/>
  <c r="JE11" i="36"/>
  <c r="EF12" i="36"/>
  <c r="JR12" i="36"/>
  <c r="EE13" i="36"/>
  <c r="ET15" i="36"/>
  <c r="EK16" i="36"/>
  <c r="DR7" i="36"/>
  <c r="ED7" i="36"/>
  <c r="EP7" i="36"/>
  <c r="DR8" i="36"/>
  <c r="EF8" i="36"/>
  <c r="DP9" i="36"/>
  <c r="EL9" i="36"/>
  <c r="DR10" i="36"/>
  <c r="EL10" i="36"/>
  <c r="DP11" i="36"/>
  <c r="EP11" i="36"/>
  <c r="DR12" i="36"/>
  <c r="EN12" i="36"/>
  <c r="EP13" i="36"/>
  <c r="DZ14" i="36"/>
  <c r="DP15" i="36"/>
  <c r="DS16" i="36"/>
  <c r="ED15" i="36"/>
  <c r="EM14" i="36"/>
  <c r="EM13" i="36"/>
  <c r="DU13" i="36"/>
  <c r="EQ12" i="36"/>
  <c r="ED12" i="36"/>
  <c r="EI11" i="36"/>
  <c r="DT11" i="36"/>
  <c r="EP10" i="36"/>
  <c r="ED10" i="36"/>
  <c r="DP10" i="36"/>
  <c r="ET9" i="36"/>
  <c r="EF9" i="36"/>
  <c r="DU9" i="36"/>
  <c r="DW15" i="36"/>
  <c r="EF14" i="36"/>
  <c r="EI13" i="36"/>
  <c r="DT13" i="36"/>
  <c r="EP12" i="36"/>
  <c r="EA12" i="36"/>
  <c r="EH11" i="36"/>
  <c r="DR11" i="36"/>
  <c r="EN10" i="36"/>
  <c r="EC10" i="36"/>
  <c r="ES9" i="36"/>
  <c r="EE9" i="36"/>
  <c r="DR9" i="36"/>
  <c r="EG16" i="36"/>
  <c r="EM15" i="36"/>
  <c r="DX14" i="36"/>
  <c r="ET13" i="36"/>
  <c r="ED13" i="36"/>
  <c r="EJ12" i="36"/>
  <c r="DV12" i="36"/>
  <c r="EQ11" i="36"/>
  <c r="EA11" i="36"/>
  <c r="EK10" i="36"/>
  <c r="DW10" i="36"/>
  <c r="EM9" i="36"/>
  <c r="DZ9" i="36"/>
  <c r="EM8" i="36"/>
  <c r="DZ8" i="36"/>
  <c r="EL7" i="36"/>
  <c r="EA7" i="36"/>
  <c r="DP7" i="36"/>
  <c r="DS7" i="36"/>
  <c r="EE7" i="36"/>
  <c r="EQ7" i="36"/>
  <c r="DU8" i="36"/>
  <c r="EH8" i="36"/>
  <c r="DV9" i="36"/>
  <c r="EN9" i="36"/>
  <c r="DU10" i="36"/>
  <c r="EM10" i="36"/>
  <c r="DW11" i="36"/>
  <c r="ER11" i="36"/>
  <c r="DU12" i="36"/>
  <c r="ES12" i="36"/>
  <c r="DS13" i="36"/>
  <c r="EQ13" i="36"/>
  <c r="ED14" i="36"/>
  <c r="DR15" i="36"/>
  <c r="AR7" i="36"/>
  <c r="AR14" i="36"/>
  <c r="AR9" i="36"/>
  <c r="AR12" i="36"/>
  <c r="AR16" i="36"/>
  <c r="AR8" i="36"/>
  <c r="AR10" i="36"/>
  <c r="AR15" i="36"/>
  <c r="MD16" i="36"/>
  <c r="LV16" i="36"/>
  <c r="LN16" i="36"/>
  <c r="LF16" i="36"/>
  <c r="MD15" i="36"/>
  <c r="LV15" i="36"/>
  <c r="LN15" i="36"/>
  <c r="LF15" i="36"/>
  <c r="LZ16" i="36"/>
  <c r="LQ16" i="36"/>
  <c r="LH16" i="36"/>
  <c r="LU15" i="36"/>
  <c r="LL15" i="36"/>
  <c r="LC15" i="36"/>
  <c r="MA14" i="36"/>
  <c r="LS14" i="36"/>
  <c r="LK14" i="36"/>
  <c r="LC14" i="36"/>
  <c r="MA13" i="36"/>
  <c r="LS13" i="36"/>
  <c r="LK13" i="36"/>
  <c r="LC13" i="36"/>
  <c r="LY16" i="36"/>
  <c r="LP16" i="36"/>
  <c r="LG16" i="36"/>
  <c r="MC15" i="36"/>
  <c r="LT15" i="36"/>
  <c r="LK15" i="36"/>
  <c r="LB15" i="36"/>
  <c r="LZ14" i="36"/>
  <c r="LR14" i="36"/>
  <c r="LJ14" i="36"/>
  <c r="LB14" i="36"/>
  <c r="LX16" i="36"/>
  <c r="LO16" i="36"/>
  <c r="LE16" i="36"/>
  <c r="MB15" i="36"/>
  <c r="LS15" i="36"/>
  <c r="LJ15" i="36"/>
  <c r="LA15" i="36"/>
  <c r="LY14" i="36"/>
  <c r="LQ14" i="36"/>
  <c r="LI14" i="36"/>
  <c r="LA14" i="36"/>
  <c r="LU16" i="36"/>
  <c r="LL16" i="36"/>
  <c r="LC16" i="36"/>
  <c r="LZ15" i="36"/>
  <c r="LQ15" i="36"/>
  <c r="LH15" i="36"/>
  <c r="LW14" i="36"/>
  <c r="LO14" i="36"/>
  <c r="LG14" i="36"/>
  <c r="LW13" i="36"/>
  <c r="LO13" i="36"/>
  <c r="LG13" i="36"/>
  <c r="LW12" i="36"/>
  <c r="LO12" i="36"/>
  <c r="LG12" i="36"/>
  <c r="LW11" i="36"/>
  <c r="LO11" i="36"/>
  <c r="LG11" i="36"/>
  <c r="LW10" i="36"/>
  <c r="LO10" i="36"/>
  <c r="LG10" i="36"/>
  <c r="MB16" i="36"/>
  <c r="LJ16" i="36"/>
  <c r="LM15" i="36"/>
  <c r="MC14" i="36"/>
  <c r="LM14" i="36"/>
  <c r="MC13" i="36"/>
  <c r="LR13" i="36"/>
  <c r="LH13" i="36"/>
  <c r="MC12" i="36"/>
  <c r="LT12" i="36"/>
  <c r="LK12" i="36"/>
  <c r="LB12" i="36"/>
  <c r="LV11" i="36"/>
  <c r="LM11" i="36"/>
  <c r="LD11" i="36"/>
  <c r="LY10" i="36"/>
  <c r="LP10" i="36"/>
  <c r="LF10" i="36"/>
  <c r="MA9" i="36"/>
  <c r="LS9" i="36"/>
  <c r="LK9" i="36"/>
  <c r="LC9" i="36"/>
  <c r="MA16" i="36"/>
  <c r="LI16" i="36"/>
  <c r="MA15" i="36"/>
  <c r="LI15" i="36"/>
  <c r="MB14" i="36"/>
  <c r="LL14" i="36"/>
  <c r="MB13" i="36"/>
  <c r="LQ13" i="36"/>
  <c r="LF13" i="36"/>
  <c r="MB12" i="36"/>
  <c r="LS12" i="36"/>
  <c r="LJ12" i="36"/>
  <c r="LA12" i="36"/>
  <c r="MD11" i="36"/>
  <c r="LU11" i="36"/>
  <c r="LL11" i="36"/>
  <c r="LC11" i="36"/>
  <c r="LX10" i="36"/>
  <c r="LN10" i="36"/>
  <c r="LE10" i="36"/>
  <c r="LZ9" i="36"/>
  <c r="LR9" i="36"/>
  <c r="LJ9" i="36"/>
  <c r="LB9" i="36"/>
  <c r="LZ8" i="36"/>
  <c r="LR8" i="36"/>
  <c r="LJ8" i="36"/>
  <c r="LB8" i="36"/>
  <c r="LZ7" i="36"/>
  <c r="LR7" i="36"/>
  <c r="LJ7" i="36"/>
  <c r="LB7" i="36"/>
  <c r="MA1" i="36"/>
  <c r="LS1" i="36"/>
  <c r="LK1" i="36"/>
  <c r="LC1" i="36"/>
  <c r="LB16" i="36"/>
  <c r="LX15" i="36"/>
  <c r="LE15" i="36"/>
  <c r="LV14" i="36"/>
  <c r="LN13" i="36"/>
  <c r="LD13" i="36"/>
  <c r="LQ12" i="36"/>
  <c r="LW16" i="36"/>
  <c r="LD16" i="36"/>
  <c r="LY15" i="36"/>
  <c r="LG15" i="36"/>
  <c r="LX14" i="36"/>
  <c r="LH14" i="36"/>
  <c r="LZ13" i="36"/>
  <c r="LP13" i="36"/>
  <c r="LE13" i="36"/>
  <c r="MA12" i="36"/>
  <c r="LR12" i="36"/>
  <c r="LI12" i="36"/>
  <c r="KZ12" i="36"/>
  <c r="MC11" i="36"/>
  <c r="LT11" i="36"/>
  <c r="LK11" i="36"/>
  <c r="LB11" i="36"/>
  <c r="LV10" i="36"/>
  <c r="LM10" i="36"/>
  <c r="LD10" i="36"/>
  <c r="LY9" i="36"/>
  <c r="LQ9" i="36"/>
  <c r="LI9" i="36"/>
  <c r="LA9" i="36"/>
  <c r="LY8" i="36"/>
  <c r="LQ8" i="36"/>
  <c r="LI8" i="36"/>
  <c r="LA8" i="36"/>
  <c r="LY7" i="36"/>
  <c r="LQ7" i="36"/>
  <c r="LI7" i="36"/>
  <c r="LA7" i="36"/>
  <c r="LZ1" i="36"/>
  <c r="LR1" i="36"/>
  <c r="LJ1" i="36"/>
  <c r="LB1" i="36"/>
  <c r="LT16" i="36"/>
  <c r="LF14" i="36"/>
  <c r="LY13" i="36"/>
  <c r="LZ12" i="36"/>
  <c r="LH12" i="36"/>
  <c r="LS16" i="36"/>
  <c r="LA16" i="36"/>
  <c r="LW15" i="36"/>
  <c r="LD15" i="36"/>
  <c r="LU14" i="36"/>
  <c r="LE14" i="36"/>
  <c r="LX13" i="36"/>
  <c r="LM13" i="36"/>
  <c r="LB13" i="36"/>
  <c r="LY12" i="36"/>
  <c r="LP12" i="36"/>
  <c r="LF12" i="36"/>
  <c r="MA11" i="36"/>
  <c r="LR11" i="36"/>
  <c r="LI11" i="36"/>
  <c r="KZ11" i="36"/>
  <c r="MC10" i="36"/>
  <c r="LT10" i="36"/>
  <c r="LK10" i="36"/>
  <c r="LB10" i="36"/>
  <c r="LW9" i="36"/>
  <c r="LO9" i="36"/>
  <c r="LG9" i="36"/>
  <c r="LW8" i="36"/>
  <c r="LO8" i="36"/>
  <c r="LG8" i="36"/>
  <c r="LW7" i="36"/>
  <c r="LO7" i="36"/>
  <c r="LG7" i="36"/>
  <c r="LX1" i="36"/>
  <c r="LP1" i="36"/>
  <c r="LH1" i="36"/>
  <c r="KZ1" i="36"/>
  <c r="LR16" i="36"/>
  <c r="KZ16" i="36"/>
  <c r="LR15" i="36"/>
  <c r="KZ15" i="36"/>
  <c r="LT14" i="36"/>
  <c r="LD14" i="36"/>
  <c r="LV13" i="36"/>
  <c r="LL13" i="36"/>
  <c r="LA13" i="36"/>
  <c r="LX12" i="36"/>
  <c r="LN12" i="36"/>
  <c r="LE12" i="36"/>
  <c r="LZ11" i="36"/>
  <c r="LQ11" i="36"/>
  <c r="LH11" i="36"/>
  <c r="MB10" i="36"/>
  <c r="LS10" i="36"/>
  <c r="LJ10" i="36"/>
  <c r="LA10" i="36"/>
  <c r="LE7" i="36"/>
  <c r="LS7" i="36"/>
  <c r="MD7" i="36"/>
  <c r="LH8" i="36"/>
  <c r="LU8" i="36"/>
  <c r="KZ9" i="36"/>
  <c r="LP9" i="36"/>
  <c r="LH10" i="36"/>
  <c r="MD10" i="36"/>
  <c r="LX11" i="36"/>
  <c r="FR12" i="36"/>
  <c r="MD12" i="36"/>
  <c r="PU12" i="36"/>
  <c r="LI13" i="36"/>
  <c r="FU14" i="36"/>
  <c r="LN14" i="36"/>
  <c r="PK14" i="36"/>
  <c r="PF15" i="36"/>
  <c r="EX16" i="36"/>
  <c r="MC16" i="36"/>
  <c r="FE1" i="36"/>
  <c r="FQ1" i="36"/>
  <c r="LA1" i="36"/>
  <c r="LN1" i="36"/>
  <c r="MB1" i="36"/>
  <c r="OV1" i="36"/>
  <c r="PI1" i="36"/>
  <c r="FD7" i="36"/>
  <c r="FR7" i="36"/>
  <c r="GD7" i="36"/>
  <c r="GR7" i="36"/>
  <c r="HD7" i="36"/>
  <c r="HR7" i="36"/>
  <c r="IF7" i="36"/>
  <c r="IR7" i="36"/>
  <c r="JF7" i="36"/>
  <c r="JR7" i="36"/>
  <c r="LF7" i="36"/>
  <c r="LT7" i="36"/>
  <c r="PA7" i="36"/>
  <c r="PO7" i="36"/>
  <c r="FG8" i="36"/>
  <c r="FT8" i="36"/>
  <c r="GI8" i="36"/>
  <c r="GT8" i="36"/>
  <c r="HI8" i="36"/>
  <c r="HU8" i="36"/>
  <c r="IH8" i="36"/>
  <c r="IW8" i="36"/>
  <c r="JH8" i="36"/>
  <c r="LK8" i="36"/>
  <c r="LV8" i="36"/>
  <c r="OZ8" i="36"/>
  <c r="PP8" i="36"/>
  <c r="FC9" i="36"/>
  <c r="FS9" i="36"/>
  <c r="GJ9" i="36"/>
  <c r="GZ9" i="36"/>
  <c r="HQ9" i="36"/>
  <c r="IG9" i="36"/>
  <c r="IX9" i="36"/>
  <c r="JN9" i="36"/>
  <c r="LD9" i="36"/>
  <c r="LT9" i="36"/>
  <c r="OY9" i="36"/>
  <c r="PO9" i="36"/>
  <c r="EY10" i="36"/>
  <c r="FS10" i="36"/>
  <c r="GN10" i="36"/>
  <c r="HJ10" i="36"/>
  <c r="II10" i="36"/>
  <c r="JG10" i="36"/>
  <c r="LI10" i="36"/>
  <c r="PL10" i="36"/>
  <c r="FB11" i="36"/>
  <c r="GC11" i="36"/>
  <c r="GZ11" i="36"/>
  <c r="HY11" i="36"/>
  <c r="IZ11" i="36"/>
  <c r="LA11" i="36"/>
  <c r="LY11" i="36"/>
  <c r="PE11" i="36"/>
  <c r="EY12" i="36"/>
  <c r="FU12" i="36"/>
  <c r="GT12" i="36"/>
  <c r="HV12" i="36"/>
  <c r="IT12" i="36"/>
  <c r="PV12" i="36"/>
  <c r="EZ13" i="36"/>
  <c r="GR13" i="36"/>
  <c r="II13" i="36"/>
  <c r="LJ13" i="36"/>
  <c r="FW14" i="36"/>
  <c r="IK14" i="36"/>
  <c r="LP14" i="36"/>
  <c r="EV15" i="36"/>
  <c r="HJ15" i="36"/>
  <c r="EZ16" i="36"/>
  <c r="HW16" i="36"/>
  <c r="LQ1" i="36"/>
  <c r="FU16" i="36"/>
  <c r="FM16" i="36"/>
  <c r="FE16" i="36"/>
  <c r="EW16" i="36"/>
  <c r="FV16" i="36"/>
  <c r="FL16" i="36"/>
  <c r="FC16" i="36"/>
  <c r="FZ15" i="36"/>
  <c r="FR15" i="36"/>
  <c r="FJ15" i="36"/>
  <c r="FB15" i="36"/>
  <c r="FZ14" i="36"/>
  <c r="FR14" i="36"/>
  <c r="FJ14" i="36"/>
  <c r="FB14" i="36"/>
  <c r="FZ13" i="36"/>
  <c r="FR13" i="36"/>
  <c r="FJ13" i="36"/>
  <c r="FB13" i="36"/>
  <c r="FT16" i="36"/>
  <c r="FK16" i="36"/>
  <c r="FB16" i="36"/>
  <c r="FY15" i="36"/>
  <c r="FQ15" i="36"/>
  <c r="FI15" i="36"/>
  <c r="FA15" i="36"/>
  <c r="FY14" i="36"/>
  <c r="FQ14" i="36"/>
  <c r="FI14" i="36"/>
  <c r="FA14" i="36"/>
  <c r="FS16" i="36"/>
  <c r="FJ16" i="36"/>
  <c r="FA16" i="36"/>
  <c r="FX15" i="36"/>
  <c r="FP15" i="36"/>
  <c r="FH15" i="36"/>
  <c r="EZ15" i="36"/>
  <c r="FX14" i="36"/>
  <c r="FP14" i="36"/>
  <c r="FH14" i="36"/>
  <c r="EZ14" i="36"/>
  <c r="FZ16" i="36"/>
  <c r="FQ16" i="36"/>
  <c r="FH16" i="36"/>
  <c r="EY16" i="36"/>
  <c r="FV15" i="36"/>
  <c r="FN15" i="36"/>
  <c r="FF15" i="36"/>
  <c r="EX15" i="36"/>
  <c r="FV14" i="36"/>
  <c r="FN14" i="36"/>
  <c r="FF14" i="36"/>
  <c r="EX14" i="36"/>
  <c r="FV13" i="36"/>
  <c r="FN13" i="36"/>
  <c r="FF13" i="36"/>
  <c r="EX13" i="36"/>
  <c r="FV12" i="36"/>
  <c r="FN12" i="36"/>
  <c r="FF12" i="36"/>
  <c r="EX12" i="36"/>
  <c r="FV11" i="36"/>
  <c r="FN11" i="36"/>
  <c r="FF11" i="36"/>
  <c r="EX11" i="36"/>
  <c r="FO16" i="36"/>
  <c r="EV16" i="36"/>
  <c r="FK15" i="36"/>
  <c r="FT14" i="36"/>
  <c r="FD14" i="36"/>
  <c r="FT13" i="36"/>
  <c r="FI13" i="36"/>
  <c r="EY13" i="36"/>
  <c r="FY12" i="36"/>
  <c r="FP12" i="36"/>
  <c r="FG12" i="36"/>
  <c r="EW12" i="36"/>
  <c r="FR11" i="36"/>
  <c r="FI11" i="36"/>
  <c r="EZ11" i="36"/>
  <c r="FZ10" i="36"/>
  <c r="FR10" i="36"/>
  <c r="FJ10" i="36"/>
  <c r="FB10" i="36"/>
  <c r="FZ9" i="36"/>
  <c r="FR9" i="36"/>
  <c r="FJ9" i="36"/>
  <c r="FB9" i="36"/>
  <c r="FN16" i="36"/>
  <c r="FW15" i="36"/>
  <c r="FG15" i="36"/>
  <c r="FS14" i="36"/>
  <c r="FC14" i="36"/>
  <c r="FS13" i="36"/>
  <c r="FH13" i="36"/>
  <c r="EW13" i="36"/>
  <c r="FX12" i="36"/>
  <c r="FO12" i="36"/>
  <c r="FE12" i="36"/>
  <c r="EV12" i="36"/>
  <c r="FZ11" i="36"/>
  <c r="FQ11" i="36"/>
  <c r="FH11" i="36"/>
  <c r="EY11" i="36"/>
  <c r="FY10" i="36"/>
  <c r="FQ10" i="36"/>
  <c r="FI10" i="36"/>
  <c r="FA10" i="36"/>
  <c r="FY9" i="36"/>
  <c r="FQ9" i="36"/>
  <c r="FI9" i="36"/>
  <c r="FA9" i="36"/>
  <c r="FY8" i="36"/>
  <c r="FQ8" i="36"/>
  <c r="FI8" i="36"/>
  <c r="FA8" i="36"/>
  <c r="FY7" i="36"/>
  <c r="FQ7" i="36"/>
  <c r="FI7" i="36"/>
  <c r="FA7" i="36"/>
  <c r="GA1" i="36"/>
  <c r="FS1" i="36"/>
  <c r="FK1" i="36"/>
  <c r="FC1" i="36"/>
  <c r="FY16" i="36"/>
  <c r="FD15" i="36"/>
  <c r="FM14" i="36"/>
  <c r="FP13" i="36"/>
  <c r="FI16" i="36"/>
  <c r="FU15" i="36"/>
  <c r="FE15" i="36"/>
  <c r="FO14" i="36"/>
  <c r="EY14" i="36"/>
  <c r="FQ13" i="36"/>
  <c r="FG13" i="36"/>
  <c r="EV13" i="36"/>
  <c r="FW12" i="36"/>
  <c r="FM12" i="36"/>
  <c r="FD12" i="36"/>
  <c r="FY11" i="36"/>
  <c r="FP11" i="36"/>
  <c r="FG11" i="36"/>
  <c r="EW11" i="36"/>
  <c r="FX10" i="36"/>
  <c r="FP10" i="36"/>
  <c r="FH10" i="36"/>
  <c r="EZ10" i="36"/>
  <c r="FX9" i="36"/>
  <c r="FP9" i="36"/>
  <c r="FH9" i="36"/>
  <c r="EZ9" i="36"/>
  <c r="FX8" i="36"/>
  <c r="FP8" i="36"/>
  <c r="FH8" i="36"/>
  <c r="EZ8" i="36"/>
  <c r="FX7" i="36"/>
  <c r="FP7" i="36"/>
  <c r="FH7" i="36"/>
  <c r="EZ7" i="36"/>
  <c r="FZ1" i="36"/>
  <c r="FR1" i="36"/>
  <c r="FJ1" i="36"/>
  <c r="FB1" i="36"/>
  <c r="FG16" i="36"/>
  <c r="FT15" i="36"/>
  <c r="EW14" i="36"/>
  <c r="FE13" i="36"/>
  <c r="FX16" i="36"/>
  <c r="FF16" i="36"/>
  <c r="FS15" i="36"/>
  <c r="FC15" i="36"/>
  <c r="FL14" i="36"/>
  <c r="EV14" i="36"/>
  <c r="FY13" i="36"/>
  <c r="FO13" i="36"/>
  <c r="FD13" i="36"/>
  <c r="FT12" i="36"/>
  <c r="FK12" i="36"/>
  <c r="FB12" i="36"/>
  <c r="FW11" i="36"/>
  <c r="FM11" i="36"/>
  <c r="FD11" i="36"/>
  <c r="FV10" i="36"/>
  <c r="FN10" i="36"/>
  <c r="FF10" i="36"/>
  <c r="EX10" i="36"/>
  <c r="FV9" i="36"/>
  <c r="FN9" i="36"/>
  <c r="FF9" i="36"/>
  <c r="EX9" i="36"/>
  <c r="FV8" i="36"/>
  <c r="FN8" i="36"/>
  <c r="FF8" i="36"/>
  <c r="EX8" i="36"/>
  <c r="FV7" i="36"/>
  <c r="FN7" i="36"/>
  <c r="FF7" i="36"/>
  <c r="EX7" i="36"/>
  <c r="FX1" i="36"/>
  <c r="FP1" i="36"/>
  <c r="FH1" i="36"/>
  <c r="EZ1" i="36"/>
  <c r="FW16" i="36"/>
  <c r="FD16" i="36"/>
  <c r="FO15" i="36"/>
  <c r="EY15" i="36"/>
  <c r="FK14" i="36"/>
  <c r="FX13" i="36"/>
  <c r="FM13" i="36"/>
  <c r="FC13" i="36"/>
  <c r="FS12" i="36"/>
  <c r="FJ12" i="36"/>
  <c r="FA12" i="36"/>
  <c r="FU11" i="36"/>
  <c r="FL11" i="36"/>
  <c r="FC11" i="36"/>
  <c r="FU10" i="36"/>
  <c r="FM10" i="36"/>
  <c r="FT7" i="36"/>
  <c r="LV7" i="36"/>
  <c r="OR7" i="36"/>
  <c r="EW8" i="36"/>
  <c r="MA8" i="36"/>
  <c r="LV9" i="36"/>
  <c r="FD10" i="36"/>
  <c r="PQ10" i="36"/>
  <c r="FJ11" i="36"/>
  <c r="PI11" i="36"/>
  <c r="LU13" i="36"/>
  <c r="FL15" i="36"/>
  <c r="FR16" i="36"/>
  <c r="EW1" i="36"/>
  <c r="FI1" i="36"/>
  <c r="FV1" i="36"/>
  <c r="LF1" i="36"/>
  <c r="LT1" i="36"/>
  <c r="PA1" i="36"/>
  <c r="PO1" i="36"/>
  <c r="HB16" i="36"/>
  <c r="GT16" i="36"/>
  <c r="GL16" i="36"/>
  <c r="GD16" i="36"/>
  <c r="GX16" i="36"/>
  <c r="GO16" i="36"/>
  <c r="GF16" i="36"/>
  <c r="GY15" i="36"/>
  <c r="GQ15" i="36"/>
  <c r="GI15" i="36"/>
  <c r="GY14" i="36"/>
  <c r="GQ14" i="36"/>
  <c r="GI14" i="36"/>
  <c r="GY13" i="36"/>
  <c r="GQ13" i="36"/>
  <c r="GI13" i="36"/>
  <c r="HF16" i="36"/>
  <c r="GW16" i="36"/>
  <c r="GN16" i="36"/>
  <c r="GE16" i="36"/>
  <c r="HF15" i="36"/>
  <c r="GX15" i="36"/>
  <c r="GP15" i="36"/>
  <c r="GH15" i="36"/>
  <c r="HF14" i="36"/>
  <c r="GX14" i="36"/>
  <c r="GP14" i="36"/>
  <c r="GH14" i="36"/>
  <c r="HE16" i="36"/>
  <c r="GV16" i="36"/>
  <c r="GM16" i="36"/>
  <c r="GC16" i="36"/>
  <c r="HE15" i="36"/>
  <c r="GW15" i="36"/>
  <c r="GO15" i="36"/>
  <c r="GG15" i="36"/>
  <c r="HE14" i="36"/>
  <c r="GW14" i="36"/>
  <c r="GO14" i="36"/>
  <c r="GG14" i="36"/>
  <c r="HC16" i="36"/>
  <c r="GS16" i="36"/>
  <c r="GJ16" i="36"/>
  <c r="HC15" i="36"/>
  <c r="GU15" i="36"/>
  <c r="GM15" i="36"/>
  <c r="GE15" i="36"/>
  <c r="HC14" i="36"/>
  <c r="GU14" i="36"/>
  <c r="GM14" i="36"/>
  <c r="GE14" i="36"/>
  <c r="HC13" i="36"/>
  <c r="GU13" i="36"/>
  <c r="GM13" i="36"/>
  <c r="GE13" i="36"/>
  <c r="HC12" i="36"/>
  <c r="GU12" i="36"/>
  <c r="GM12" i="36"/>
  <c r="GE12" i="36"/>
  <c r="HC11" i="36"/>
  <c r="GU11" i="36"/>
  <c r="GM11" i="36"/>
  <c r="GE11" i="36"/>
  <c r="GZ16" i="36"/>
  <c r="GH16" i="36"/>
  <c r="GR15" i="36"/>
  <c r="GB15" i="36"/>
  <c r="HA14" i="36"/>
  <c r="GK14" i="36"/>
  <c r="HA13" i="36"/>
  <c r="GP13" i="36"/>
  <c r="GF13" i="36"/>
  <c r="HA12" i="36"/>
  <c r="GR12" i="36"/>
  <c r="GI12" i="36"/>
  <c r="HD11" i="36"/>
  <c r="GT11" i="36"/>
  <c r="GK11" i="36"/>
  <c r="GB11" i="36"/>
  <c r="GY10" i="36"/>
  <c r="GQ10" i="36"/>
  <c r="GI10" i="36"/>
  <c r="GY9" i="36"/>
  <c r="GQ9" i="36"/>
  <c r="GI9" i="36"/>
  <c r="GY16" i="36"/>
  <c r="GG16" i="36"/>
  <c r="HD15" i="36"/>
  <c r="GN15" i="36"/>
  <c r="GZ14" i="36"/>
  <c r="GJ14" i="36"/>
  <c r="GZ13" i="36"/>
  <c r="GO13" i="36"/>
  <c r="GD13" i="36"/>
  <c r="GZ12" i="36"/>
  <c r="GQ12" i="36"/>
  <c r="GH12" i="36"/>
  <c r="HB11" i="36"/>
  <c r="GS11" i="36"/>
  <c r="GJ11" i="36"/>
  <c r="HF10" i="36"/>
  <c r="GX10" i="36"/>
  <c r="GP10" i="36"/>
  <c r="GH10" i="36"/>
  <c r="HF9" i="36"/>
  <c r="GX9" i="36"/>
  <c r="GP9" i="36"/>
  <c r="GH9" i="36"/>
  <c r="HF8" i="36"/>
  <c r="GX8" i="36"/>
  <c r="GP8" i="36"/>
  <c r="GH8" i="36"/>
  <c r="HF7" i="36"/>
  <c r="GX7" i="36"/>
  <c r="GP7" i="36"/>
  <c r="GH7" i="36"/>
  <c r="GY1" i="36"/>
  <c r="GQ1" i="36"/>
  <c r="GI1" i="36"/>
  <c r="GR16" i="36"/>
  <c r="GK15" i="36"/>
  <c r="GT14" i="36"/>
  <c r="GL13" i="36"/>
  <c r="GU16" i="36"/>
  <c r="GB16" i="36"/>
  <c r="HB15" i="36"/>
  <c r="GL15" i="36"/>
  <c r="GV14" i="36"/>
  <c r="GF14" i="36"/>
  <c r="GX13" i="36"/>
  <c r="GN13" i="36"/>
  <c r="GC13" i="36"/>
  <c r="GY12" i="36"/>
  <c r="GP12" i="36"/>
  <c r="GG12" i="36"/>
  <c r="HA11" i="36"/>
  <c r="GR11" i="36"/>
  <c r="GI11" i="36"/>
  <c r="HE10" i="36"/>
  <c r="GW10" i="36"/>
  <c r="GO10" i="36"/>
  <c r="GG10" i="36"/>
  <c r="HE9" i="36"/>
  <c r="GW9" i="36"/>
  <c r="GO9" i="36"/>
  <c r="GG9" i="36"/>
  <c r="HE8" i="36"/>
  <c r="GW8" i="36"/>
  <c r="GO8" i="36"/>
  <c r="GG8" i="36"/>
  <c r="HE7" i="36"/>
  <c r="GW7" i="36"/>
  <c r="GO7" i="36"/>
  <c r="GG7" i="36"/>
  <c r="HF1" i="36"/>
  <c r="GX1" i="36"/>
  <c r="GP1" i="36"/>
  <c r="GH1" i="36"/>
  <c r="HA15" i="36"/>
  <c r="GD14" i="36"/>
  <c r="GW13" i="36"/>
  <c r="GB13" i="36"/>
  <c r="GQ16" i="36"/>
  <c r="GZ15" i="36"/>
  <c r="GJ15" i="36"/>
  <c r="GS14" i="36"/>
  <c r="GC14" i="36"/>
  <c r="HF13" i="36"/>
  <c r="GV13" i="36"/>
  <c r="GK13" i="36"/>
  <c r="HF12" i="36"/>
  <c r="GW12" i="36"/>
  <c r="GN12" i="36"/>
  <c r="GD12" i="36"/>
  <c r="GY11" i="36"/>
  <c r="GP11" i="36"/>
  <c r="GG11" i="36"/>
  <c r="HC10" i="36"/>
  <c r="GU10" i="36"/>
  <c r="GM10" i="36"/>
  <c r="GE10" i="36"/>
  <c r="HC9" i="36"/>
  <c r="GU9" i="36"/>
  <c r="GM9" i="36"/>
  <c r="GE9" i="36"/>
  <c r="HC8" i="36"/>
  <c r="GU8" i="36"/>
  <c r="GM8" i="36"/>
  <c r="GE8" i="36"/>
  <c r="HC7" i="36"/>
  <c r="GU7" i="36"/>
  <c r="GM7" i="36"/>
  <c r="GE7" i="36"/>
  <c r="HD1" i="36"/>
  <c r="GV1" i="36"/>
  <c r="GN1" i="36"/>
  <c r="GF1" i="36"/>
  <c r="GP16" i="36"/>
  <c r="GV15" i="36"/>
  <c r="GF15" i="36"/>
  <c r="GR14" i="36"/>
  <c r="GB14" i="36"/>
  <c r="HE13" i="36"/>
  <c r="GT13" i="36"/>
  <c r="GJ13" i="36"/>
  <c r="HE12" i="36"/>
  <c r="GV12" i="36"/>
  <c r="GL12" i="36"/>
  <c r="GC12" i="36"/>
  <c r="GX11" i="36"/>
  <c r="GO11" i="36"/>
  <c r="GF11" i="36"/>
  <c r="HB10" i="36"/>
  <c r="GT10" i="36"/>
  <c r="GL10" i="36"/>
  <c r="GD10" i="36"/>
  <c r="EV7" i="36"/>
  <c r="FJ7" i="36"/>
  <c r="FU7" i="36"/>
  <c r="GJ7" i="36"/>
  <c r="GV7" i="36"/>
  <c r="HJ7" i="36"/>
  <c r="HX7" i="36"/>
  <c r="II7" i="36"/>
  <c r="IX7" i="36"/>
  <c r="JJ7" i="36"/>
  <c r="LL7" i="36"/>
  <c r="LX7" i="36"/>
  <c r="OS7" i="36"/>
  <c r="PG7" i="36"/>
  <c r="PS7" i="36"/>
  <c r="EY8" i="36"/>
  <c r="FL8" i="36"/>
  <c r="FZ8" i="36"/>
  <c r="GL8" i="36"/>
  <c r="GZ8" i="36"/>
  <c r="HM8" i="36"/>
  <c r="HZ8" i="36"/>
  <c r="IO8" i="36"/>
  <c r="IZ8" i="36"/>
  <c r="JN8" i="36"/>
  <c r="LC8" i="36"/>
  <c r="LN8" i="36"/>
  <c r="MB8" i="36"/>
  <c r="PG8" i="36"/>
  <c r="FG9" i="36"/>
  <c r="FW9" i="36"/>
  <c r="GN9" i="36"/>
  <c r="HD9" i="36"/>
  <c r="HU9" i="36"/>
  <c r="IK9" i="36"/>
  <c r="JB9" i="36"/>
  <c r="JR9" i="36"/>
  <c r="LH9" i="36"/>
  <c r="LX9" i="36"/>
  <c r="PC9" i="36"/>
  <c r="PS9" i="36"/>
  <c r="FE10" i="36"/>
  <c r="GB10" i="36"/>
  <c r="GV10" i="36"/>
  <c r="HR10" i="36"/>
  <c r="IT10" i="36"/>
  <c r="JP10" i="36"/>
  <c r="LR10" i="36"/>
  <c r="OX10" i="36"/>
  <c r="PU10" i="36"/>
  <c r="FK11" i="36"/>
  <c r="GL11" i="36"/>
  <c r="HJ11" i="36"/>
  <c r="IH11" i="36"/>
  <c r="JJ11" i="36"/>
  <c r="LJ11" i="36"/>
  <c r="PN11" i="36"/>
  <c r="FH12" i="36"/>
  <c r="GF12" i="36"/>
  <c r="HD12" i="36"/>
  <c r="IE12" i="36"/>
  <c r="JC12" i="36"/>
  <c r="LL12" i="36"/>
  <c r="PC12" i="36"/>
  <c r="FL13" i="36"/>
  <c r="HD13" i="36"/>
  <c r="IV13" i="36"/>
  <c r="MD13" i="36"/>
  <c r="PS13" i="36"/>
  <c r="HB14" i="36"/>
  <c r="JP14" i="36"/>
  <c r="FM15" i="36"/>
  <c r="IA15" i="36"/>
  <c r="GI16" i="36"/>
  <c r="JF16" i="36"/>
  <c r="PT16" i="36"/>
  <c r="FG7" i="36"/>
  <c r="LK7" i="36"/>
  <c r="PF7" i="36"/>
  <c r="FK8" i="36"/>
  <c r="KZ8" i="36"/>
  <c r="PS8" i="36"/>
  <c r="FU9" i="36"/>
  <c r="PA9" i="36"/>
  <c r="PQ9" i="36"/>
  <c r="LQ10" i="36"/>
  <c r="OS10" i="36"/>
  <c r="LD12" i="36"/>
  <c r="FK13" i="36"/>
  <c r="PD16" i="36"/>
  <c r="EX1" i="36"/>
  <c r="FL1" i="36"/>
  <c r="FW1" i="36"/>
  <c r="LG1" i="36"/>
  <c r="LU1" i="36"/>
  <c r="PB1" i="36"/>
  <c r="PP1" i="36"/>
  <c r="II16" i="36"/>
  <c r="IA16" i="36"/>
  <c r="HS16" i="36"/>
  <c r="HK16" i="36"/>
  <c r="IJ16" i="36"/>
  <c r="HZ16" i="36"/>
  <c r="HQ16" i="36"/>
  <c r="HH16" i="36"/>
  <c r="IF15" i="36"/>
  <c r="HX15" i="36"/>
  <c r="HP15" i="36"/>
  <c r="HH15" i="36"/>
  <c r="IF14" i="36"/>
  <c r="HX14" i="36"/>
  <c r="HP14" i="36"/>
  <c r="HH14" i="36"/>
  <c r="IF13" i="36"/>
  <c r="HX13" i="36"/>
  <c r="HP13" i="36"/>
  <c r="HH13" i="36"/>
  <c r="IH16" i="36"/>
  <c r="HY16" i="36"/>
  <c r="HP16" i="36"/>
  <c r="IE15" i="36"/>
  <c r="HW15" i="36"/>
  <c r="HO15" i="36"/>
  <c r="IE14" i="36"/>
  <c r="HW14" i="36"/>
  <c r="HO14" i="36"/>
  <c r="IG16" i="36"/>
  <c r="HX16" i="36"/>
  <c r="HO16" i="36"/>
  <c r="IL15" i="36"/>
  <c r="ID15" i="36"/>
  <c r="HV15" i="36"/>
  <c r="HN15" i="36"/>
  <c r="IL14" i="36"/>
  <c r="ID14" i="36"/>
  <c r="HV14" i="36"/>
  <c r="HN14" i="36"/>
  <c r="IE16" i="36"/>
  <c r="HV16" i="36"/>
  <c r="HM16" i="36"/>
  <c r="IJ15" i="36"/>
  <c r="IB15" i="36"/>
  <c r="HT15" i="36"/>
  <c r="HL15" i="36"/>
  <c r="IJ14" i="36"/>
  <c r="IB14" i="36"/>
  <c r="HT14" i="36"/>
  <c r="HL14" i="36"/>
  <c r="IJ13" i="36"/>
  <c r="IB13" i="36"/>
  <c r="HT13" i="36"/>
  <c r="HL13" i="36"/>
  <c r="IJ12" i="36"/>
  <c r="IB12" i="36"/>
  <c r="HT12" i="36"/>
  <c r="HL12" i="36"/>
  <c r="IJ11" i="36"/>
  <c r="IB11" i="36"/>
  <c r="HT11" i="36"/>
  <c r="HL11" i="36"/>
  <c r="IJ10" i="36"/>
  <c r="IB10" i="36"/>
  <c r="HT10" i="36"/>
  <c r="IL16" i="36"/>
  <c r="HT16" i="36"/>
  <c r="HY15" i="36"/>
  <c r="HI15" i="36"/>
  <c r="IH14" i="36"/>
  <c r="HR14" i="36"/>
  <c r="IH13" i="36"/>
  <c r="HW13" i="36"/>
  <c r="HM13" i="36"/>
  <c r="ID12" i="36"/>
  <c r="HU12" i="36"/>
  <c r="HK12" i="36"/>
  <c r="IF11" i="36"/>
  <c r="HW11" i="36"/>
  <c r="HN11" i="36"/>
  <c r="IH10" i="36"/>
  <c r="HY10" i="36"/>
  <c r="HP10" i="36"/>
  <c r="HH10" i="36"/>
  <c r="IF9" i="36"/>
  <c r="HX9" i="36"/>
  <c r="HP9" i="36"/>
  <c r="HH9" i="36"/>
  <c r="IK16" i="36"/>
  <c r="HR16" i="36"/>
  <c r="IK15" i="36"/>
  <c r="HU15" i="36"/>
  <c r="IG14" i="36"/>
  <c r="HQ14" i="36"/>
  <c r="IG13" i="36"/>
  <c r="HV13" i="36"/>
  <c r="HK13" i="36"/>
  <c r="IL12" i="36"/>
  <c r="IC12" i="36"/>
  <c r="HS12" i="36"/>
  <c r="HJ12" i="36"/>
  <c r="IE11" i="36"/>
  <c r="HV11" i="36"/>
  <c r="HM11" i="36"/>
  <c r="IG10" i="36"/>
  <c r="HX10" i="36"/>
  <c r="HO10" i="36"/>
  <c r="IE9" i="36"/>
  <c r="HW9" i="36"/>
  <c r="HO9" i="36"/>
  <c r="IE8" i="36"/>
  <c r="HW8" i="36"/>
  <c r="HO8" i="36"/>
  <c r="IE7" i="36"/>
  <c r="HW7" i="36"/>
  <c r="HO7" i="36"/>
  <c r="IF1" i="36"/>
  <c r="HX1" i="36"/>
  <c r="HP1" i="36"/>
  <c r="HH1" i="36"/>
  <c r="ID16" i="36"/>
  <c r="HR15" i="36"/>
  <c r="IA14" i="36"/>
  <c r="ID13" i="36"/>
  <c r="HI13" i="36"/>
  <c r="IF16" i="36"/>
  <c r="HN16" i="36"/>
  <c r="II15" i="36"/>
  <c r="HS15" i="36"/>
  <c r="IC14" i="36"/>
  <c r="HM14" i="36"/>
  <c r="IE13" i="36"/>
  <c r="HU13" i="36"/>
  <c r="HJ13" i="36"/>
  <c r="IK12" i="36"/>
  <c r="IA12" i="36"/>
  <c r="HR12" i="36"/>
  <c r="HI12" i="36"/>
  <c r="ID11" i="36"/>
  <c r="HU11" i="36"/>
  <c r="HK11" i="36"/>
  <c r="IF10" i="36"/>
  <c r="HW10" i="36"/>
  <c r="HN10" i="36"/>
  <c r="IL9" i="36"/>
  <c r="ID9" i="36"/>
  <c r="HV9" i="36"/>
  <c r="HN9" i="36"/>
  <c r="IL8" i="36"/>
  <c r="ID8" i="36"/>
  <c r="HV8" i="36"/>
  <c r="HN8" i="36"/>
  <c r="IL7" i="36"/>
  <c r="ID7" i="36"/>
  <c r="HV7" i="36"/>
  <c r="HN7" i="36"/>
  <c r="IE1" i="36"/>
  <c r="HW1" i="36"/>
  <c r="HO1" i="36"/>
  <c r="HL16" i="36"/>
  <c r="IH15" i="36"/>
  <c r="HK14" i="36"/>
  <c r="HS13" i="36"/>
  <c r="IC16" i="36"/>
  <c r="HJ16" i="36"/>
  <c r="IG15" i="36"/>
  <c r="HQ15" i="36"/>
  <c r="HZ14" i="36"/>
  <c r="HJ14" i="36"/>
  <c r="IC13" i="36"/>
  <c r="HR13" i="36"/>
  <c r="IH12" i="36"/>
  <c r="HY12" i="36"/>
  <c r="HP12" i="36"/>
  <c r="IK11" i="36"/>
  <c r="IA11" i="36"/>
  <c r="HR11" i="36"/>
  <c r="HI11" i="36"/>
  <c r="ID10" i="36"/>
  <c r="HU10" i="36"/>
  <c r="HL10" i="36"/>
  <c r="IJ9" i="36"/>
  <c r="IB9" i="36"/>
  <c r="HT9" i="36"/>
  <c r="HL9" i="36"/>
  <c r="IJ8" i="36"/>
  <c r="IB8" i="36"/>
  <c r="HT8" i="36"/>
  <c r="HL8" i="36"/>
  <c r="IJ7" i="36"/>
  <c r="IB7" i="36"/>
  <c r="HT7" i="36"/>
  <c r="HL7" i="36"/>
  <c r="IK1" i="36"/>
  <c r="IC1" i="36"/>
  <c r="HU1" i="36"/>
  <c r="HM1" i="36"/>
  <c r="IB16" i="36"/>
  <c r="HI16" i="36"/>
  <c r="IC15" i="36"/>
  <c r="HM15" i="36"/>
  <c r="HY14" i="36"/>
  <c r="HI14" i="36"/>
  <c r="IL13" i="36"/>
  <c r="IA13" i="36"/>
  <c r="HQ13" i="36"/>
  <c r="IG12" i="36"/>
  <c r="HX12" i="36"/>
  <c r="HO12" i="36"/>
  <c r="II11" i="36"/>
  <c r="HZ11" i="36"/>
  <c r="HQ11" i="36"/>
  <c r="HH11" i="36"/>
  <c r="IL10" i="36"/>
  <c r="IC10" i="36"/>
  <c r="HS10" i="36"/>
  <c r="HK10" i="36"/>
  <c r="EW7" i="36"/>
  <c r="FK7" i="36"/>
  <c r="FW7" i="36"/>
  <c r="GY7" i="36"/>
  <c r="HK7" i="36"/>
  <c r="HY7" i="36"/>
  <c r="IK7" i="36"/>
  <c r="IY7" i="36"/>
  <c r="JM7" i="36"/>
  <c r="KZ7" i="36"/>
  <c r="LM7" i="36"/>
  <c r="MA7" i="36"/>
  <c r="OU7" i="36"/>
  <c r="PH7" i="36"/>
  <c r="PV7" i="36"/>
  <c r="FB8" i="36"/>
  <c r="FM8" i="36"/>
  <c r="GB8" i="36"/>
  <c r="GN8" i="36"/>
  <c r="HA8" i="36"/>
  <c r="HP8" i="36"/>
  <c r="IA8" i="36"/>
  <c r="IP8" i="36"/>
  <c r="JB8" i="36"/>
  <c r="JO8" i="36"/>
  <c r="LD8" i="36"/>
  <c r="LP8" i="36"/>
  <c r="MC8" i="36"/>
  <c r="OR8" i="36"/>
  <c r="PH8" i="36"/>
  <c r="FK9" i="36"/>
  <c r="GB9" i="36"/>
  <c r="GR9" i="36"/>
  <c r="HI9" i="36"/>
  <c r="HY9" i="36"/>
  <c r="IP9" i="36"/>
  <c r="JF9" i="36"/>
  <c r="LL9" i="36"/>
  <c r="MB9" i="36"/>
  <c r="PG9" i="36"/>
  <c r="FG10" i="36"/>
  <c r="GC10" i="36"/>
  <c r="GZ10" i="36"/>
  <c r="HV10" i="36"/>
  <c r="IU10" i="36"/>
  <c r="LU10" i="36"/>
  <c r="OY10" i="36"/>
  <c r="FO11" i="36"/>
  <c r="GN11" i="36"/>
  <c r="HO11" i="36"/>
  <c r="IL11" i="36"/>
  <c r="JK11" i="36"/>
  <c r="LN11" i="36"/>
  <c r="PO11" i="36"/>
  <c r="FI12" i="36"/>
  <c r="GJ12" i="36"/>
  <c r="HH12" i="36"/>
  <c r="IF12" i="36"/>
  <c r="JG12" i="36"/>
  <c r="LM12" i="36"/>
  <c r="PD12" i="36"/>
  <c r="FU13" i="36"/>
  <c r="HN13" i="36"/>
  <c r="JF13" i="36"/>
  <c r="HD14" i="36"/>
  <c r="JR14" i="36"/>
  <c r="OS14" i="36"/>
  <c r="GC15" i="36"/>
  <c r="IQ15" i="36"/>
  <c r="GK16" i="36"/>
  <c r="JI16" i="36"/>
  <c r="PV16" i="36"/>
  <c r="LE1" i="36"/>
  <c r="MD1" i="36"/>
  <c r="PQ16" i="36"/>
  <c r="PI16" i="36"/>
  <c r="PA16" i="36"/>
  <c r="OS16" i="36"/>
  <c r="PQ15" i="36"/>
  <c r="PI15" i="36"/>
  <c r="PA15" i="36"/>
  <c r="OS15" i="36"/>
  <c r="PP16" i="36"/>
  <c r="PG16" i="36"/>
  <c r="OX16" i="36"/>
  <c r="PU15" i="36"/>
  <c r="PL15" i="36"/>
  <c r="PC15" i="36"/>
  <c r="OT15" i="36"/>
  <c r="PV14" i="36"/>
  <c r="PN14" i="36"/>
  <c r="PF14" i="36"/>
  <c r="OX14" i="36"/>
  <c r="PV13" i="36"/>
  <c r="PN13" i="36"/>
  <c r="PF13" i="36"/>
  <c r="OX13" i="36"/>
  <c r="PO16" i="36"/>
  <c r="PF16" i="36"/>
  <c r="OW16" i="36"/>
  <c r="PT15" i="36"/>
  <c r="PK15" i="36"/>
  <c r="PB15" i="36"/>
  <c r="OR15" i="36"/>
  <c r="PU14" i="36"/>
  <c r="PM14" i="36"/>
  <c r="PE14" i="36"/>
  <c r="OW14" i="36"/>
  <c r="PU13" i="36"/>
  <c r="PM13" i="36"/>
  <c r="PE13" i="36"/>
  <c r="OW13" i="36"/>
  <c r="PN16" i="36"/>
  <c r="PE16" i="36"/>
  <c r="OV16" i="36"/>
  <c r="PS15" i="36"/>
  <c r="PJ15" i="36"/>
  <c r="OZ15" i="36"/>
  <c r="PT14" i="36"/>
  <c r="PL14" i="36"/>
  <c r="PD14" i="36"/>
  <c r="OV14" i="36"/>
  <c r="PT13" i="36"/>
  <c r="PL13" i="36"/>
  <c r="PD13" i="36"/>
  <c r="OV13" i="36"/>
  <c r="PU16" i="36"/>
  <c r="PL16" i="36"/>
  <c r="PC16" i="36"/>
  <c r="OT16" i="36"/>
  <c r="PP15" i="36"/>
  <c r="PG15" i="36"/>
  <c r="OX15" i="36"/>
  <c r="PR14" i="36"/>
  <c r="PJ14" i="36"/>
  <c r="PB14" i="36"/>
  <c r="OT14" i="36"/>
  <c r="PR13" i="36"/>
  <c r="PJ13" i="36"/>
  <c r="PB13" i="36"/>
  <c r="OT13" i="36"/>
  <c r="PR12" i="36"/>
  <c r="PJ12" i="36"/>
  <c r="PB12" i="36"/>
  <c r="OT12" i="36"/>
  <c r="PR11" i="36"/>
  <c r="PJ11" i="36"/>
  <c r="PB11" i="36"/>
  <c r="OT11" i="36"/>
  <c r="PR10" i="36"/>
  <c r="PJ10" i="36"/>
  <c r="PB10" i="36"/>
  <c r="OT10" i="36"/>
  <c r="PS16" i="36"/>
  <c r="OZ16" i="36"/>
  <c r="PV15" i="36"/>
  <c r="PD15" i="36"/>
  <c r="PH14" i="36"/>
  <c r="OR14" i="36"/>
  <c r="PQ13" i="36"/>
  <c r="PA13" i="36"/>
  <c r="PT12" i="36"/>
  <c r="PK12" i="36"/>
  <c r="PA12" i="36"/>
  <c r="OR12" i="36"/>
  <c r="PV11" i="36"/>
  <c r="PM11" i="36"/>
  <c r="PD11" i="36"/>
  <c r="OU11" i="36"/>
  <c r="PO10" i="36"/>
  <c r="PF10" i="36"/>
  <c r="OW10" i="36"/>
  <c r="PV9" i="36"/>
  <c r="PN9" i="36"/>
  <c r="PF9" i="36"/>
  <c r="OX9" i="36"/>
  <c r="PV8" i="36"/>
  <c r="PN8" i="36"/>
  <c r="PF8" i="36"/>
  <c r="OX8" i="36"/>
  <c r="PR16" i="36"/>
  <c r="OY16" i="36"/>
  <c r="PR15" i="36"/>
  <c r="OY15" i="36"/>
  <c r="PG14" i="36"/>
  <c r="PP13" i="36"/>
  <c r="OZ13" i="36"/>
  <c r="PS12" i="36"/>
  <c r="PI12" i="36"/>
  <c r="OZ12" i="36"/>
  <c r="PU11" i="36"/>
  <c r="PL11" i="36"/>
  <c r="PC11" i="36"/>
  <c r="OS11" i="36"/>
  <c r="PN10" i="36"/>
  <c r="PE10" i="36"/>
  <c r="OV10" i="36"/>
  <c r="PU9" i="36"/>
  <c r="PM9" i="36"/>
  <c r="PE9" i="36"/>
  <c r="OW9" i="36"/>
  <c r="PU8" i="36"/>
  <c r="PM8" i="36"/>
  <c r="PE8" i="36"/>
  <c r="OW8" i="36"/>
  <c r="PU7" i="36"/>
  <c r="PM7" i="36"/>
  <c r="PE7" i="36"/>
  <c r="OW7" i="36"/>
  <c r="PV1" i="36"/>
  <c r="PN1" i="36"/>
  <c r="PF1" i="36"/>
  <c r="OX1" i="36"/>
  <c r="PK16" i="36"/>
  <c r="PN15" i="36"/>
  <c r="PQ14" i="36"/>
  <c r="PK13" i="36"/>
  <c r="OU13" i="36"/>
  <c r="PP12" i="36"/>
  <c r="PG12" i="36"/>
  <c r="OX12" i="36"/>
  <c r="PM16" i="36"/>
  <c r="OU16" i="36"/>
  <c r="PO15" i="36"/>
  <c r="OW15" i="36"/>
  <c r="PS14" i="36"/>
  <c r="PC14" i="36"/>
  <c r="PO13" i="36"/>
  <c r="OY13" i="36"/>
  <c r="PQ12" i="36"/>
  <c r="PH12" i="36"/>
  <c r="OY12" i="36"/>
  <c r="PT11" i="36"/>
  <c r="PK11" i="36"/>
  <c r="PA11" i="36"/>
  <c r="OR11" i="36"/>
  <c r="PV10" i="36"/>
  <c r="PM10" i="36"/>
  <c r="PD10" i="36"/>
  <c r="OU10" i="36"/>
  <c r="PT9" i="36"/>
  <c r="PL9" i="36"/>
  <c r="PD9" i="36"/>
  <c r="OV9" i="36"/>
  <c r="PT8" i="36"/>
  <c r="PL8" i="36"/>
  <c r="PD8" i="36"/>
  <c r="OV8" i="36"/>
  <c r="PT7" i="36"/>
  <c r="PL7" i="36"/>
  <c r="PD7" i="36"/>
  <c r="OV7" i="36"/>
  <c r="PU1" i="36"/>
  <c r="PM1" i="36"/>
  <c r="PE1" i="36"/>
  <c r="OW1" i="36"/>
  <c r="OR16" i="36"/>
  <c r="OV15" i="36"/>
  <c r="PA14" i="36"/>
  <c r="PJ16" i="36"/>
  <c r="PM15" i="36"/>
  <c r="OU15" i="36"/>
  <c r="PP14" i="36"/>
  <c r="OZ14" i="36"/>
  <c r="PI13" i="36"/>
  <c r="OS13" i="36"/>
  <c r="PO12" i="36"/>
  <c r="PF12" i="36"/>
  <c r="OW12" i="36"/>
  <c r="PQ11" i="36"/>
  <c r="PH11" i="36"/>
  <c r="OY11" i="36"/>
  <c r="PT10" i="36"/>
  <c r="PK10" i="36"/>
  <c r="PA10" i="36"/>
  <c r="OR10" i="36"/>
  <c r="PR9" i="36"/>
  <c r="PJ9" i="36"/>
  <c r="PB9" i="36"/>
  <c r="OT9" i="36"/>
  <c r="PR8" i="36"/>
  <c r="PJ8" i="36"/>
  <c r="PB8" i="36"/>
  <c r="OT8" i="36"/>
  <c r="PR7" i="36"/>
  <c r="PJ7" i="36"/>
  <c r="PB7" i="36"/>
  <c r="OT7" i="36"/>
  <c r="PS1" i="36"/>
  <c r="PK1" i="36"/>
  <c r="PC1" i="36"/>
  <c r="OU1" i="36"/>
  <c r="PH16" i="36"/>
  <c r="PH15" i="36"/>
  <c r="PO14" i="36"/>
  <c r="OY14" i="36"/>
  <c r="PH13" i="36"/>
  <c r="OR13" i="36"/>
  <c r="PN12" i="36"/>
  <c r="PE12" i="36"/>
  <c r="OV12" i="36"/>
  <c r="PP11" i="36"/>
  <c r="PG11" i="36"/>
  <c r="OX11" i="36"/>
  <c r="PS10" i="36"/>
  <c r="PI10" i="36"/>
  <c r="OZ10" i="36"/>
  <c r="PQ7" i="36"/>
  <c r="FW8" i="36"/>
  <c r="LM8" i="36"/>
  <c r="PC8" i="36"/>
  <c r="FE9" i="36"/>
  <c r="LF9" i="36"/>
  <c r="FW10" i="36"/>
  <c r="LF11" i="36"/>
  <c r="FC12" i="36"/>
  <c r="OU12" i="36"/>
  <c r="PG13" i="36"/>
  <c r="LP15" i="36"/>
  <c r="EY1" i="36"/>
  <c r="FM1" i="36"/>
  <c r="FY1" i="36"/>
  <c r="LI1" i="36"/>
  <c r="LV1" i="36"/>
  <c r="OR1" i="36"/>
  <c r="PD1" i="36"/>
  <c r="PQ1" i="36"/>
  <c r="JP16" i="36"/>
  <c r="JH16" i="36"/>
  <c r="IZ16" i="36"/>
  <c r="IR16" i="36"/>
  <c r="JP15" i="36"/>
  <c r="JH15" i="36"/>
  <c r="IZ15" i="36"/>
  <c r="IR15" i="36"/>
  <c r="JL16" i="36"/>
  <c r="JC16" i="36"/>
  <c r="IT16" i="36"/>
  <c r="JQ15" i="36"/>
  <c r="JG15" i="36"/>
  <c r="IX15" i="36"/>
  <c r="IO15" i="36"/>
  <c r="JM14" i="36"/>
  <c r="JE14" i="36"/>
  <c r="IW14" i="36"/>
  <c r="IO14" i="36"/>
  <c r="JM13" i="36"/>
  <c r="JE13" i="36"/>
  <c r="IW13" i="36"/>
  <c r="IO13" i="36"/>
  <c r="JK16" i="36"/>
  <c r="JB16" i="36"/>
  <c r="IS16" i="36"/>
  <c r="JO15" i="36"/>
  <c r="JF15" i="36"/>
  <c r="IW15" i="36"/>
  <c r="IN15" i="36"/>
  <c r="JL14" i="36"/>
  <c r="JD14" i="36"/>
  <c r="IV14" i="36"/>
  <c r="IN14" i="36"/>
  <c r="JJ16" i="36"/>
  <c r="JA16" i="36"/>
  <c r="IQ16" i="36"/>
  <c r="JN15" i="36"/>
  <c r="JE15" i="36"/>
  <c r="IV15" i="36"/>
  <c r="JK14" i="36"/>
  <c r="JC14" i="36"/>
  <c r="IU14" i="36"/>
  <c r="JQ16" i="36"/>
  <c r="JG16" i="36"/>
  <c r="IX16" i="36"/>
  <c r="IO16" i="36"/>
  <c r="JL15" i="36"/>
  <c r="JC15" i="36"/>
  <c r="IT15" i="36"/>
  <c r="JQ14" i="36"/>
  <c r="JI14" i="36"/>
  <c r="JA14" i="36"/>
  <c r="IS14" i="36"/>
  <c r="JQ13" i="36"/>
  <c r="JI13" i="36"/>
  <c r="JA13" i="36"/>
  <c r="IS13" i="36"/>
  <c r="JQ12" i="36"/>
  <c r="JI12" i="36"/>
  <c r="JA12" i="36"/>
  <c r="IS12" i="36"/>
  <c r="JQ11" i="36"/>
  <c r="JI11" i="36"/>
  <c r="JA11" i="36"/>
  <c r="IS11" i="36"/>
  <c r="JQ10" i="36"/>
  <c r="JI10" i="36"/>
  <c r="JA10" i="36"/>
  <c r="IS10" i="36"/>
  <c r="JE16" i="36"/>
  <c r="JI15" i="36"/>
  <c r="IP15" i="36"/>
  <c r="JO14" i="36"/>
  <c r="IY14" i="36"/>
  <c r="JO13" i="36"/>
  <c r="JD13" i="36"/>
  <c r="IT13" i="36"/>
  <c r="JO12" i="36"/>
  <c r="JF12" i="36"/>
  <c r="IW12" i="36"/>
  <c r="IN12" i="36"/>
  <c r="JR11" i="36"/>
  <c r="JH11" i="36"/>
  <c r="IY11" i="36"/>
  <c r="IP11" i="36"/>
  <c r="JK10" i="36"/>
  <c r="JB10" i="36"/>
  <c r="IR10" i="36"/>
  <c r="JM9" i="36"/>
  <c r="JE9" i="36"/>
  <c r="IW9" i="36"/>
  <c r="IO9" i="36"/>
  <c r="JD16" i="36"/>
  <c r="JD15" i="36"/>
  <c r="JN14" i="36"/>
  <c r="IX14" i="36"/>
  <c r="JN13" i="36"/>
  <c r="JC13" i="36"/>
  <c r="IR13" i="36"/>
  <c r="JN12" i="36"/>
  <c r="JE12" i="36"/>
  <c r="IV12" i="36"/>
  <c r="JP11" i="36"/>
  <c r="JG11" i="36"/>
  <c r="IX11" i="36"/>
  <c r="IO11" i="36"/>
  <c r="JJ10" i="36"/>
  <c r="IZ10" i="36"/>
  <c r="IQ10" i="36"/>
  <c r="JL9" i="36"/>
  <c r="JD9" i="36"/>
  <c r="IV9" i="36"/>
  <c r="IN9" i="36"/>
  <c r="JL8" i="36"/>
  <c r="JD8" i="36"/>
  <c r="IV8" i="36"/>
  <c r="IN8" i="36"/>
  <c r="JL7" i="36"/>
  <c r="JD7" i="36"/>
  <c r="IV7" i="36"/>
  <c r="IN7" i="36"/>
  <c r="JM1" i="36"/>
  <c r="JE1" i="36"/>
  <c r="IW1" i="36"/>
  <c r="IO1" i="36"/>
  <c r="JO16" i="36"/>
  <c r="JH14" i="36"/>
  <c r="JK13" i="36"/>
  <c r="IZ13" i="36"/>
  <c r="JL12" i="36"/>
  <c r="JR16" i="36"/>
  <c r="IY16" i="36"/>
  <c r="JB15" i="36"/>
  <c r="JJ14" i="36"/>
  <c r="IT14" i="36"/>
  <c r="JL13" i="36"/>
  <c r="JB13" i="36"/>
  <c r="IQ13" i="36"/>
  <c r="JM12" i="36"/>
  <c r="JD12" i="36"/>
  <c r="IU12" i="36"/>
  <c r="JO11" i="36"/>
  <c r="JF11" i="36"/>
  <c r="IW11" i="36"/>
  <c r="IN11" i="36"/>
  <c r="JR10" i="36"/>
  <c r="JH10" i="36"/>
  <c r="IY10" i="36"/>
  <c r="IP10" i="36"/>
  <c r="JK9" i="36"/>
  <c r="JC9" i="36"/>
  <c r="IU9" i="36"/>
  <c r="JK8" i="36"/>
  <c r="JC8" i="36"/>
  <c r="IU8" i="36"/>
  <c r="JK7" i="36"/>
  <c r="JC7" i="36"/>
  <c r="IU7" i="36"/>
  <c r="JL1" i="36"/>
  <c r="JD1" i="36"/>
  <c r="IV1" i="36"/>
  <c r="IN1" i="36"/>
  <c r="IW16" i="36"/>
  <c r="JA15" i="36"/>
  <c r="IR14" i="36"/>
  <c r="IP13" i="36"/>
  <c r="JN16" i="36"/>
  <c r="IV16" i="36"/>
  <c r="JR15" i="36"/>
  <c r="IY15" i="36"/>
  <c r="JG14" i="36"/>
  <c r="IQ14" i="36"/>
  <c r="JJ13" i="36"/>
  <c r="IY13" i="36"/>
  <c r="IN13" i="36"/>
  <c r="JK12" i="36"/>
  <c r="JB12" i="36"/>
  <c r="IR12" i="36"/>
  <c r="JM11" i="36"/>
  <c r="JD11" i="36"/>
  <c r="IU11" i="36"/>
  <c r="JO10" i="36"/>
  <c r="JF10" i="36"/>
  <c r="IW10" i="36"/>
  <c r="IN10" i="36"/>
  <c r="JQ9" i="36"/>
  <c r="JI9" i="36"/>
  <c r="JA9" i="36"/>
  <c r="IS9" i="36"/>
  <c r="JQ8" i="36"/>
  <c r="JI8" i="36"/>
  <c r="JA8" i="36"/>
  <c r="IS8" i="36"/>
  <c r="JQ7" i="36"/>
  <c r="JI7" i="36"/>
  <c r="JA7" i="36"/>
  <c r="IS7" i="36"/>
  <c r="JR1" i="36"/>
  <c r="JJ1" i="36"/>
  <c r="JB1" i="36"/>
  <c r="IT1" i="36"/>
  <c r="JM16" i="36"/>
  <c r="IU16" i="36"/>
  <c r="JM15" i="36"/>
  <c r="IU15" i="36"/>
  <c r="JF14" i="36"/>
  <c r="IP14" i="36"/>
  <c r="JH13" i="36"/>
  <c r="IX13" i="36"/>
  <c r="JJ12" i="36"/>
  <c r="IZ12" i="36"/>
  <c r="IQ12" i="36"/>
  <c r="JL11" i="36"/>
  <c r="JC11" i="36"/>
  <c r="IT11" i="36"/>
  <c r="JN10" i="36"/>
  <c r="JE10" i="36"/>
  <c r="IV10" i="36"/>
  <c r="EY7" i="36"/>
  <c r="FL7" i="36"/>
  <c r="FZ7" i="36"/>
  <c r="GL7" i="36"/>
  <c r="GZ7" i="36"/>
  <c r="HM7" i="36"/>
  <c r="HZ7" i="36"/>
  <c r="IO7" i="36"/>
  <c r="IZ7" i="36"/>
  <c r="JN7" i="36"/>
  <c r="LC7" i="36"/>
  <c r="LN7" i="36"/>
  <c r="MB7" i="36"/>
  <c r="OX7" i="36"/>
  <c r="PI7" i="36"/>
  <c r="FC8" i="36"/>
  <c r="FO8" i="36"/>
  <c r="GC8" i="36"/>
  <c r="GQ8" i="36"/>
  <c r="HB8" i="36"/>
  <c r="HQ8" i="36"/>
  <c r="IC8" i="36"/>
  <c r="IQ8" i="36"/>
  <c r="JE8" i="36"/>
  <c r="JP8" i="36"/>
  <c r="LE8" i="36"/>
  <c r="LS8" i="36"/>
  <c r="MD8" i="36"/>
  <c r="OS8" i="36"/>
  <c r="PI8" i="36"/>
  <c r="EV9" i="36"/>
  <c r="FL9" i="36"/>
  <c r="GC9" i="36"/>
  <c r="GS9" i="36"/>
  <c r="HJ9" i="36"/>
  <c r="HZ9" i="36"/>
  <c r="IQ9" i="36"/>
  <c r="JG9" i="36"/>
  <c r="LM9" i="36"/>
  <c r="MC9" i="36"/>
  <c r="OR9" i="36"/>
  <c r="PH9" i="36"/>
  <c r="FK10" i="36"/>
  <c r="GF10" i="36"/>
  <c r="HA10" i="36"/>
  <c r="HZ10" i="36"/>
  <c r="IX10" i="36"/>
  <c r="KZ10" i="36"/>
  <c r="LZ10" i="36"/>
  <c r="PC10" i="36"/>
  <c r="AR11" i="36"/>
  <c r="FS11" i="36"/>
  <c r="GQ11" i="36"/>
  <c r="HP11" i="36"/>
  <c r="IQ11" i="36"/>
  <c r="JN11" i="36"/>
  <c r="LP11" i="36"/>
  <c r="OV11" i="36"/>
  <c r="PS11" i="36"/>
  <c r="FL12" i="36"/>
  <c r="GK12" i="36"/>
  <c r="HM12" i="36"/>
  <c r="II12" i="36"/>
  <c r="JH12" i="36"/>
  <c r="LU12" i="36"/>
  <c r="PL12" i="36"/>
  <c r="FW13" i="36"/>
  <c r="HO13" i="36"/>
  <c r="JG13" i="36"/>
  <c r="FE14" i="36"/>
  <c r="HS14" i="36"/>
  <c r="OU14" i="36"/>
  <c r="GD15" i="36"/>
  <c r="IS15" i="36"/>
  <c r="HA16" i="36"/>
  <c r="LK16" i="36"/>
  <c r="CL1" i="36"/>
  <c r="CT1" i="36"/>
  <c r="DB1" i="36"/>
  <c r="DJ1" i="36"/>
  <c r="DS1" i="36"/>
  <c r="EA1" i="36"/>
  <c r="EI1" i="36"/>
  <c r="EQ1" i="36"/>
  <c r="MG1" i="36"/>
  <c r="MO1" i="36"/>
  <c r="MW1" i="36"/>
  <c r="NE1" i="36"/>
  <c r="NN1" i="36"/>
  <c r="NV1" i="36"/>
  <c r="OD1" i="36"/>
  <c r="OL1" i="36"/>
  <c r="KW16" i="36"/>
  <c r="KO16" i="36"/>
  <c r="KG16" i="36"/>
  <c r="JY16" i="36"/>
  <c r="KW15" i="36"/>
  <c r="KO15" i="36"/>
  <c r="KG15" i="36"/>
  <c r="JY15" i="36"/>
  <c r="KX16" i="36"/>
  <c r="KN16" i="36"/>
  <c r="KE16" i="36"/>
  <c r="JV16" i="36"/>
  <c r="KS15" i="36"/>
  <c r="KJ15" i="36"/>
  <c r="KA15" i="36"/>
  <c r="KT14" i="36"/>
  <c r="KL14" i="36"/>
  <c r="KD14" i="36"/>
  <c r="JV14" i="36"/>
  <c r="KT13" i="36"/>
  <c r="KL13" i="36"/>
  <c r="KD13" i="36"/>
  <c r="JV13" i="36"/>
  <c r="KV16" i="36"/>
  <c r="KM16" i="36"/>
  <c r="KD16" i="36"/>
  <c r="JU16" i="36"/>
  <c r="KR15" i="36"/>
  <c r="KI15" i="36"/>
  <c r="JZ15" i="36"/>
  <c r="KS14" i="36"/>
  <c r="KK14" i="36"/>
  <c r="KC14" i="36"/>
  <c r="JU14" i="36"/>
  <c r="KU16" i="36"/>
  <c r="KL16" i="36"/>
  <c r="KC16" i="36"/>
  <c r="JT16" i="36"/>
  <c r="KQ15" i="36"/>
  <c r="KH15" i="36"/>
  <c r="JX15" i="36"/>
  <c r="KR14" i="36"/>
  <c r="KJ14" i="36"/>
  <c r="KB14" i="36"/>
  <c r="JT14" i="36"/>
  <c r="KS16" i="36"/>
  <c r="KJ16" i="36"/>
  <c r="KA16" i="36"/>
  <c r="KX15" i="36"/>
  <c r="KN15" i="36"/>
  <c r="KE15" i="36"/>
  <c r="JV15" i="36"/>
  <c r="KX14" i="36"/>
  <c r="KP14" i="36"/>
  <c r="KH14" i="36"/>
  <c r="JZ14" i="36"/>
  <c r="KX13" i="36"/>
  <c r="KP13" i="36"/>
  <c r="KH13" i="36"/>
  <c r="JZ13" i="36"/>
  <c r="KX12" i="36"/>
  <c r="KP12" i="36"/>
  <c r="KH12" i="36"/>
  <c r="JZ12" i="36"/>
  <c r="KX11" i="36"/>
  <c r="KP11" i="36"/>
  <c r="KH11" i="36"/>
  <c r="JZ11" i="36"/>
  <c r="KX10" i="36"/>
  <c r="KP10" i="36"/>
  <c r="KH10" i="36"/>
  <c r="JZ10" i="36"/>
  <c r="CJ7" i="36"/>
  <c r="CR7" i="36"/>
  <c r="CZ7" i="36"/>
  <c r="DH7" i="36"/>
  <c r="DQ7" i="36"/>
  <c r="DY7" i="36"/>
  <c r="EG7" i="36"/>
  <c r="EO7" i="36"/>
  <c r="JZ7" i="36"/>
  <c r="KH7" i="36"/>
  <c r="KP7" i="36"/>
  <c r="KX7" i="36"/>
  <c r="MF7" i="36"/>
  <c r="MN7" i="36"/>
  <c r="MV7" i="36"/>
  <c r="ND7" i="36"/>
  <c r="NM7" i="36"/>
  <c r="NU7" i="36"/>
  <c r="OC7" i="36"/>
  <c r="OK7" i="36"/>
  <c r="CJ8" i="36"/>
  <c r="CR8" i="36"/>
  <c r="CZ8" i="36"/>
  <c r="DH8" i="36"/>
  <c r="DQ8" i="36"/>
  <c r="DY8" i="36"/>
  <c r="EG8" i="36"/>
  <c r="EO8" i="36"/>
  <c r="JZ8" i="36"/>
  <c r="KH8" i="36"/>
  <c r="KP8" i="36"/>
  <c r="KX8" i="36"/>
  <c r="MF8" i="36"/>
  <c r="MN8" i="36"/>
  <c r="MV8" i="36"/>
  <c r="ND8" i="36"/>
  <c r="NM8" i="36"/>
  <c r="NU8" i="36"/>
  <c r="OC8" i="36"/>
  <c r="OK8" i="36"/>
  <c r="CJ9" i="36"/>
  <c r="CR9" i="36"/>
  <c r="CZ9" i="36"/>
  <c r="DH9" i="36"/>
  <c r="DQ9" i="36"/>
  <c r="DY9" i="36"/>
  <c r="EG9" i="36"/>
  <c r="EO9" i="36"/>
  <c r="JZ9" i="36"/>
  <c r="KH9" i="36"/>
  <c r="KP9" i="36"/>
  <c r="KX9" i="36"/>
  <c r="MF9" i="36"/>
  <c r="MN9" i="36"/>
  <c r="MV9" i="36"/>
  <c r="ND9" i="36"/>
  <c r="NM9" i="36"/>
  <c r="NU9" i="36"/>
  <c r="OC9" i="36"/>
  <c r="OK9" i="36"/>
  <c r="CJ10" i="36"/>
  <c r="CR10" i="36"/>
  <c r="CZ10" i="36"/>
  <c r="DH10" i="36"/>
  <c r="DQ10" i="36"/>
  <c r="DY10" i="36"/>
  <c r="EG10" i="36"/>
  <c r="EO10" i="36"/>
  <c r="JY10" i="36"/>
  <c r="KI10" i="36"/>
  <c r="KR10" i="36"/>
  <c r="MM10" i="36"/>
  <c r="MW10" i="36"/>
  <c r="NF10" i="36"/>
  <c r="NP10" i="36"/>
  <c r="NY10" i="36"/>
  <c r="OH10" i="36"/>
  <c r="CP11" i="36"/>
  <c r="CY11" i="36"/>
  <c r="DI11" i="36"/>
  <c r="DS11" i="36"/>
  <c r="EB11" i="36"/>
  <c r="EK11" i="36"/>
  <c r="ET11" i="36"/>
  <c r="JW11" i="36"/>
  <c r="KF11" i="36"/>
  <c r="KO11" i="36"/>
  <c r="MK11" i="36"/>
  <c r="MT11" i="36"/>
  <c r="NC11" i="36"/>
  <c r="NN11" i="36"/>
  <c r="NW11" i="36"/>
  <c r="OF11" i="36"/>
  <c r="OO11" i="36"/>
  <c r="CN12" i="36"/>
  <c r="CW12" i="36"/>
  <c r="DF12" i="36"/>
  <c r="DP12" i="36"/>
  <c r="DZ12" i="36"/>
  <c r="EI12" i="36"/>
  <c r="ER12" i="36"/>
  <c r="JU12" i="36"/>
  <c r="KD12" i="36"/>
  <c r="KM12" i="36"/>
  <c r="KV12" i="36"/>
  <c r="MI12" i="36"/>
  <c r="MR12" i="36"/>
  <c r="NA12" i="36"/>
  <c r="NJ12" i="36"/>
  <c r="NT12" i="36"/>
  <c r="OD12" i="36"/>
  <c r="OM12" i="36"/>
  <c r="CL13" i="36"/>
  <c r="CU13" i="36"/>
  <c r="DD13" i="36"/>
  <c r="DM13" i="36"/>
  <c r="DW13" i="36"/>
  <c r="EH13" i="36"/>
  <c r="ER13" i="36"/>
  <c r="JU13" i="36"/>
  <c r="KF13" i="36"/>
  <c r="KQ13" i="36"/>
  <c r="MI13" i="36"/>
  <c r="MU13" i="36"/>
  <c r="NL13" i="36"/>
  <c r="OB13" i="36"/>
  <c r="CX14" i="36"/>
  <c r="DN14" i="36"/>
  <c r="EE14" i="36"/>
  <c r="JX14" i="36"/>
  <c r="KN14" i="36"/>
  <c r="ML14" i="36"/>
  <c r="NB14" i="36"/>
  <c r="NS14" i="36"/>
  <c r="OI14" i="36"/>
  <c r="CO15" i="36"/>
  <c r="DE15" i="36"/>
  <c r="DV15" i="36"/>
  <c r="EL15" i="36"/>
  <c r="KK15" i="36"/>
  <c r="MP15" i="36"/>
  <c r="NH15" i="36"/>
  <c r="OA15" i="36"/>
  <c r="DA16" i="36"/>
  <c r="DT16" i="36"/>
  <c r="EL16" i="36"/>
  <c r="KH16" i="36"/>
  <c r="ML16" i="36"/>
  <c r="NE16" i="36"/>
  <c r="NX16" i="36"/>
  <c r="OP16" i="36"/>
  <c r="DG16" i="36"/>
  <c r="CY16" i="36"/>
  <c r="CQ16" i="36"/>
  <c r="DH16" i="36"/>
  <c r="CX16" i="36"/>
  <c r="CO16" i="36"/>
  <c r="DL15" i="36"/>
  <c r="DD15" i="36"/>
  <c r="CV15" i="36"/>
  <c r="CN15" i="36"/>
  <c r="DL14" i="36"/>
  <c r="DD14" i="36"/>
  <c r="CV14" i="36"/>
  <c r="CN14" i="36"/>
  <c r="DF16" i="36"/>
  <c r="CW16" i="36"/>
  <c r="CN16" i="36"/>
  <c r="DK15" i="36"/>
  <c r="DC15" i="36"/>
  <c r="CU15" i="36"/>
  <c r="CM15" i="36"/>
  <c r="DK14" i="36"/>
  <c r="DC14" i="36"/>
  <c r="CU14" i="36"/>
  <c r="CM14" i="36"/>
  <c r="DN16" i="36"/>
  <c r="DE16" i="36"/>
  <c r="CV16" i="36"/>
  <c r="CM16" i="36"/>
  <c r="DJ15" i="36"/>
  <c r="DB15" i="36"/>
  <c r="CT15" i="36"/>
  <c r="CL15" i="36"/>
  <c r="DJ14" i="36"/>
  <c r="DB14" i="36"/>
  <c r="CT14" i="36"/>
  <c r="CL14" i="36"/>
  <c r="DL16" i="36"/>
  <c r="DC16" i="36"/>
  <c r="CT16" i="36"/>
  <c r="CK16" i="36"/>
  <c r="DH15" i="36"/>
  <c r="CZ15" i="36"/>
  <c r="CR15" i="36"/>
  <c r="CJ15" i="36"/>
  <c r="DH14" i="36"/>
  <c r="CZ14" i="36"/>
  <c r="CR14" i="36"/>
  <c r="CJ14" i="36"/>
  <c r="DH13" i="36"/>
  <c r="CZ13" i="36"/>
  <c r="CR13" i="36"/>
  <c r="CJ13" i="36"/>
  <c r="DH12" i="36"/>
  <c r="CZ12" i="36"/>
  <c r="CR12" i="36"/>
  <c r="CJ12" i="36"/>
  <c r="DH11" i="36"/>
  <c r="CZ11" i="36"/>
  <c r="CR11" i="36"/>
  <c r="CJ11" i="36"/>
  <c r="NC16" i="36"/>
  <c r="MU16" i="36"/>
  <c r="MM16" i="36"/>
  <c r="NC15" i="36"/>
  <c r="MU15" i="36"/>
  <c r="MM15" i="36"/>
  <c r="NB16" i="36"/>
  <c r="MS16" i="36"/>
  <c r="MJ16" i="36"/>
  <c r="NG15" i="36"/>
  <c r="MX15" i="36"/>
  <c r="MO15" i="36"/>
  <c r="MF15" i="36"/>
  <c r="NH14" i="36"/>
  <c r="MZ14" i="36"/>
  <c r="MR14" i="36"/>
  <c r="MJ14" i="36"/>
  <c r="NH13" i="36"/>
  <c r="MZ13" i="36"/>
  <c r="MR13" i="36"/>
  <c r="MJ13" i="36"/>
  <c r="NJ16" i="36"/>
  <c r="NA16" i="36"/>
  <c r="MR16" i="36"/>
  <c r="MI16" i="36"/>
  <c r="NF15" i="36"/>
  <c r="MW15" i="36"/>
  <c r="MN15" i="36"/>
  <c r="NG14" i="36"/>
  <c r="MY14" i="36"/>
  <c r="MQ14" i="36"/>
  <c r="MI14" i="36"/>
  <c r="NG13" i="36"/>
  <c r="MY13" i="36"/>
  <c r="NI16" i="36"/>
  <c r="MZ16" i="36"/>
  <c r="MQ16" i="36"/>
  <c r="MH16" i="36"/>
  <c r="NE15" i="36"/>
  <c r="MV15" i="36"/>
  <c r="ML15" i="36"/>
  <c r="NF14" i="36"/>
  <c r="MX14" i="36"/>
  <c r="MP14" i="36"/>
  <c r="MH14" i="36"/>
  <c r="NF13" i="36"/>
  <c r="MX13" i="36"/>
  <c r="MP13" i="36"/>
  <c r="NG16" i="36"/>
  <c r="MX16" i="36"/>
  <c r="MO16" i="36"/>
  <c r="MF16" i="36"/>
  <c r="NB15" i="36"/>
  <c r="MS15" i="36"/>
  <c r="MJ15" i="36"/>
  <c r="ND14" i="36"/>
  <c r="MV14" i="36"/>
  <c r="MN14" i="36"/>
  <c r="MF14" i="36"/>
  <c r="ND13" i="36"/>
  <c r="MV13" i="36"/>
  <c r="MN13" i="36"/>
  <c r="MF13" i="36"/>
  <c r="ND12" i="36"/>
  <c r="MV12" i="36"/>
  <c r="MN12" i="36"/>
  <c r="MF12" i="36"/>
  <c r="ND11" i="36"/>
  <c r="MV11" i="36"/>
  <c r="MN11" i="36"/>
  <c r="MF11" i="36"/>
  <c r="ND10" i="36"/>
  <c r="MV10" i="36"/>
  <c r="MN10" i="36"/>
  <c r="MF10" i="36"/>
  <c r="CL7" i="36"/>
  <c r="CT7" i="36"/>
  <c r="DB7" i="36"/>
  <c r="DJ7" i="36"/>
  <c r="MH7" i="36"/>
  <c r="MP7" i="36"/>
  <c r="MX7" i="36"/>
  <c r="NF7" i="36"/>
  <c r="CL8" i="36"/>
  <c r="CT8" i="36"/>
  <c r="DB8" i="36"/>
  <c r="DJ8" i="36"/>
  <c r="DS8" i="36"/>
  <c r="EA8" i="36"/>
  <c r="EI8" i="36"/>
  <c r="EQ8" i="36"/>
  <c r="MH8" i="36"/>
  <c r="MP8" i="36"/>
  <c r="MX8" i="36"/>
  <c r="NF8" i="36"/>
  <c r="NO8" i="36"/>
  <c r="NW8" i="36"/>
  <c r="OE8" i="36"/>
  <c r="OM8" i="36"/>
  <c r="CL9" i="36"/>
  <c r="CT9" i="36"/>
  <c r="DB9" i="36"/>
  <c r="DJ9" i="36"/>
  <c r="DS9" i="36"/>
  <c r="EA9" i="36"/>
  <c r="EI9" i="36"/>
  <c r="EQ9" i="36"/>
  <c r="JT9" i="36"/>
  <c r="KB9" i="36"/>
  <c r="KJ9" i="36"/>
  <c r="KR9" i="36"/>
  <c r="MH9" i="36"/>
  <c r="MP9" i="36"/>
  <c r="MX9" i="36"/>
  <c r="NF9" i="36"/>
  <c r="NO9" i="36"/>
  <c r="NW9" i="36"/>
  <c r="OE9" i="36"/>
  <c r="OM9" i="36"/>
  <c r="CL10" i="36"/>
  <c r="CT10" i="36"/>
  <c r="DB10" i="36"/>
  <c r="DJ10" i="36"/>
  <c r="DS10" i="36"/>
  <c r="EA10" i="36"/>
  <c r="EI10" i="36"/>
  <c r="EQ10" i="36"/>
  <c r="KB10" i="36"/>
  <c r="KK10" i="36"/>
  <c r="KT10" i="36"/>
  <c r="MG10" i="36"/>
  <c r="MP10" i="36"/>
  <c r="MY10" i="36"/>
  <c r="NH10" i="36"/>
  <c r="NR10" i="36"/>
  <c r="OA10" i="36"/>
  <c r="OJ10" i="36"/>
  <c r="CS11" i="36"/>
  <c r="DB11" i="36"/>
  <c r="DK11" i="36"/>
  <c r="DU11" i="36"/>
  <c r="ED11" i="36"/>
  <c r="EM11" i="36"/>
  <c r="JY11" i="36"/>
  <c r="KI11" i="36"/>
  <c r="KR11" i="36"/>
  <c r="MM11" i="36"/>
  <c r="MW11" i="36"/>
  <c r="NF11" i="36"/>
  <c r="NP11" i="36"/>
  <c r="NY11" i="36"/>
  <c r="OH11" i="36"/>
  <c r="CP12" i="36"/>
  <c r="CY12" i="36"/>
  <c r="DI12" i="36"/>
  <c r="DS12" i="36"/>
  <c r="EB12" i="36"/>
  <c r="EK12" i="36"/>
  <c r="ET12" i="36"/>
  <c r="JW12" i="36"/>
  <c r="KF12" i="36"/>
  <c r="KO12" i="36"/>
  <c r="MK12" i="36"/>
  <c r="MT12" i="36"/>
  <c r="NC12" i="36"/>
  <c r="NN12" i="36"/>
  <c r="NW12" i="36"/>
  <c r="OF12" i="36"/>
  <c r="OO12" i="36"/>
  <c r="CN13" i="36"/>
  <c r="CW13" i="36"/>
  <c r="DF13" i="36"/>
  <c r="DP13" i="36"/>
  <c r="DZ13" i="36"/>
  <c r="EJ13" i="36"/>
  <c r="JX13" i="36"/>
  <c r="KI13" i="36"/>
  <c r="KS13" i="36"/>
  <c r="ML13" i="36"/>
  <c r="NA13" i="36"/>
  <c r="NR13" i="36"/>
  <c r="OH13" i="36"/>
  <c r="CK14" i="36"/>
  <c r="DA14" i="36"/>
  <c r="DR14" i="36"/>
  <c r="EH14" i="36"/>
  <c r="KA14" i="36"/>
  <c r="KQ14" i="36"/>
  <c r="MO14" i="36"/>
  <c r="NE14" i="36"/>
  <c r="NV14" i="36"/>
  <c r="OL14" i="36"/>
  <c r="CQ15" i="36"/>
  <c r="DG15" i="36"/>
  <c r="DX15" i="36"/>
  <c r="EN15" i="36"/>
  <c r="JU15" i="36"/>
  <c r="KM15" i="36"/>
  <c r="MR15" i="36"/>
  <c r="NJ15" i="36"/>
  <c r="OD15" i="36"/>
  <c r="CL16" i="36"/>
  <c r="DD16" i="36"/>
  <c r="DW16" i="36"/>
  <c r="EP16" i="36"/>
  <c r="KK16" i="36"/>
  <c r="MP16" i="36"/>
  <c r="NH16" i="36"/>
  <c r="OA16" i="36"/>
  <c r="CO1" i="36"/>
  <c r="CW1" i="36"/>
  <c r="DE1" i="36"/>
  <c r="DM1" i="36"/>
  <c r="MJ1" i="36"/>
  <c r="MR1" i="36"/>
  <c r="MZ1" i="36"/>
  <c r="NH1" i="36"/>
  <c r="EN16" i="36"/>
  <c r="EF16" i="36"/>
  <c r="DX16" i="36"/>
  <c r="DP16" i="36"/>
  <c r="ES16" i="36"/>
  <c r="EJ16" i="36"/>
  <c r="EA16" i="36"/>
  <c r="DR16" i="36"/>
  <c r="ES15" i="36"/>
  <c r="EK15" i="36"/>
  <c r="EC15" i="36"/>
  <c r="DU15" i="36"/>
  <c r="ES14" i="36"/>
  <c r="EK14" i="36"/>
  <c r="EC14" i="36"/>
  <c r="DU14" i="36"/>
  <c r="ES13" i="36"/>
  <c r="EK13" i="36"/>
  <c r="EC13" i="36"/>
  <c r="ER16" i="36"/>
  <c r="EI16" i="36"/>
  <c r="DZ16" i="36"/>
  <c r="DQ16" i="36"/>
  <c r="ER15" i="36"/>
  <c r="EJ15" i="36"/>
  <c r="EB15" i="36"/>
  <c r="DT15" i="36"/>
  <c r="ER14" i="36"/>
  <c r="EJ14" i="36"/>
  <c r="EB14" i="36"/>
  <c r="DT14" i="36"/>
  <c r="EQ16" i="36"/>
  <c r="EH16" i="36"/>
  <c r="DY16" i="36"/>
  <c r="EQ15" i="36"/>
  <c r="EI15" i="36"/>
  <c r="EA15" i="36"/>
  <c r="DS15" i="36"/>
  <c r="EQ14" i="36"/>
  <c r="EI14" i="36"/>
  <c r="EA14" i="36"/>
  <c r="DS14" i="36"/>
  <c r="EO16" i="36"/>
  <c r="EE16" i="36"/>
  <c r="DV16" i="36"/>
  <c r="EO15" i="36"/>
  <c r="EG15" i="36"/>
  <c r="DY15" i="36"/>
  <c r="DQ15" i="36"/>
  <c r="EO14" i="36"/>
  <c r="EG14" i="36"/>
  <c r="DY14" i="36"/>
  <c r="DQ14" i="36"/>
  <c r="EO13" i="36"/>
  <c r="EG13" i="36"/>
  <c r="DY13" i="36"/>
  <c r="DQ13" i="36"/>
  <c r="EO12" i="36"/>
  <c r="EG12" i="36"/>
  <c r="DY12" i="36"/>
  <c r="DQ12" i="36"/>
  <c r="EO11" i="36"/>
  <c r="EG11" i="36"/>
  <c r="DY11" i="36"/>
  <c r="DQ11" i="36"/>
  <c r="OJ16" i="36"/>
  <c r="OB16" i="36"/>
  <c r="NT16" i="36"/>
  <c r="NL16" i="36"/>
  <c r="OJ15" i="36"/>
  <c r="OB15" i="36"/>
  <c r="NT15" i="36"/>
  <c r="NL15" i="36"/>
  <c r="ON16" i="36"/>
  <c r="OE16" i="36"/>
  <c r="NV16" i="36"/>
  <c r="NM16" i="36"/>
  <c r="OI15" i="36"/>
  <c r="NZ15" i="36"/>
  <c r="NQ15" i="36"/>
  <c r="OO14" i="36"/>
  <c r="OG14" i="36"/>
  <c r="NY14" i="36"/>
  <c r="NQ14" i="36"/>
  <c r="OO13" i="36"/>
  <c r="OG13" i="36"/>
  <c r="NY13" i="36"/>
  <c r="NQ13" i="36"/>
  <c r="OM16" i="36"/>
  <c r="OD16" i="36"/>
  <c r="NU16" i="36"/>
  <c r="OH15" i="36"/>
  <c r="NY15" i="36"/>
  <c r="NP15" i="36"/>
  <c r="ON14" i="36"/>
  <c r="OF14" i="36"/>
  <c r="NX14" i="36"/>
  <c r="NP14" i="36"/>
  <c r="ON13" i="36"/>
  <c r="OF13" i="36"/>
  <c r="NX13" i="36"/>
  <c r="NP13" i="36"/>
  <c r="OL16" i="36"/>
  <c r="OC16" i="36"/>
  <c r="NS16" i="36"/>
  <c r="OP15" i="36"/>
  <c r="OG15" i="36"/>
  <c r="NX15" i="36"/>
  <c r="NO15" i="36"/>
  <c r="OM14" i="36"/>
  <c r="OE14" i="36"/>
  <c r="NW14" i="36"/>
  <c r="NO14" i="36"/>
  <c r="OM13" i="36"/>
  <c r="OE13" i="36"/>
  <c r="NW13" i="36"/>
  <c r="NO13" i="36"/>
  <c r="OI16" i="36"/>
  <c r="NZ16" i="36"/>
  <c r="NQ16" i="36"/>
  <c r="ON15" i="36"/>
  <c r="OE15" i="36"/>
  <c r="NV15" i="36"/>
  <c r="NM15" i="36"/>
  <c r="OK14" i="36"/>
  <c r="OC14" i="36"/>
  <c r="NU14" i="36"/>
  <c r="NM14" i="36"/>
  <c r="OK13" i="36"/>
  <c r="OC13" i="36"/>
  <c r="NU13" i="36"/>
  <c r="NM13" i="36"/>
  <c r="OK12" i="36"/>
  <c r="OC12" i="36"/>
  <c r="NU12" i="36"/>
  <c r="NM12" i="36"/>
  <c r="OK11" i="36"/>
  <c r="OC11" i="36"/>
  <c r="NU11" i="36"/>
  <c r="NM11" i="36"/>
  <c r="OK10" i="36"/>
  <c r="OC10" i="36"/>
  <c r="NU10" i="36"/>
  <c r="NM10" i="36"/>
  <c r="CM7" i="36"/>
  <c r="CU7" i="36"/>
  <c r="DC7" i="36"/>
  <c r="DK7" i="36"/>
  <c r="DT7" i="36"/>
  <c r="EB7" i="36"/>
  <c r="EJ7" i="36"/>
  <c r="ER7" i="36"/>
  <c r="MI7" i="36"/>
  <c r="MQ7" i="36"/>
  <c r="MY7" i="36"/>
  <c r="NG7" i="36"/>
  <c r="NP7" i="36"/>
  <c r="NX7" i="36"/>
  <c r="OF7" i="36"/>
  <c r="ON7" i="36"/>
  <c r="CM8" i="36"/>
  <c r="CU8" i="36"/>
  <c r="DC8" i="36"/>
  <c r="DK8" i="36"/>
  <c r="DT8" i="36"/>
  <c r="EB8" i="36"/>
  <c r="EJ8" i="36"/>
  <c r="ER8" i="36"/>
  <c r="MI8" i="36"/>
  <c r="MQ8" i="36"/>
  <c r="MY8" i="36"/>
  <c r="NG8" i="36"/>
  <c r="NP8" i="36"/>
  <c r="NX8" i="36"/>
  <c r="OF8" i="36"/>
  <c r="ON8" i="36"/>
  <c r="CM9" i="36"/>
  <c r="CU9" i="36"/>
  <c r="DC9" i="36"/>
  <c r="DK9" i="36"/>
  <c r="DT9" i="36"/>
  <c r="EB9" i="36"/>
  <c r="EJ9" i="36"/>
  <c r="ER9" i="36"/>
  <c r="JU9" i="36"/>
  <c r="KC9" i="36"/>
  <c r="KK9" i="36"/>
  <c r="KS9" i="36"/>
  <c r="MI9" i="36"/>
  <c r="MQ9" i="36"/>
  <c r="MY9" i="36"/>
  <c r="NG9" i="36"/>
  <c r="NP9" i="36"/>
  <c r="NX9" i="36"/>
  <c r="OF9" i="36"/>
  <c r="ON9" i="36"/>
  <c r="CM10" i="36"/>
  <c r="CU10" i="36"/>
  <c r="DC10" i="36"/>
  <c r="DK10" i="36"/>
  <c r="DT10" i="36"/>
  <c r="EB10" i="36"/>
  <c r="EJ10" i="36"/>
  <c r="ER10" i="36"/>
  <c r="JT10" i="36"/>
  <c r="KC10" i="36"/>
  <c r="KL10" i="36"/>
  <c r="KU10" i="36"/>
  <c r="MH10" i="36"/>
  <c r="MQ10" i="36"/>
  <c r="MZ10" i="36"/>
  <c r="NI10" i="36"/>
  <c r="NS10" i="36"/>
  <c r="OB10" i="36"/>
  <c r="OL10" i="36"/>
  <c r="CK11" i="36"/>
  <c r="CT11" i="36"/>
  <c r="DC11" i="36"/>
  <c r="DL11" i="36"/>
  <c r="DV11" i="36"/>
  <c r="EE11" i="36"/>
  <c r="EN11" i="36"/>
  <c r="KA11" i="36"/>
  <c r="KJ11" i="36"/>
  <c r="KS11" i="36"/>
  <c r="MO11" i="36"/>
  <c r="MX11" i="36"/>
  <c r="NG11" i="36"/>
  <c r="NQ11" i="36"/>
  <c r="NZ11" i="36"/>
  <c r="OI11" i="36"/>
  <c r="CQ12" i="36"/>
  <c r="DA12" i="36"/>
  <c r="DJ12" i="36"/>
  <c r="DT12" i="36"/>
  <c r="EC12" i="36"/>
  <c r="EL12" i="36"/>
  <c r="JX12" i="36"/>
  <c r="KG12" i="36"/>
  <c r="KQ12" i="36"/>
  <c r="ML12" i="36"/>
  <c r="MU12" i="36"/>
  <c r="NE12" i="36"/>
  <c r="NO12" i="36"/>
  <c r="NX12" i="36"/>
  <c r="OG12" i="36"/>
  <c r="OP12" i="36"/>
  <c r="CO13" i="36"/>
  <c r="CX13" i="36"/>
  <c r="DG13" i="36"/>
  <c r="DR13" i="36"/>
  <c r="EA13" i="36"/>
  <c r="EL13" i="36"/>
  <c r="JY13" i="36"/>
  <c r="KJ13" i="36"/>
  <c r="KU13" i="36"/>
  <c r="MM13" i="36"/>
  <c r="NB13" i="36"/>
  <c r="NS13" i="36"/>
  <c r="OI13" i="36"/>
  <c r="CO14" i="36"/>
  <c r="DE14" i="36"/>
  <c r="DV14" i="36"/>
  <c r="EL14" i="36"/>
  <c r="KE14" i="36"/>
  <c r="KU14" i="36"/>
  <c r="MS14" i="36"/>
  <c r="NI14" i="36"/>
  <c r="NZ14" i="36"/>
  <c r="OP14" i="36"/>
  <c r="CS15" i="36"/>
  <c r="DI15" i="36"/>
  <c r="DZ15" i="36"/>
  <c r="EP15" i="36"/>
  <c r="JW15" i="36"/>
  <c r="KP15" i="36"/>
  <c r="MT15" i="36"/>
  <c r="NN15" i="36"/>
  <c r="OF15" i="36"/>
  <c r="CP16" i="36"/>
  <c r="DI16" i="36"/>
  <c r="EB16" i="36"/>
  <c r="ET16" i="36"/>
  <c r="JW16" i="36"/>
  <c r="KP16" i="36"/>
  <c r="MT16" i="36"/>
  <c r="NN16" i="36"/>
  <c r="OF16" i="36"/>
  <c r="PQ7" i="1"/>
  <c r="PY7" i="1"/>
  <c r="OS7" i="1"/>
  <c r="OT7" i="1"/>
  <c r="PA7" i="1"/>
  <c r="KO7" i="1"/>
  <c r="KW7" i="1"/>
  <c r="JJ7" i="1"/>
  <c r="BN3" i="1"/>
  <c r="BL6" i="1"/>
  <c r="JH7" i="1" s="1"/>
  <c r="BK6" i="1"/>
  <c r="HV7" i="1" s="1"/>
  <c r="BJ6" i="1"/>
  <c r="BT7" i="1"/>
  <c r="BS7" i="1"/>
  <c r="BQ3" i="1"/>
  <c r="BP3" i="1"/>
  <c r="BP6" i="1"/>
  <c r="PB7" i="1" s="1"/>
  <c r="BO6" i="1"/>
  <c r="NB7" i="1" s="1"/>
  <c r="BO3" i="1"/>
  <c r="BN6" i="1"/>
  <c r="LV7" i="1" s="1"/>
  <c r="BM3" i="1"/>
  <c r="BL3" i="1"/>
  <c r="BK3" i="1"/>
  <c r="BJ3" i="1"/>
  <c r="BI6" i="1"/>
  <c r="BQ6" i="1"/>
  <c r="PN7" i="1" s="1"/>
  <c r="BI3" i="1"/>
  <c r="BH3" i="1"/>
  <c r="BM6" i="1"/>
  <c r="KQ7" i="1" s="1"/>
  <c r="CX7" i="1"/>
  <c r="JF7" i="1" l="1"/>
  <c r="JR7" i="1"/>
  <c r="JE7" i="1"/>
  <c r="JZ7" i="1"/>
  <c r="JV7" i="1"/>
  <c r="KK7" i="1"/>
  <c r="JU7" i="1"/>
  <c r="OC1" i="1"/>
  <c r="OD1" i="1"/>
  <c r="KI7" i="1"/>
  <c r="JB7" i="1"/>
  <c r="JN1" i="1"/>
  <c r="NO1" i="1"/>
  <c r="NG1" i="1"/>
  <c r="OK1" i="1"/>
  <c r="KH1" i="1"/>
  <c r="LE1" i="1"/>
  <c r="JJ1" i="1"/>
  <c r="KC1" i="1"/>
  <c r="LA1" i="1"/>
  <c r="KD1" i="1"/>
  <c r="JZ1" i="1"/>
  <c r="KW1" i="1"/>
  <c r="K8" i="37"/>
  <c r="JR1" i="1"/>
  <c r="JM1" i="1"/>
  <c r="K15" i="37"/>
  <c r="K9" i="37"/>
  <c r="K14" i="37"/>
  <c r="K10" i="37"/>
  <c r="K13" i="37"/>
  <c r="K12" i="37"/>
  <c r="K11" i="37"/>
  <c r="K7" i="37"/>
  <c r="AW8" i="36"/>
  <c r="K16" i="37"/>
  <c r="LS7" i="1"/>
  <c r="MP1" i="1"/>
  <c r="LX1" i="1"/>
  <c r="LT1" i="1"/>
  <c r="MI1" i="1"/>
  <c r="LS1" i="1"/>
  <c r="PA1" i="1"/>
  <c r="PY1" i="1"/>
  <c r="MQ7" i="1"/>
  <c r="MA7" i="1"/>
  <c r="NO7" i="1"/>
  <c r="OK7" i="1"/>
  <c r="MA1" i="1"/>
  <c r="MY1" i="1"/>
  <c r="MF7" i="1"/>
  <c r="PI7" i="1"/>
  <c r="QG1" i="1"/>
  <c r="NW7" i="1"/>
  <c r="MH1" i="1"/>
  <c r="LR1" i="1"/>
  <c r="OT1" i="1"/>
  <c r="PQ1" i="1"/>
  <c r="MP7" i="1"/>
  <c r="LZ7" i="1"/>
  <c r="NG7" i="1"/>
  <c r="OD7" i="1"/>
  <c r="MI7" i="1"/>
  <c r="LZ1" i="1"/>
  <c r="MH7" i="1"/>
  <c r="LP7" i="1"/>
  <c r="PB1" i="1"/>
  <c r="MR7" i="1"/>
  <c r="OL7" i="1"/>
  <c r="LP1" i="1"/>
  <c r="OS1" i="1"/>
  <c r="PI1" i="1"/>
  <c r="MN7" i="1"/>
  <c r="LX7" i="1"/>
  <c r="MY7" i="1"/>
  <c r="OC7" i="1"/>
  <c r="MQ1" i="1"/>
  <c r="LR7" i="1"/>
  <c r="BB11" i="36"/>
  <c r="MN1" i="1"/>
  <c r="MJ1" i="1"/>
  <c r="MB7" i="1"/>
  <c r="MF1" i="1"/>
  <c r="MR1" i="1"/>
  <c r="MB1" i="1"/>
  <c r="NW1" i="1"/>
  <c r="OL1" i="1"/>
  <c r="MJ7" i="1"/>
  <c r="LT7" i="1"/>
  <c r="QG7" i="1"/>
  <c r="QF1" i="1"/>
  <c r="NV7" i="1"/>
  <c r="MX7" i="1"/>
  <c r="PH7" i="1"/>
  <c r="OC8" i="1"/>
  <c r="OK8" i="1"/>
  <c r="OS8" i="1"/>
  <c r="PA8" i="1"/>
  <c r="OA8" i="1"/>
  <c r="OJ8" i="1"/>
  <c r="OT8" i="1"/>
  <c r="PC8" i="1"/>
  <c r="OG9" i="1"/>
  <c r="OO9" i="1"/>
  <c r="OW9" i="1"/>
  <c r="OC10" i="1"/>
  <c r="OK10" i="1"/>
  <c r="OB8" i="1"/>
  <c r="OL8" i="1"/>
  <c r="OU8" i="1"/>
  <c r="PD8" i="1"/>
  <c r="NZ9" i="1"/>
  <c r="OH9" i="1"/>
  <c r="OP9" i="1"/>
  <c r="OX9" i="1"/>
  <c r="OD8" i="1"/>
  <c r="OM8" i="1"/>
  <c r="OV8" i="1"/>
  <c r="OA9" i="1"/>
  <c r="OI9" i="1"/>
  <c r="OQ9" i="1"/>
  <c r="OY9" i="1"/>
  <c r="OE10" i="1"/>
  <c r="OM10" i="1"/>
  <c r="OU10" i="1"/>
  <c r="PC10" i="1"/>
  <c r="OE8" i="1"/>
  <c r="ON8" i="1"/>
  <c r="OW8" i="1"/>
  <c r="OB9" i="1"/>
  <c r="OJ9" i="1"/>
  <c r="OR9" i="1"/>
  <c r="OZ9" i="1"/>
  <c r="OF10" i="1"/>
  <c r="ON10" i="1"/>
  <c r="OV10" i="1"/>
  <c r="PD10" i="1"/>
  <c r="OB11" i="1"/>
  <c r="OJ11" i="1"/>
  <c r="OR11" i="1"/>
  <c r="OZ11" i="1"/>
  <c r="OF12" i="1"/>
  <c r="ON12" i="1"/>
  <c r="OV12" i="1"/>
  <c r="PD12" i="1"/>
  <c r="OB13" i="1"/>
  <c r="OJ13" i="1"/>
  <c r="OR13" i="1"/>
  <c r="OZ13" i="1"/>
  <c r="OF14" i="1"/>
  <c r="ON14" i="1"/>
  <c r="OV14" i="1"/>
  <c r="PD14" i="1"/>
  <c r="OI8" i="1"/>
  <c r="PB8" i="1"/>
  <c r="OF9" i="1"/>
  <c r="OV9" i="1"/>
  <c r="OH10" i="1"/>
  <c r="OS10" i="1"/>
  <c r="OH11" i="1"/>
  <c r="OQ11" i="1"/>
  <c r="PA11" i="1"/>
  <c r="OC12" i="1"/>
  <c r="OL12" i="1"/>
  <c r="OU12" i="1"/>
  <c r="OO8" i="1"/>
  <c r="OK9" i="1"/>
  <c r="PA9" i="1"/>
  <c r="OI10" i="1"/>
  <c r="OT10" i="1"/>
  <c r="NZ11" i="1"/>
  <c r="OI11" i="1"/>
  <c r="OS11" i="1"/>
  <c r="PB11" i="1"/>
  <c r="OD12" i="1"/>
  <c r="OM12" i="1"/>
  <c r="OW12" i="1"/>
  <c r="OH13" i="1"/>
  <c r="OQ13" i="1"/>
  <c r="PA13" i="1"/>
  <c r="OQ8" i="1"/>
  <c r="OM9" i="1"/>
  <c r="PC9" i="1"/>
  <c r="NZ10" i="1"/>
  <c r="OL10" i="1"/>
  <c r="OX10" i="1"/>
  <c r="OC11" i="1"/>
  <c r="OL11" i="1"/>
  <c r="OU11" i="1"/>
  <c r="PD11" i="1"/>
  <c r="OG12" i="1"/>
  <c r="OP12" i="1"/>
  <c r="OY12" i="1"/>
  <c r="OA13" i="1"/>
  <c r="OK13" i="1"/>
  <c r="OT13" i="1"/>
  <c r="PC13" i="1"/>
  <c r="OE14" i="1"/>
  <c r="OO14" i="1"/>
  <c r="OX14" i="1"/>
  <c r="OE15" i="1"/>
  <c r="OM15" i="1"/>
  <c r="OU15" i="1"/>
  <c r="PC15" i="1"/>
  <c r="OA16" i="1"/>
  <c r="OI16" i="1"/>
  <c r="OQ16" i="1"/>
  <c r="OY16" i="1"/>
  <c r="NZ8" i="1"/>
  <c r="OR8" i="1"/>
  <c r="ON9" i="1"/>
  <c r="PD9" i="1"/>
  <c r="OA10" i="1"/>
  <c r="OO10" i="1"/>
  <c r="OY10" i="1"/>
  <c r="OD11" i="1"/>
  <c r="OM11" i="1"/>
  <c r="OV11" i="1"/>
  <c r="OH12" i="1"/>
  <c r="OQ12" i="1"/>
  <c r="OZ12" i="1"/>
  <c r="OC13" i="1"/>
  <c r="OL13" i="1"/>
  <c r="OU13" i="1"/>
  <c r="PD13" i="1"/>
  <c r="OL9" i="1"/>
  <c r="OJ10" i="1"/>
  <c r="OK11" i="1"/>
  <c r="PC11" i="1"/>
  <c r="OO12" i="1"/>
  <c r="NZ13" i="1"/>
  <c r="OO13" i="1"/>
  <c r="OG14" i="1"/>
  <c r="OQ14" i="1"/>
  <c r="PA14" i="1"/>
  <c r="OC15" i="1"/>
  <c r="OL15" i="1"/>
  <c r="OV15" i="1"/>
  <c r="OG16" i="1"/>
  <c r="OP16" i="1"/>
  <c r="OZ16" i="1"/>
  <c r="OF8" i="1"/>
  <c r="OS9" i="1"/>
  <c r="OP10" i="1"/>
  <c r="ON11" i="1"/>
  <c r="NZ12" i="1"/>
  <c r="OR12" i="1"/>
  <c r="OD13" i="1"/>
  <c r="OP13" i="1"/>
  <c r="OH14" i="1"/>
  <c r="OR14" i="1"/>
  <c r="PB14" i="1"/>
  <c r="OD15" i="1"/>
  <c r="ON15" i="1"/>
  <c r="OW15" i="1"/>
  <c r="OH16" i="1"/>
  <c r="OR16" i="1"/>
  <c r="PA16" i="1"/>
  <c r="OG8" i="1"/>
  <c r="OT9" i="1"/>
  <c r="OQ10" i="1"/>
  <c r="OO11" i="1"/>
  <c r="OA12" i="1"/>
  <c r="OS12" i="1"/>
  <c r="OE13" i="1"/>
  <c r="OS13" i="1"/>
  <c r="OI14" i="1"/>
  <c r="OS14" i="1"/>
  <c r="PC14" i="1"/>
  <c r="OF15" i="1"/>
  <c r="OO15" i="1"/>
  <c r="OX15" i="1"/>
  <c r="NZ16" i="1"/>
  <c r="OJ16" i="1"/>
  <c r="OS16" i="1"/>
  <c r="PB16" i="1"/>
  <c r="OH8" i="1"/>
  <c r="OU9" i="1"/>
  <c r="OR10" i="1"/>
  <c r="OP11" i="1"/>
  <c r="OB12" i="1"/>
  <c r="OT12" i="1"/>
  <c r="OF13" i="1"/>
  <c r="OV13" i="1"/>
  <c r="NZ14" i="1"/>
  <c r="OJ14" i="1"/>
  <c r="OT14" i="1"/>
  <c r="OG15" i="1"/>
  <c r="OP15" i="1"/>
  <c r="OY15" i="1"/>
  <c r="OB16" i="1"/>
  <c r="OK16" i="1"/>
  <c r="OT16" i="1"/>
  <c r="PC16" i="1"/>
  <c r="OZ8" i="1"/>
  <c r="PB10" i="1"/>
  <c r="OY11" i="1"/>
  <c r="OK12" i="1"/>
  <c r="PB13" i="1"/>
  <c r="OD14" i="1"/>
  <c r="OZ14" i="1"/>
  <c r="OB15" i="1"/>
  <c r="OT15" i="1"/>
  <c r="OF16" i="1"/>
  <c r="OX16" i="1"/>
  <c r="OA11" i="1"/>
  <c r="OX12" i="1"/>
  <c r="OG13" i="1"/>
  <c r="OK14" i="1"/>
  <c r="OH15" i="1"/>
  <c r="OZ15" i="1"/>
  <c r="OL16" i="1"/>
  <c r="PD16" i="1"/>
  <c r="OC9" i="1"/>
  <c r="OB10" i="1"/>
  <c r="OE11" i="1"/>
  <c r="PA12" i="1"/>
  <c r="OI13" i="1"/>
  <c r="OL14" i="1"/>
  <c r="OI15" i="1"/>
  <c r="PA15" i="1"/>
  <c r="OM16" i="1"/>
  <c r="OD9" i="1"/>
  <c r="OD10" i="1"/>
  <c r="OF11" i="1"/>
  <c r="PB12" i="1"/>
  <c r="OM13" i="1"/>
  <c r="OM14" i="1"/>
  <c r="OJ15" i="1"/>
  <c r="PB15" i="1"/>
  <c r="ON16" i="1"/>
  <c r="OE9" i="1"/>
  <c r="OG10" i="1"/>
  <c r="ON13" i="1"/>
  <c r="PD15" i="1"/>
  <c r="OO16" i="1"/>
  <c r="OP8" i="1"/>
  <c r="PB9" i="1"/>
  <c r="OW10" i="1"/>
  <c r="OE12" i="1"/>
  <c r="OW13" i="1"/>
  <c r="OA14" i="1"/>
  <c r="OU16" i="1"/>
  <c r="OX8" i="1"/>
  <c r="OZ10" i="1"/>
  <c r="OI12" i="1"/>
  <c r="OX13" i="1"/>
  <c r="OB14" i="1"/>
  <c r="NZ15" i="1"/>
  <c r="OV16" i="1"/>
  <c r="OY8" i="1"/>
  <c r="PA10" i="1"/>
  <c r="OJ12" i="1"/>
  <c r="OY13" i="1"/>
  <c r="OC14" i="1"/>
  <c r="OA15" i="1"/>
  <c r="OW16" i="1"/>
  <c r="OK15" i="1"/>
  <c r="OQ15" i="1"/>
  <c r="OR15" i="1"/>
  <c r="OS15" i="1"/>
  <c r="PC12" i="1"/>
  <c r="OP14" i="1"/>
  <c r="OU14" i="1"/>
  <c r="OW14" i="1"/>
  <c r="OY14" i="1"/>
  <c r="OG11" i="1"/>
  <c r="OT11" i="1"/>
  <c r="OW11" i="1"/>
  <c r="OX11" i="1"/>
  <c r="OC16" i="1"/>
  <c r="OD16" i="1"/>
  <c r="OE16" i="1"/>
  <c r="NM1" i="1"/>
  <c r="OJ1" i="1"/>
  <c r="PO1" i="1"/>
  <c r="MW7" i="1"/>
  <c r="PW7" i="1"/>
  <c r="AZ14" i="36"/>
  <c r="MO1" i="1"/>
  <c r="MG1" i="1"/>
  <c r="LY1" i="1"/>
  <c r="LQ1" i="1"/>
  <c r="NT1" i="1"/>
  <c r="NL1" i="1"/>
  <c r="ND1" i="1"/>
  <c r="MV1" i="1"/>
  <c r="OY1" i="1"/>
  <c r="OQ1" i="1"/>
  <c r="OI1" i="1"/>
  <c r="PF1" i="1"/>
  <c r="QD1" i="1"/>
  <c r="PV1" i="1"/>
  <c r="PN1" i="1"/>
  <c r="MO7" i="1"/>
  <c r="MG7" i="1"/>
  <c r="LY7" i="1"/>
  <c r="LQ7" i="1"/>
  <c r="NT7" i="1"/>
  <c r="NL7" i="1"/>
  <c r="ND7" i="1"/>
  <c r="MV7" i="1"/>
  <c r="OY7" i="1"/>
  <c r="OQ7" i="1"/>
  <c r="OI7" i="1"/>
  <c r="PF7" i="1"/>
  <c r="QD7" i="1"/>
  <c r="PV7" i="1"/>
  <c r="PJ8" i="1"/>
  <c r="PR8" i="1"/>
  <c r="PZ8" i="1"/>
  <c r="QH8" i="1"/>
  <c r="PM8" i="1"/>
  <c r="PV8" i="1"/>
  <c r="QE8" i="1"/>
  <c r="PF9" i="1"/>
  <c r="PN9" i="1"/>
  <c r="PV9" i="1"/>
  <c r="QD9" i="1"/>
  <c r="PN8" i="1"/>
  <c r="PW8" i="1"/>
  <c r="QF8" i="1"/>
  <c r="PG9" i="1"/>
  <c r="PO9" i="1"/>
  <c r="PW9" i="1"/>
  <c r="QE9" i="1"/>
  <c r="PF8" i="1"/>
  <c r="PO8" i="1"/>
  <c r="PX8" i="1"/>
  <c r="QG8" i="1"/>
  <c r="PH9" i="1"/>
  <c r="PP9" i="1"/>
  <c r="PX9" i="1"/>
  <c r="QF9" i="1"/>
  <c r="PL10" i="1"/>
  <c r="PT10" i="1"/>
  <c r="QB10" i="1"/>
  <c r="QJ10" i="1"/>
  <c r="PG8" i="1"/>
  <c r="PP8" i="1"/>
  <c r="PY8" i="1"/>
  <c r="QI8" i="1"/>
  <c r="PI9" i="1"/>
  <c r="PQ9" i="1"/>
  <c r="PY9" i="1"/>
  <c r="QG9" i="1"/>
  <c r="PM10" i="1"/>
  <c r="PU10" i="1"/>
  <c r="QC10" i="1"/>
  <c r="PI11" i="1"/>
  <c r="PQ11" i="1"/>
  <c r="PY11" i="1"/>
  <c r="QG11" i="1"/>
  <c r="PM12" i="1"/>
  <c r="PU12" i="1"/>
  <c r="QC12" i="1"/>
  <c r="PI13" i="1"/>
  <c r="PQ13" i="1"/>
  <c r="PY13" i="1"/>
  <c r="QG13" i="1"/>
  <c r="PM14" i="1"/>
  <c r="PU14" i="1"/>
  <c r="QC14" i="1"/>
  <c r="PU8" i="1"/>
  <c r="PM9" i="1"/>
  <c r="QC9" i="1"/>
  <c r="PF10" i="1"/>
  <c r="PP10" i="1"/>
  <c r="PZ10" i="1"/>
  <c r="PK11" i="1"/>
  <c r="PT11" i="1"/>
  <c r="QC11" i="1"/>
  <c r="PF12" i="1"/>
  <c r="PO12" i="1"/>
  <c r="PX12" i="1"/>
  <c r="QG12" i="1"/>
  <c r="PH8" i="1"/>
  <c r="QA8" i="1"/>
  <c r="PR9" i="1"/>
  <c r="QH9" i="1"/>
  <c r="PG10" i="1"/>
  <c r="PQ10" i="1"/>
  <c r="QA10" i="1"/>
  <c r="PL11" i="1"/>
  <c r="PU11" i="1"/>
  <c r="QD11" i="1"/>
  <c r="PG12" i="1"/>
  <c r="PP12" i="1"/>
  <c r="PY12" i="1"/>
  <c r="QH12" i="1"/>
  <c r="PK13" i="1"/>
  <c r="PT13" i="1"/>
  <c r="PK8" i="1"/>
  <c r="QC8" i="1"/>
  <c r="PT9" i="1"/>
  <c r="QJ9" i="1"/>
  <c r="PI10" i="1"/>
  <c r="PS10" i="1"/>
  <c r="QE10" i="1"/>
  <c r="PN11" i="1"/>
  <c r="PW11" i="1"/>
  <c r="QF11" i="1"/>
  <c r="PI12" i="1"/>
  <c r="PR12" i="1"/>
  <c r="QA12" i="1"/>
  <c r="QJ12" i="1"/>
  <c r="PM13" i="1"/>
  <c r="PV13" i="1"/>
  <c r="QE13" i="1"/>
  <c r="PH14" i="1"/>
  <c r="PQ14" i="1"/>
  <c r="PZ14" i="1"/>
  <c r="QI14" i="1"/>
  <c r="PL15" i="1"/>
  <c r="PT15" i="1"/>
  <c r="QB15" i="1"/>
  <c r="QJ15" i="1"/>
  <c r="PH16" i="1"/>
  <c r="PP16" i="1"/>
  <c r="PX16" i="1"/>
  <c r="QF16" i="1"/>
  <c r="PL8" i="1"/>
  <c r="QD8" i="1"/>
  <c r="PU9" i="1"/>
  <c r="PJ10" i="1"/>
  <c r="PV10" i="1"/>
  <c r="QF10" i="1"/>
  <c r="PF11" i="1"/>
  <c r="PO11" i="1"/>
  <c r="PX11" i="1"/>
  <c r="QH11" i="1"/>
  <c r="PJ12" i="1"/>
  <c r="PS12" i="1"/>
  <c r="QB12" i="1"/>
  <c r="PN13" i="1"/>
  <c r="PW13" i="1"/>
  <c r="QF13" i="1"/>
  <c r="PI8" i="1"/>
  <c r="PS9" i="1"/>
  <c r="PH10" i="1"/>
  <c r="QD10" i="1"/>
  <c r="PV11" i="1"/>
  <c r="PH12" i="1"/>
  <c r="PZ12" i="1"/>
  <c r="PF13" i="1"/>
  <c r="PS13" i="1"/>
  <c r="QH13" i="1"/>
  <c r="PL14" i="1"/>
  <c r="PW14" i="1"/>
  <c r="QG14" i="1"/>
  <c r="PF15" i="1"/>
  <c r="PO15" i="1"/>
  <c r="PX15" i="1"/>
  <c r="QG15" i="1"/>
  <c r="PJ16" i="1"/>
  <c r="PS16" i="1"/>
  <c r="QB16" i="1"/>
  <c r="PQ8" i="1"/>
  <c r="PZ9" i="1"/>
  <c r="PK10" i="1"/>
  <c r="QG10" i="1"/>
  <c r="PG11" i="1"/>
  <c r="PZ11" i="1"/>
  <c r="PK12" i="1"/>
  <c r="QD12" i="1"/>
  <c r="PG13" i="1"/>
  <c r="PU13" i="1"/>
  <c r="QI13" i="1"/>
  <c r="PN14" i="1"/>
  <c r="PX14" i="1"/>
  <c r="QH14" i="1"/>
  <c r="PG15" i="1"/>
  <c r="PP15" i="1"/>
  <c r="PY15" i="1"/>
  <c r="QH15" i="1"/>
  <c r="PK16" i="1"/>
  <c r="PT16" i="1"/>
  <c r="QC16" i="1"/>
  <c r="PS8" i="1"/>
  <c r="QA9" i="1"/>
  <c r="PN10" i="1"/>
  <c r="QH10" i="1"/>
  <c r="PH11" i="1"/>
  <c r="QA11" i="1"/>
  <c r="PL12" i="1"/>
  <c r="QE12" i="1"/>
  <c r="PH13" i="1"/>
  <c r="PX13" i="1"/>
  <c r="QJ13" i="1"/>
  <c r="PO14" i="1"/>
  <c r="PY14" i="1"/>
  <c r="QJ14" i="1"/>
  <c r="PH15" i="1"/>
  <c r="PQ15" i="1"/>
  <c r="PZ15" i="1"/>
  <c r="QI15" i="1"/>
  <c r="PL16" i="1"/>
  <c r="PU16" i="1"/>
  <c r="QD16" i="1"/>
  <c r="PT8" i="1"/>
  <c r="QB9" i="1"/>
  <c r="PO10" i="1"/>
  <c r="QI10" i="1"/>
  <c r="PJ11" i="1"/>
  <c r="QB11" i="1"/>
  <c r="PN12" i="1"/>
  <c r="QF12" i="1"/>
  <c r="PJ13" i="1"/>
  <c r="PZ13" i="1"/>
  <c r="PF14" i="1"/>
  <c r="PP14" i="1"/>
  <c r="QA14" i="1"/>
  <c r="PI15" i="1"/>
  <c r="PR15" i="1"/>
  <c r="QA15" i="1"/>
  <c r="PM16" i="1"/>
  <c r="PV16" i="1"/>
  <c r="QE16" i="1"/>
  <c r="PL9" i="1"/>
  <c r="PW12" i="1"/>
  <c r="QD13" i="1"/>
  <c r="PV14" i="1"/>
  <c r="PN15" i="1"/>
  <c r="QF15" i="1"/>
  <c r="PR16" i="1"/>
  <c r="QJ16" i="1"/>
  <c r="QB8" i="1"/>
  <c r="QI9" i="1"/>
  <c r="PR10" i="1"/>
  <c r="PM11" i="1"/>
  <c r="QI12" i="1"/>
  <c r="PL13" i="1"/>
  <c r="PG14" i="1"/>
  <c r="QB14" i="1"/>
  <c r="PS15" i="1"/>
  <c r="PW16" i="1"/>
  <c r="QJ8" i="1"/>
  <c r="PW10" i="1"/>
  <c r="PP11" i="1"/>
  <c r="PO13" i="1"/>
  <c r="PI14" i="1"/>
  <c r="QD14" i="1"/>
  <c r="PU15" i="1"/>
  <c r="PF16" i="1"/>
  <c r="PY16" i="1"/>
  <c r="PX10" i="1"/>
  <c r="PR11" i="1"/>
  <c r="PP13" i="1"/>
  <c r="PJ14" i="1"/>
  <c r="QE14" i="1"/>
  <c r="PV15" i="1"/>
  <c r="PG16" i="1"/>
  <c r="PZ16" i="1"/>
  <c r="PS11" i="1"/>
  <c r="PK14" i="1"/>
  <c r="QA16" i="1"/>
  <c r="QE11" i="1"/>
  <c r="PR14" i="1"/>
  <c r="PJ15" i="1"/>
  <c r="QG16" i="1"/>
  <c r="PJ9" i="1"/>
  <c r="QI11" i="1"/>
  <c r="PS14" i="1"/>
  <c r="PK15" i="1"/>
  <c r="QH16" i="1"/>
  <c r="PK9" i="1"/>
  <c r="QJ11" i="1"/>
  <c r="PT14" i="1"/>
  <c r="PM15" i="1"/>
  <c r="QI16" i="1"/>
  <c r="PY10" i="1"/>
  <c r="QF14" i="1"/>
  <c r="PI16" i="1"/>
  <c r="PN16" i="1"/>
  <c r="PO16" i="1"/>
  <c r="PQ16" i="1"/>
  <c r="PW15" i="1"/>
  <c r="PQ12" i="1"/>
  <c r="QC15" i="1"/>
  <c r="PT12" i="1"/>
  <c r="QD15" i="1"/>
  <c r="PV12" i="1"/>
  <c r="QE15" i="1"/>
  <c r="PR13" i="1"/>
  <c r="QA13" i="1"/>
  <c r="QC13" i="1"/>
  <c r="QB13" i="1"/>
  <c r="NN1" i="1"/>
  <c r="MX1" i="1"/>
  <c r="PP1" i="1"/>
  <c r="NF7" i="1"/>
  <c r="PP7" i="1"/>
  <c r="MW1" i="1"/>
  <c r="QE1" i="1"/>
  <c r="NM7" i="1"/>
  <c r="OR7" i="1"/>
  <c r="QE7" i="1"/>
  <c r="NK1" i="1"/>
  <c r="OX1" i="1"/>
  <c r="PG1" i="1"/>
  <c r="PM1" i="1"/>
  <c r="NK7" i="1"/>
  <c r="OX7" i="1"/>
  <c r="PG7" i="1"/>
  <c r="PM7" i="1"/>
  <c r="MM1" i="1"/>
  <c r="ME1" i="1"/>
  <c r="LW1" i="1"/>
  <c r="MT1" i="1"/>
  <c r="NR1" i="1"/>
  <c r="NJ1" i="1"/>
  <c r="NB1" i="1"/>
  <c r="OA1" i="1"/>
  <c r="OW1" i="1"/>
  <c r="OO1" i="1"/>
  <c r="OG1" i="1"/>
  <c r="QJ1" i="1"/>
  <c r="QB1" i="1"/>
  <c r="PT1" i="1"/>
  <c r="PL1" i="1"/>
  <c r="MM7" i="1"/>
  <c r="ME7" i="1"/>
  <c r="LW7" i="1"/>
  <c r="MT7" i="1"/>
  <c r="NR7" i="1"/>
  <c r="NJ7" i="1"/>
  <c r="OA7" i="1"/>
  <c r="OW7" i="1"/>
  <c r="OO7" i="1"/>
  <c r="OG7" i="1"/>
  <c r="QJ7" i="1"/>
  <c r="QB7" i="1"/>
  <c r="PT7" i="1"/>
  <c r="PL7" i="1"/>
  <c r="MV8" i="1"/>
  <c r="ND8" i="1"/>
  <c r="NL8" i="1"/>
  <c r="NT8" i="1"/>
  <c r="MY8" i="1"/>
  <c r="NH8" i="1"/>
  <c r="NQ8" i="1"/>
  <c r="MZ9" i="1"/>
  <c r="NH9" i="1"/>
  <c r="NP9" i="1"/>
  <c r="NX9" i="1"/>
  <c r="MV10" i="1"/>
  <c r="ND10" i="1"/>
  <c r="NL10" i="1"/>
  <c r="NT10" i="1"/>
  <c r="MZ8" i="1"/>
  <c r="NI8" i="1"/>
  <c r="NR8" i="1"/>
  <c r="NA9" i="1"/>
  <c r="NI9" i="1"/>
  <c r="NQ9" i="1"/>
  <c r="MW10" i="1"/>
  <c r="NE10" i="1"/>
  <c r="NM10" i="1"/>
  <c r="NA8" i="1"/>
  <c r="NJ8" i="1"/>
  <c r="NS8" i="1"/>
  <c r="MT9" i="1"/>
  <c r="NB9" i="1"/>
  <c r="NJ9" i="1"/>
  <c r="NR9" i="1"/>
  <c r="MX10" i="1"/>
  <c r="NF10" i="1"/>
  <c r="NN10" i="1"/>
  <c r="NV10" i="1"/>
  <c r="MT11" i="1"/>
  <c r="NB11" i="1"/>
  <c r="NB8" i="1"/>
  <c r="NK8" i="1"/>
  <c r="NU8" i="1"/>
  <c r="MU9" i="1"/>
  <c r="NC9" i="1"/>
  <c r="NK9" i="1"/>
  <c r="NS9" i="1"/>
  <c r="MY10" i="1"/>
  <c r="NG10" i="1"/>
  <c r="NO10" i="1"/>
  <c r="NW10" i="1"/>
  <c r="MU11" i="1"/>
  <c r="NC11" i="1"/>
  <c r="NK11" i="1"/>
  <c r="NS11" i="1"/>
  <c r="MY12" i="1"/>
  <c r="NG12" i="1"/>
  <c r="NO12" i="1"/>
  <c r="NW12" i="1"/>
  <c r="MU13" i="1"/>
  <c r="NC13" i="1"/>
  <c r="NK13" i="1"/>
  <c r="NS13" i="1"/>
  <c r="MY14" i="1"/>
  <c r="NG14" i="1"/>
  <c r="NO14" i="1"/>
  <c r="NW14" i="1"/>
  <c r="MU15" i="1"/>
  <c r="MX8" i="1"/>
  <c r="NP8" i="1"/>
  <c r="MY9" i="1"/>
  <c r="NO9" i="1"/>
  <c r="NC10" i="1"/>
  <c r="NS10" i="1"/>
  <c r="MV11" i="1"/>
  <c r="NF11" i="1"/>
  <c r="NO11" i="1"/>
  <c r="NX11" i="1"/>
  <c r="NA12" i="1"/>
  <c r="NJ12" i="1"/>
  <c r="NS12" i="1"/>
  <c r="MV13" i="1"/>
  <c r="NE13" i="1"/>
  <c r="NN13" i="1"/>
  <c r="NW13" i="1"/>
  <c r="NC8" i="1"/>
  <c r="NV8" i="1"/>
  <c r="ND9" i="1"/>
  <c r="NT9" i="1"/>
  <c r="NH10" i="1"/>
  <c r="NU10" i="1"/>
  <c r="MW11" i="1"/>
  <c r="NG11" i="1"/>
  <c r="NP11" i="1"/>
  <c r="NB12" i="1"/>
  <c r="NK12" i="1"/>
  <c r="NT12" i="1"/>
  <c r="MW13" i="1"/>
  <c r="NF13" i="1"/>
  <c r="NO13" i="1"/>
  <c r="NX13" i="1"/>
  <c r="NF8" i="1"/>
  <c r="NX8" i="1"/>
  <c r="NF9" i="1"/>
  <c r="NV9" i="1"/>
  <c r="MT10" i="1"/>
  <c r="NJ10" i="1"/>
  <c r="MY11" i="1"/>
  <c r="NI11" i="1"/>
  <c r="NR11" i="1"/>
  <c r="MU12" i="1"/>
  <c r="ND12" i="1"/>
  <c r="NM12" i="1"/>
  <c r="NV12" i="1"/>
  <c r="MY13" i="1"/>
  <c r="NH13" i="1"/>
  <c r="NQ13" i="1"/>
  <c r="MT14" i="1"/>
  <c r="NC14" i="1"/>
  <c r="NL14" i="1"/>
  <c r="NU14" i="1"/>
  <c r="MX15" i="1"/>
  <c r="NF15" i="1"/>
  <c r="NN15" i="1"/>
  <c r="NV15" i="1"/>
  <c r="MT16" i="1"/>
  <c r="NB16" i="1"/>
  <c r="NJ16" i="1"/>
  <c r="NR16" i="1"/>
  <c r="NG8" i="1"/>
  <c r="NG9" i="1"/>
  <c r="NW9" i="1"/>
  <c r="MU10" i="1"/>
  <c r="NK10" i="1"/>
  <c r="MZ11" i="1"/>
  <c r="NJ11" i="1"/>
  <c r="NT11" i="1"/>
  <c r="MV12" i="1"/>
  <c r="NE12" i="1"/>
  <c r="NN12" i="1"/>
  <c r="NX12" i="1"/>
  <c r="MZ13" i="1"/>
  <c r="NI13" i="1"/>
  <c r="NR13" i="1"/>
  <c r="MU14" i="1"/>
  <c r="ND14" i="1"/>
  <c r="NM14" i="1"/>
  <c r="NV14" i="1"/>
  <c r="NW8" i="1"/>
  <c r="NE9" i="1"/>
  <c r="NI10" i="1"/>
  <c r="MX11" i="1"/>
  <c r="NQ11" i="1"/>
  <c r="NC12" i="1"/>
  <c r="NU12" i="1"/>
  <c r="NG13" i="1"/>
  <c r="MV14" i="1"/>
  <c r="NH14" i="1"/>
  <c r="NS14" i="1"/>
  <c r="NA15" i="1"/>
  <c r="NJ15" i="1"/>
  <c r="NS15" i="1"/>
  <c r="MV16" i="1"/>
  <c r="NE16" i="1"/>
  <c r="NN16" i="1"/>
  <c r="NW16" i="1"/>
  <c r="MT8" i="1"/>
  <c r="NL9" i="1"/>
  <c r="NP10" i="1"/>
  <c r="NA11" i="1"/>
  <c r="NU11" i="1"/>
  <c r="NF12" i="1"/>
  <c r="NJ13" i="1"/>
  <c r="MW14" i="1"/>
  <c r="NI14" i="1"/>
  <c r="NT14" i="1"/>
  <c r="NB15" i="1"/>
  <c r="NK15" i="1"/>
  <c r="NT15" i="1"/>
  <c r="MW16" i="1"/>
  <c r="NF16" i="1"/>
  <c r="NO16" i="1"/>
  <c r="NX16" i="1"/>
  <c r="MU8" i="1"/>
  <c r="NM9" i="1"/>
  <c r="NQ10" i="1"/>
  <c r="ND11" i="1"/>
  <c r="NV11" i="1"/>
  <c r="NH12" i="1"/>
  <c r="NL13" i="1"/>
  <c r="MX14" i="1"/>
  <c r="NJ14" i="1"/>
  <c r="NX14" i="1"/>
  <c r="NC15" i="1"/>
  <c r="NL15" i="1"/>
  <c r="NU15" i="1"/>
  <c r="MX16" i="1"/>
  <c r="NG16" i="1"/>
  <c r="NP16" i="1"/>
  <c r="MW8" i="1"/>
  <c r="NN9" i="1"/>
  <c r="NR10" i="1"/>
  <c r="NE11" i="1"/>
  <c r="NW11" i="1"/>
  <c r="NI12" i="1"/>
  <c r="MT13" i="1"/>
  <c r="NM13" i="1"/>
  <c r="MZ14" i="1"/>
  <c r="NK14" i="1"/>
  <c r="MT15" i="1"/>
  <c r="ND15" i="1"/>
  <c r="NM15" i="1"/>
  <c r="NW15" i="1"/>
  <c r="MY16" i="1"/>
  <c r="NH16" i="1"/>
  <c r="NQ16" i="1"/>
  <c r="MX9" i="1"/>
  <c r="NB10" i="1"/>
  <c r="NN11" i="1"/>
  <c r="MZ12" i="1"/>
  <c r="NV13" i="1"/>
  <c r="NF14" i="1"/>
  <c r="NI15" i="1"/>
  <c r="MU16" i="1"/>
  <c r="NM16" i="1"/>
  <c r="NE8" i="1"/>
  <c r="NU9" i="1"/>
  <c r="NX10" i="1"/>
  <c r="NL12" i="1"/>
  <c r="MX13" i="1"/>
  <c r="NN14" i="1"/>
  <c r="MV15" i="1"/>
  <c r="NO15" i="1"/>
  <c r="MZ16" i="1"/>
  <c r="NS16" i="1"/>
  <c r="NM8" i="1"/>
  <c r="NP12" i="1"/>
  <c r="NA13" i="1"/>
  <c r="NP14" i="1"/>
  <c r="MW15" i="1"/>
  <c r="NP15" i="1"/>
  <c r="NA16" i="1"/>
  <c r="NT16" i="1"/>
  <c r="NN8" i="1"/>
  <c r="NQ12" i="1"/>
  <c r="NB13" i="1"/>
  <c r="NQ14" i="1"/>
  <c r="MY15" i="1"/>
  <c r="NQ15" i="1"/>
  <c r="NC16" i="1"/>
  <c r="NU16" i="1"/>
  <c r="NO8" i="1"/>
  <c r="NR12" i="1"/>
  <c r="NR14" i="1"/>
  <c r="NR15" i="1"/>
  <c r="ND16" i="1"/>
  <c r="NH11" i="1"/>
  <c r="NX15" i="1"/>
  <c r="NI16" i="1"/>
  <c r="NL11" i="1"/>
  <c r="NK16" i="1"/>
  <c r="NM11" i="1"/>
  <c r="NL16" i="1"/>
  <c r="ND13" i="1"/>
  <c r="MT12" i="1"/>
  <c r="NP13" i="1"/>
  <c r="NA14" i="1"/>
  <c r="MV9" i="1"/>
  <c r="MW12" i="1"/>
  <c r="NT13" i="1"/>
  <c r="NB14" i="1"/>
  <c r="MW9" i="1"/>
  <c r="MX12" i="1"/>
  <c r="NU13" i="1"/>
  <c r="NE14" i="1"/>
  <c r="MZ10" i="1"/>
  <c r="NA10" i="1"/>
  <c r="MZ15" i="1"/>
  <c r="NE15" i="1"/>
  <c r="NG15" i="1"/>
  <c r="NH15" i="1"/>
  <c r="NV16" i="1"/>
  <c r="PX1" i="1"/>
  <c r="NN7" i="1"/>
  <c r="QF7" i="1"/>
  <c r="NE1" i="1"/>
  <c r="OR1" i="1"/>
  <c r="OB1" i="1"/>
  <c r="NE7" i="1"/>
  <c r="OJ7" i="1"/>
  <c r="PO7" i="1"/>
  <c r="NC1" i="1"/>
  <c r="OP1" i="1"/>
  <c r="QC1" i="1"/>
  <c r="NC7" i="1"/>
  <c r="OP7" i="1"/>
  <c r="QC7" i="1"/>
  <c r="LN1" i="1"/>
  <c r="ML1" i="1"/>
  <c r="MD1" i="1"/>
  <c r="LV1" i="1"/>
  <c r="MU1" i="1"/>
  <c r="NQ1" i="1"/>
  <c r="NI1" i="1"/>
  <c r="NA1" i="1"/>
  <c r="PD1" i="1"/>
  <c r="OV1" i="1"/>
  <c r="ON1" i="1"/>
  <c r="OF1" i="1"/>
  <c r="QI1" i="1"/>
  <c r="QA1" i="1"/>
  <c r="PS1" i="1"/>
  <c r="PK1" i="1"/>
  <c r="LN7" i="1"/>
  <c r="ML7" i="1"/>
  <c r="MD7" i="1"/>
  <c r="MU7" i="1"/>
  <c r="NQ7" i="1"/>
  <c r="NI7" i="1"/>
  <c r="NA7" i="1"/>
  <c r="PD7" i="1"/>
  <c r="OV7" i="1"/>
  <c r="ON7" i="1"/>
  <c r="OF7" i="1"/>
  <c r="QI7" i="1"/>
  <c r="QA7" i="1"/>
  <c r="PS7" i="1"/>
  <c r="PK7" i="1"/>
  <c r="NV1" i="1"/>
  <c r="NF1" i="1"/>
  <c r="PH1" i="1"/>
  <c r="PX7" i="1"/>
  <c r="NU1" i="1"/>
  <c r="OZ1" i="1"/>
  <c r="PW1" i="1"/>
  <c r="NU7" i="1"/>
  <c r="OZ7" i="1"/>
  <c r="OB7" i="1"/>
  <c r="NS1" i="1"/>
  <c r="NZ1" i="1"/>
  <c r="OH1" i="1"/>
  <c r="PU1" i="1"/>
  <c r="NS7" i="1"/>
  <c r="NZ7" i="1"/>
  <c r="OH7" i="1"/>
  <c r="PU7" i="1"/>
  <c r="LO8" i="1"/>
  <c r="LW8" i="1"/>
  <c r="ME8" i="1"/>
  <c r="MM8" i="1"/>
  <c r="LS9" i="1"/>
  <c r="MA9" i="1"/>
  <c r="LV8" i="1"/>
  <c r="MF8" i="1"/>
  <c r="MO8" i="1"/>
  <c r="LQ9" i="1"/>
  <c r="LZ9" i="1"/>
  <c r="MI9" i="1"/>
  <c r="MQ9" i="1"/>
  <c r="LO10" i="1"/>
  <c r="LW10" i="1"/>
  <c r="ME10" i="1"/>
  <c r="MM10" i="1"/>
  <c r="LN8" i="1"/>
  <c r="LX8" i="1"/>
  <c r="MG8" i="1"/>
  <c r="MP8" i="1"/>
  <c r="LR9" i="1"/>
  <c r="MB9" i="1"/>
  <c r="MJ9" i="1"/>
  <c r="MR9" i="1"/>
  <c r="LP10" i="1"/>
  <c r="LX10" i="1"/>
  <c r="MF10" i="1"/>
  <c r="MN10" i="1"/>
  <c r="LP8" i="1"/>
  <c r="LY8" i="1"/>
  <c r="MH8" i="1"/>
  <c r="MQ8" i="1"/>
  <c r="LT9" i="1"/>
  <c r="MC9" i="1"/>
  <c r="MK9" i="1"/>
  <c r="LQ10" i="1"/>
  <c r="LY10" i="1"/>
  <c r="MG10" i="1"/>
  <c r="MO10" i="1"/>
  <c r="LU11" i="1"/>
  <c r="MC11" i="1"/>
  <c r="MK11" i="1"/>
  <c r="LQ8" i="1"/>
  <c r="LZ8" i="1"/>
  <c r="MI8" i="1"/>
  <c r="MR8" i="1"/>
  <c r="LU9" i="1"/>
  <c r="MD9" i="1"/>
  <c r="ML9" i="1"/>
  <c r="LR10" i="1"/>
  <c r="LZ10" i="1"/>
  <c r="MH10" i="1"/>
  <c r="MP10" i="1"/>
  <c r="LN11" i="1"/>
  <c r="LV11" i="1"/>
  <c r="MD11" i="1"/>
  <c r="ML11" i="1"/>
  <c r="LR12" i="1"/>
  <c r="LZ12" i="1"/>
  <c r="MH12" i="1"/>
  <c r="MP12" i="1"/>
  <c r="LN13" i="1"/>
  <c r="LV13" i="1"/>
  <c r="MD13" i="1"/>
  <c r="ML13" i="1"/>
  <c r="LR14" i="1"/>
  <c r="LZ14" i="1"/>
  <c r="MH14" i="1"/>
  <c r="MP14" i="1"/>
  <c r="LN15" i="1"/>
  <c r="LV15" i="1"/>
  <c r="MD15" i="1"/>
  <c r="ML15" i="1"/>
  <c r="MD8" i="1"/>
  <c r="LP9" i="1"/>
  <c r="MH9" i="1"/>
  <c r="LV10" i="1"/>
  <c r="ML10" i="1"/>
  <c r="LO11" i="1"/>
  <c r="LY11" i="1"/>
  <c r="MI11" i="1"/>
  <c r="LO12" i="1"/>
  <c r="LX12" i="1"/>
  <c r="MG12" i="1"/>
  <c r="MQ12" i="1"/>
  <c r="LS13" i="1"/>
  <c r="MB13" i="1"/>
  <c r="MK13" i="1"/>
  <c r="LR8" i="1"/>
  <c r="MJ8" i="1"/>
  <c r="LV9" i="1"/>
  <c r="MM9" i="1"/>
  <c r="MA10" i="1"/>
  <c r="MQ10" i="1"/>
  <c r="LP11" i="1"/>
  <c r="LZ11" i="1"/>
  <c r="MJ11" i="1"/>
  <c r="LP12" i="1"/>
  <c r="LY12" i="1"/>
  <c r="MI12" i="1"/>
  <c r="MR12" i="1"/>
  <c r="LT13" i="1"/>
  <c r="MC13" i="1"/>
  <c r="MM13" i="1"/>
  <c r="LT8" i="1"/>
  <c r="ML8" i="1"/>
  <c r="LX9" i="1"/>
  <c r="MO9" i="1"/>
  <c r="MC10" i="1"/>
  <c r="LR11" i="1"/>
  <c r="MB11" i="1"/>
  <c r="MN11" i="1"/>
  <c r="LS12" i="1"/>
  <c r="MB12" i="1"/>
  <c r="MK12" i="1"/>
  <c r="LW13" i="1"/>
  <c r="MF13" i="1"/>
  <c r="MO13" i="1"/>
  <c r="LQ14" i="1"/>
  <c r="MA14" i="1"/>
  <c r="MJ14" i="1"/>
  <c r="LU15" i="1"/>
  <c r="ME15" i="1"/>
  <c r="MN15" i="1"/>
  <c r="LU16" i="1"/>
  <c r="MC16" i="1"/>
  <c r="MK16" i="1"/>
  <c r="LU8" i="1"/>
  <c r="MN8" i="1"/>
  <c r="LY9" i="1"/>
  <c r="MP9" i="1"/>
  <c r="LN10" i="1"/>
  <c r="MD10" i="1"/>
  <c r="LS11" i="1"/>
  <c r="ME11" i="1"/>
  <c r="MO11" i="1"/>
  <c r="LT12" i="1"/>
  <c r="MC12" i="1"/>
  <c r="ML12" i="1"/>
  <c r="LO13" i="1"/>
  <c r="LX13" i="1"/>
  <c r="MG13" i="1"/>
  <c r="MP13" i="1"/>
  <c r="LS14" i="1"/>
  <c r="MB14" i="1"/>
  <c r="MK14" i="1"/>
  <c r="MK8" i="1"/>
  <c r="LW9" i="1"/>
  <c r="MB10" i="1"/>
  <c r="MA11" i="1"/>
  <c r="LQ12" i="1"/>
  <c r="MJ12" i="1"/>
  <c r="LU13" i="1"/>
  <c r="MN13" i="1"/>
  <c r="LV14" i="1"/>
  <c r="MG14" i="1"/>
  <c r="LT15" i="1"/>
  <c r="MF15" i="1"/>
  <c r="MP15" i="1"/>
  <c r="LS16" i="1"/>
  <c r="MB16" i="1"/>
  <c r="ML16" i="1"/>
  <c r="ME9" i="1"/>
  <c r="MI10" i="1"/>
  <c r="MF11" i="1"/>
  <c r="LU12" i="1"/>
  <c r="MM12" i="1"/>
  <c r="LY13" i="1"/>
  <c r="MQ13" i="1"/>
  <c r="LW14" i="1"/>
  <c r="MI14" i="1"/>
  <c r="LW15" i="1"/>
  <c r="MG15" i="1"/>
  <c r="MQ15" i="1"/>
  <c r="LT16" i="1"/>
  <c r="MD16" i="1"/>
  <c r="MM16" i="1"/>
  <c r="MF9" i="1"/>
  <c r="MJ10" i="1"/>
  <c r="MG11" i="1"/>
  <c r="LV12" i="1"/>
  <c r="MN12" i="1"/>
  <c r="LZ13" i="1"/>
  <c r="MR13" i="1"/>
  <c r="LX14" i="1"/>
  <c r="ML14" i="1"/>
  <c r="LX15" i="1"/>
  <c r="MH15" i="1"/>
  <c r="MR15" i="1"/>
  <c r="LV16" i="1"/>
  <c r="ME16" i="1"/>
  <c r="MN16" i="1"/>
  <c r="MG9" i="1"/>
  <c r="MK10" i="1"/>
  <c r="MH11" i="1"/>
  <c r="LW12" i="1"/>
  <c r="MO12" i="1"/>
  <c r="MA13" i="1"/>
  <c r="LN14" i="1"/>
  <c r="LY14" i="1"/>
  <c r="MM14" i="1"/>
  <c r="LO15" i="1"/>
  <c r="LY15" i="1"/>
  <c r="MI15" i="1"/>
  <c r="LN16" i="1"/>
  <c r="LW16" i="1"/>
  <c r="MF16" i="1"/>
  <c r="MO16" i="1"/>
  <c r="MC8" i="1"/>
  <c r="LX11" i="1"/>
  <c r="LN12" i="1"/>
  <c r="MJ13" i="1"/>
  <c r="MF14" i="1"/>
  <c r="LS15" i="1"/>
  <c r="MO15" i="1"/>
  <c r="MA16" i="1"/>
  <c r="MM11" i="1"/>
  <c r="MA12" i="1"/>
  <c r="LO14" i="1"/>
  <c r="MN14" i="1"/>
  <c r="LZ15" i="1"/>
  <c r="LO16" i="1"/>
  <c r="MG16" i="1"/>
  <c r="LS10" i="1"/>
  <c r="MP11" i="1"/>
  <c r="MD12" i="1"/>
  <c r="LP13" i="1"/>
  <c r="LP14" i="1"/>
  <c r="MO14" i="1"/>
  <c r="MA15" i="1"/>
  <c r="LP16" i="1"/>
  <c r="MH16" i="1"/>
  <c r="LN9" i="1"/>
  <c r="LT10" i="1"/>
  <c r="MQ11" i="1"/>
  <c r="ME12" i="1"/>
  <c r="LQ13" i="1"/>
  <c r="LT14" i="1"/>
  <c r="MQ14" i="1"/>
  <c r="MB15" i="1"/>
  <c r="LQ16" i="1"/>
  <c r="MI16" i="1"/>
  <c r="MR11" i="1"/>
  <c r="LR13" i="1"/>
  <c r="LU14" i="1"/>
  <c r="MC15" i="1"/>
  <c r="LR16" i="1"/>
  <c r="ME13" i="1"/>
  <c r="MC14" i="1"/>
  <c r="MJ15" i="1"/>
  <c r="LX16" i="1"/>
  <c r="MH13" i="1"/>
  <c r="MD14" i="1"/>
  <c r="MK15" i="1"/>
  <c r="LY16" i="1"/>
  <c r="MI13" i="1"/>
  <c r="ME14" i="1"/>
  <c r="MM15" i="1"/>
  <c r="LZ16" i="1"/>
  <c r="LO9" i="1"/>
  <c r="MF12" i="1"/>
  <c r="MR14" i="1"/>
  <c r="MJ16" i="1"/>
  <c r="MN9" i="1"/>
  <c r="LQ11" i="1"/>
  <c r="LP15" i="1"/>
  <c r="MP16" i="1"/>
  <c r="LT11" i="1"/>
  <c r="LQ15" i="1"/>
  <c r="MQ16" i="1"/>
  <c r="LW11" i="1"/>
  <c r="LR15" i="1"/>
  <c r="MR16" i="1"/>
  <c r="LU10" i="1"/>
  <c r="MR10" i="1"/>
  <c r="LS8" i="1"/>
  <c r="MA8" i="1"/>
  <c r="MB8" i="1"/>
  <c r="LO1" i="1"/>
  <c r="MK1" i="1"/>
  <c r="MC1" i="1"/>
  <c r="LU1" i="1"/>
  <c r="NX1" i="1"/>
  <c r="NP1" i="1"/>
  <c r="NH1" i="1"/>
  <c r="MZ1" i="1"/>
  <c r="PC1" i="1"/>
  <c r="OU1" i="1"/>
  <c r="OM1" i="1"/>
  <c r="OE1" i="1"/>
  <c r="QH1" i="1"/>
  <c r="PZ1" i="1"/>
  <c r="PR1" i="1"/>
  <c r="PJ1" i="1"/>
  <c r="LO7" i="1"/>
  <c r="MK7" i="1"/>
  <c r="MC7" i="1"/>
  <c r="LU7" i="1"/>
  <c r="NX7" i="1"/>
  <c r="NP7" i="1"/>
  <c r="NH7" i="1"/>
  <c r="MZ7" i="1"/>
  <c r="PC7" i="1"/>
  <c r="OU7" i="1"/>
  <c r="OM7" i="1"/>
  <c r="OE7" i="1"/>
  <c r="QH7" i="1"/>
  <c r="PZ7" i="1"/>
  <c r="PR7" i="1"/>
  <c r="PJ7" i="1"/>
  <c r="JB1" i="1"/>
  <c r="JQ1" i="1"/>
  <c r="LI1" i="1"/>
  <c r="JY7" i="1"/>
  <c r="JI7" i="1"/>
  <c r="KS7" i="1"/>
  <c r="JY1" i="1"/>
  <c r="JI1" i="1"/>
  <c r="KS1" i="1"/>
  <c r="JC7" i="1"/>
  <c r="JQ7" i="1"/>
  <c r="LI7" i="1"/>
  <c r="JV1" i="1"/>
  <c r="JF1" i="1"/>
  <c r="KO1" i="1"/>
  <c r="KD7" i="1"/>
  <c r="JN7" i="1"/>
  <c r="LE7" i="1"/>
  <c r="JU1" i="1"/>
  <c r="JE1" i="1"/>
  <c r="KK1" i="1"/>
  <c r="KC7" i="1"/>
  <c r="JM7" i="1"/>
  <c r="LA7" i="1"/>
  <c r="LD1" i="1"/>
  <c r="KN1" i="1"/>
  <c r="KZ7" i="1"/>
  <c r="KJ7" i="1"/>
  <c r="JC1" i="1"/>
  <c r="JX1" i="1"/>
  <c r="JP1" i="1"/>
  <c r="JH1" i="1"/>
  <c r="LK1" i="1"/>
  <c r="LC1" i="1"/>
  <c r="KU1" i="1"/>
  <c r="KM1" i="1"/>
  <c r="KB7" i="1"/>
  <c r="JT7" i="1"/>
  <c r="JL7" i="1"/>
  <c r="JD7" i="1"/>
  <c r="LG7" i="1"/>
  <c r="KY7" i="1"/>
  <c r="KK8" i="1"/>
  <c r="KS8" i="1"/>
  <c r="KN8" i="1"/>
  <c r="KV8" i="1"/>
  <c r="LD8" i="1"/>
  <c r="LL8" i="1"/>
  <c r="KL9" i="1"/>
  <c r="KT9" i="1"/>
  <c r="LB9" i="1"/>
  <c r="LJ9" i="1"/>
  <c r="KJ10" i="1"/>
  <c r="KR10" i="1"/>
  <c r="KZ10" i="1"/>
  <c r="LH10" i="1"/>
  <c r="KH11" i="1"/>
  <c r="KP11" i="1"/>
  <c r="KX11" i="1"/>
  <c r="LF11" i="1"/>
  <c r="KN12" i="1"/>
  <c r="KV12" i="1"/>
  <c r="LD12" i="1"/>
  <c r="LL12" i="1"/>
  <c r="KL13" i="1"/>
  <c r="KT13" i="1"/>
  <c r="LB13" i="1"/>
  <c r="LJ13" i="1"/>
  <c r="KJ14" i="1"/>
  <c r="KR14" i="1"/>
  <c r="KZ14" i="1"/>
  <c r="LH14" i="1"/>
  <c r="KH15" i="1"/>
  <c r="KP15" i="1"/>
  <c r="KX15" i="1"/>
  <c r="LF15" i="1"/>
  <c r="KN16" i="1"/>
  <c r="KV16" i="1"/>
  <c r="LD16" i="1"/>
  <c r="LL16" i="1"/>
  <c r="KJ8" i="1"/>
  <c r="KU8" i="1"/>
  <c r="LE8" i="1"/>
  <c r="KJ9" i="1"/>
  <c r="KS9" i="1"/>
  <c r="LC9" i="1"/>
  <c r="LL9" i="1"/>
  <c r="KH10" i="1"/>
  <c r="KQ10" i="1"/>
  <c r="LA10" i="1"/>
  <c r="LJ10" i="1"/>
  <c r="KN11" i="1"/>
  <c r="KW11" i="1"/>
  <c r="LG11" i="1"/>
  <c r="KK12" i="1"/>
  <c r="KT12" i="1"/>
  <c r="LC12" i="1"/>
  <c r="KI13" i="1"/>
  <c r="KR13" i="1"/>
  <c r="LA13" i="1"/>
  <c r="LK13" i="1"/>
  <c r="KP14" i="1"/>
  <c r="KY14" i="1"/>
  <c r="LI14" i="1"/>
  <c r="KM15" i="1"/>
  <c r="KV15" i="1"/>
  <c r="LE15" i="1"/>
  <c r="KJ16" i="1"/>
  <c r="KS16" i="1"/>
  <c r="LB16" i="1"/>
  <c r="LK16" i="1"/>
  <c r="KL8" i="1"/>
  <c r="KW8" i="1"/>
  <c r="LF8" i="1"/>
  <c r="KK9" i="1"/>
  <c r="KU9" i="1"/>
  <c r="LD9" i="1"/>
  <c r="KI10" i="1"/>
  <c r="KS10" i="1"/>
  <c r="LB10" i="1"/>
  <c r="LK10" i="1"/>
  <c r="KO11" i="1"/>
  <c r="KY11" i="1"/>
  <c r="LH11" i="1"/>
  <c r="KL12" i="1"/>
  <c r="KU12" i="1"/>
  <c r="LE12" i="1"/>
  <c r="KJ13" i="1"/>
  <c r="KS13" i="1"/>
  <c r="LC13" i="1"/>
  <c r="LL13" i="1"/>
  <c r="KH14" i="1"/>
  <c r="KQ14" i="1"/>
  <c r="LA14" i="1"/>
  <c r="LJ14" i="1"/>
  <c r="KN15" i="1"/>
  <c r="KW15" i="1"/>
  <c r="LG15" i="1"/>
  <c r="KK16" i="1"/>
  <c r="KP8" i="1"/>
  <c r="KZ8" i="1"/>
  <c r="LI8" i="1"/>
  <c r="KO9" i="1"/>
  <c r="KX9" i="1"/>
  <c r="LG9" i="1"/>
  <c r="KM10" i="1"/>
  <c r="KV10" i="1"/>
  <c r="LE10" i="1"/>
  <c r="KJ11" i="1"/>
  <c r="KS11" i="1"/>
  <c r="LB11" i="1"/>
  <c r="LK11" i="1"/>
  <c r="KP12" i="1"/>
  <c r="KY12" i="1"/>
  <c r="LH12" i="1"/>
  <c r="KN13" i="1"/>
  <c r="KW13" i="1"/>
  <c r="LF13" i="1"/>
  <c r="KL14" i="1"/>
  <c r="KU14" i="1"/>
  <c r="LD14" i="1"/>
  <c r="KI15" i="1"/>
  <c r="KR15" i="1"/>
  <c r="LA15" i="1"/>
  <c r="LJ15" i="1"/>
  <c r="KO16" i="1"/>
  <c r="KX16" i="1"/>
  <c r="LG16" i="1"/>
  <c r="KX8" i="1"/>
  <c r="LK8" i="1"/>
  <c r="KM9" i="1"/>
  <c r="KZ9" i="1"/>
  <c r="KO10" i="1"/>
  <c r="LD10" i="1"/>
  <c r="KT11" i="1"/>
  <c r="LI11" i="1"/>
  <c r="KH12" i="1"/>
  <c r="KW12" i="1"/>
  <c r="LJ12" i="1"/>
  <c r="KK13" i="1"/>
  <c r="KY13" i="1"/>
  <c r="KO14" i="1"/>
  <c r="LE14" i="1"/>
  <c r="KT15" i="1"/>
  <c r="LI15" i="1"/>
  <c r="KH16" i="1"/>
  <c r="KU16" i="1"/>
  <c r="LH16" i="1"/>
  <c r="KH8" i="1"/>
  <c r="KY8" i="1"/>
  <c r="KN9" i="1"/>
  <c r="LA9" i="1"/>
  <c r="KP10" i="1"/>
  <c r="LF10" i="1"/>
  <c r="KU11" i="1"/>
  <c r="LJ11" i="1"/>
  <c r="KI12" i="1"/>
  <c r="KX12" i="1"/>
  <c r="LK12" i="1"/>
  <c r="KM13" i="1"/>
  <c r="KZ13" i="1"/>
  <c r="KS14" i="1"/>
  <c r="LF14" i="1"/>
  <c r="KU15" i="1"/>
  <c r="LK15" i="1"/>
  <c r="KI16" i="1"/>
  <c r="KW16" i="1"/>
  <c r="LI16" i="1"/>
  <c r="KO8" i="1"/>
  <c r="LC8" i="1"/>
  <c r="KR9" i="1"/>
  <c r="LH9" i="1"/>
  <c r="KW10" i="1"/>
  <c r="LL10" i="1"/>
  <c r="KL11" i="1"/>
  <c r="LA11" i="1"/>
  <c r="KO12" i="1"/>
  <c r="LB12" i="1"/>
  <c r="KQ13" i="1"/>
  <c r="LG13" i="1"/>
  <c r="KI14" i="1"/>
  <c r="KW14" i="1"/>
  <c r="LL14" i="1"/>
  <c r="KL15" i="1"/>
  <c r="LB15" i="1"/>
  <c r="KP16" i="1"/>
  <c r="LA16" i="1"/>
  <c r="KM8" i="1"/>
  <c r="LJ8" i="1"/>
  <c r="KH9" i="1"/>
  <c r="LF9" i="1"/>
  <c r="KY10" i="1"/>
  <c r="KZ11" i="1"/>
  <c r="KS12" i="1"/>
  <c r="KU13" i="1"/>
  <c r="KN14" i="1"/>
  <c r="KO15" i="1"/>
  <c r="LL15" i="1"/>
  <c r="KL16" i="1"/>
  <c r="LE16" i="1"/>
  <c r="KQ8" i="1"/>
  <c r="KI9" i="1"/>
  <c r="LI9" i="1"/>
  <c r="LC10" i="1"/>
  <c r="LC11" i="1"/>
  <c r="KZ12" i="1"/>
  <c r="KV13" i="1"/>
  <c r="KT14" i="1"/>
  <c r="KQ15" i="1"/>
  <c r="KM16" i="1"/>
  <c r="LF16" i="1"/>
  <c r="LA8" i="1"/>
  <c r="KV9" i="1"/>
  <c r="KN10" i="1"/>
  <c r="KM11" i="1"/>
  <c r="LL11" i="1"/>
  <c r="KJ12" i="1"/>
  <c r="LG12" i="1"/>
  <c r="LE13" i="1"/>
  <c r="LB14" i="1"/>
  <c r="KZ15" i="1"/>
  <c r="KT16" i="1"/>
  <c r="LE9" i="1"/>
  <c r="KX10" i="1"/>
  <c r="KV11" i="1"/>
  <c r="KR12" i="1"/>
  <c r="KO13" i="1"/>
  <c r="LH15" i="1"/>
  <c r="KZ16" i="1"/>
  <c r="LK9" i="1"/>
  <c r="LG10" i="1"/>
  <c r="LD11" i="1"/>
  <c r="LA12" i="1"/>
  <c r="KP13" i="1"/>
  <c r="KK14" i="1"/>
  <c r="LC16" i="1"/>
  <c r="KI8" i="1"/>
  <c r="LI10" i="1"/>
  <c r="LE11" i="1"/>
  <c r="LF12" i="1"/>
  <c r="KX13" i="1"/>
  <c r="KM14" i="1"/>
  <c r="KJ15" i="1"/>
  <c r="LJ16" i="1"/>
  <c r="LB8" i="1"/>
  <c r="KL10" i="1"/>
  <c r="KH13" i="1"/>
  <c r="LG14" i="1"/>
  <c r="KQ16" i="1"/>
  <c r="LG8" i="1"/>
  <c r="KT10" i="1"/>
  <c r="KI11" i="1"/>
  <c r="LD13" i="1"/>
  <c r="LK14" i="1"/>
  <c r="KR16" i="1"/>
  <c r="LH8" i="1"/>
  <c r="KU10" i="1"/>
  <c r="KK11" i="1"/>
  <c r="LH13" i="1"/>
  <c r="KK15" i="1"/>
  <c r="KY16" i="1"/>
  <c r="KQ11" i="1"/>
  <c r="LI13" i="1"/>
  <c r="KS15" i="1"/>
  <c r="KQ9" i="1"/>
  <c r="LC14" i="1"/>
  <c r="KW9" i="1"/>
  <c r="KR8" i="1"/>
  <c r="KR11" i="1"/>
  <c r="LI12" i="1"/>
  <c r="LC15" i="1"/>
  <c r="LD15" i="1"/>
  <c r="KY9" i="1"/>
  <c r="KK10" i="1"/>
  <c r="KM12" i="1"/>
  <c r="KV14" i="1"/>
  <c r="KP9" i="1"/>
  <c r="KQ12" i="1"/>
  <c r="KX14" i="1"/>
  <c r="KY15" i="1"/>
  <c r="KT8" i="1"/>
  <c r="KI1" i="1"/>
  <c r="KV1" i="1"/>
  <c r="LH7" i="1"/>
  <c r="KR7" i="1"/>
  <c r="KE1" i="1"/>
  <c r="JW1" i="1"/>
  <c r="JO1" i="1"/>
  <c r="JG1" i="1"/>
  <c r="LJ1" i="1"/>
  <c r="LB1" i="1"/>
  <c r="KT1" i="1"/>
  <c r="KL1" i="1"/>
  <c r="KA7" i="1"/>
  <c r="JS7" i="1"/>
  <c r="JK7" i="1"/>
  <c r="KH7" i="1"/>
  <c r="LF7" i="1"/>
  <c r="KX7" i="1"/>
  <c r="KP7" i="1"/>
  <c r="AT9" i="36"/>
  <c r="AY13" i="36"/>
  <c r="LH1" i="1"/>
  <c r="KR1" i="1"/>
  <c r="LL7" i="1"/>
  <c r="KV7" i="1"/>
  <c r="KB1" i="1"/>
  <c r="JT1" i="1"/>
  <c r="JL1" i="1"/>
  <c r="JD1" i="1"/>
  <c r="LG1" i="1"/>
  <c r="KY1" i="1"/>
  <c r="KQ1" i="1"/>
  <c r="LL1" i="1"/>
  <c r="KF7" i="1"/>
  <c r="JX7" i="1"/>
  <c r="JP7" i="1"/>
  <c r="LK7" i="1"/>
  <c r="LC7" i="1"/>
  <c r="KU7" i="1"/>
  <c r="KM7" i="1"/>
  <c r="KZ1" i="1"/>
  <c r="KJ1" i="1"/>
  <c r="LD7" i="1"/>
  <c r="KN7" i="1"/>
  <c r="JC8" i="1"/>
  <c r="JK8" i="1"/>
  <c r="JS8" i="1"/>
  <c r="KA8" i="1"/>
  <c r="JD8" i="1"/>
  <c r="JL8" i="1"/>
  <c r="JT8" i="1"/>
  <c r="KB8" i="1"/>
  <c r="JG8" i="1"/>
  <c r="JO8" i="1"/>
  <c r="JW8" i="1"/>
  <c r="KE8" i="1"/>
  <c r="JE9" i="1"/>
  <c r="JM9" i="1"/>
  <c r="JU9" i="1"/>
  <c r="KC9" i="1"/>
  <c r="JC10" i="1"/>
  <c r="JK10" i="1"/>
  <c r="JS10" i="1"/>
  <c r="KA10" i="1"/>
  <c r="JI11" i="1"/>
  <c r="JQ11" i="1"/>
  <c r="JY11" i="1"/>
  <c r="JG12" i="1"/>
  <c r="JO12" i="1"/>
  <c r="JW12" i="1"/>
  <c r="KE12" i="1"/>
  <c r="JE13" i="1"/>
  <c r="JM13" i="1"/>
  <c r="JU13" i="1"/>
  <c r="KC13" i="1"/>
  <c r="JC14" i="1"/>
  <c r="JK14" i="1"/>
  <c r="JS14" i="1"/>
  <c r="KA14" i="1"/>
  <c r="JI15" i="1"/>
  <c r="JQ15" i="1"/>
  <c r="JY15" i="1"/>
  <c r="JG16" i="1"/>
  <c r="JO16" i="1"/>
  <c r="JW16" i="1"/>
  <c r="KE16" i="1"/>
  <c r="JJ8" i="1"/>
  <c r="JX8" i="1"/>
  <c r="JH9" i="1"/>
  <c r="JQ9" i="1"/>
  <c r="JZ9" i="1"/>
  <c r="JF10" i="1"/>
  <c r="JO10" i="1"/>
  <c r="JX10" i="1"/>
  <c r="JC11" i="1"/>
  <c r="JL11" i="1"/>
  <c r="JU11" i="1"/>
  <c r="KD11" i="1"/>
  <c r="JI12" i="1"/>
  <c r="JR12" i="1"/>
  <c r="KA12" i="1"/>
  <c r="JG13" i="1"/>
  <c r="JP13" i="1"/>
  <c r="JY13" i="1"/>
  <c r="JE14" i="1"/>
  <c r="JN14" i="1"/>
  <c r="JW14" i="1"/>
  <c r="KF14" i="1"/>
  <c r="JB15" i="1"/>
  <c r="JK15" i="1"/>
  <c r="JT15" i="1"/>
  <c r="KC15" i="1"/>
  <c r="JH16" i="1"/>
  <c r="JQ16" i="1"/>
  <c r="JZ16" i="1"/>
  <c r="JM8" i="1"/>
  <c r="JY8" i="1"/>
  <c r="JI9" i="1"/>
  <c r="JR9" i="1"/>
  <c r="KA9" i="1"/>
  <c r="JG10" i="1"/>
  <c r="JP10" i="1"/>
  <c r="JY10" i="1"/>
  <c r="JD11" i="1"/>
  <c r="JM11" i="1"/>
  <c r="JV11" i="1"/>
  <c r="KE11" i="1"/>
  <c r="JJ12" i="1"/>
  <c r="JS12" i="1"/>
  <c r="KB12" i="1"/>
  <c r="JH13" i="1"/>
  <c r="JQ13" i="1"/>
  <c r="JZ13" i="1"/>
  <c r="JF14" i="1"/>
  <c r="JO14" i="1"/>
  <c r="JX14" i="1"/>
  <c r="JC15" i="1"/>
  <c r="JL15" i="1"/>
  <c r="JU15" i="1"/>
  <c r="KD15" i="1"/>
  <c r="JI16" i="1"/>
  <c r="JR16" i="1"/>
  <c r="KA16" i="1"/>
  <c r="JE8" i="1"/>
  <c r="JQ8" i="1"/>
  <c r="KD8" i="1"/>
  <c r="JC9" i="1"/>
  <c r="JL9" i="1"/>
  <c r="JV9" i="1"/>
  <c r="KE9" i="1"/>
  <c r="JJ10" i="1"/>
  <c r="JT10" i="1"/>
  <c r="KC10" i="1"/>
  <c r="JG11" i="1"/>
  <c r="JP11" i="1"/>
  <c r="JZ11" i="1"/>
  <c r="JD12" i="1"/>
  <c r="JM12" i="1"/>
  <c r="JV12" i="1"/>
  <c r="KF12" i="1"/>
  <c r="JB13" i="1"/>
  <c r="JK13" i="1"/>
  <c r="JT13" i="1"/>
  <c r="KD13" i="1"/>
  <c r="JI14" i="1"/>
  <c r="JR14" i="1"/>
  <c r="KB14" i="1"/>
  <c r="JF15" i="1"/>
  <c r="JO15" i="1"/>
  <c r="JX15" i="1"/>
  <c r="JC16" i="1"/>
  <c r="JL16" i="1"/>
  <c r="JU16" i="1"/>
  <c r="KD16" i="1"/>
  <c r="JI8" i="1"/>
  <c r="KF8" i="1"/>
  <c r="JG9" i="1"/>
  <c r="JW9" i="1"/>
  <c r="JL10" i="1"/>
  <c r="JZ10" i="1"/>
  <c r="JO11" i="1"/>
  <c r="KC11" i="1"/>
  <c r="JC12" i="1"/>
  <c r="JQ12" i="1"/>
  <c r="JF13" i="1"/>
  <c r="JV13" i="1"/>
  <c r="JL14" i="1"/>
  <c r="JZ14" i="1"/>
  <c r="JP15" i="1"/>
  <c r="KE15" i="1"/>
  <c r="JD16" i="1"/>
  <c r="JS16" i="1"/>
  <c r="JN8" i="1"/>
  <c r="JJ9" i="1"/>
  <c r="JX9" i="1"/>
  <c r="JM10" i="1"/>
  <c r="KB10" i="1"/>
  <c r="JB11" i="1"/>
  <c r="JR11" i="1"/>
  <c r="KF11" i="1"/>
  <c r="JE12" i="1"/>
  <c r="JT12" i="1"/>
  <c r="JI13" i="1"/>
  <c r="JW13" i="1"/>
  <c r="JM14" i="1"/>
  <c r="KC14" i="1"/>
  <c r="JD15" i="1"/>
  <c r="JR15" i="1"/>
  <c r="KF15" i="1"/>
  <c r="JE16" i="1"/>
  <c r="JT16" i="1"/>
  <c r="JU8" i="1"/>
  <c r="JO9" i="1"/>
  <c r="KD9" i="1"/>
  <c r="JD10" i="1"/>
  <c r="JR10" i="1"/>
  <c r="KF10" i="1"/>
  <c r="JH11" i="1"/>
  <c r="JW11" i="1"/>
  <c r="JK12" i="1"/>
  <c r="JY12" i="1"/>
  <c r="JN13" i="1"/>
  <c r="KB13" i="1"/>
  <c r="JD14" i="1"/>
  <c r="JT14" i="1"/>
  <c r="JH15" i="1"/>
  <c r="JW15" i="1"/>
  <c r="JK16" i="1"/>
  <c r="JY16" i="1"/>
  <c r="JF8" i="1"/>
  <c r="JK9" i="1"/>
  <c r="JE10" i="1"/>
  <c r="KD10" i="1"/>
  <c r="JE11" i="1"/>
  <c r="KA11" i="1"/>
  <c r="JX12" i="1"/>
  <c r="JS13" i="1"/>
  <c r="JQ14" i="1"/>
  <c r="JN15" i="1"/>
  <c r="JM16" i="1"/>
  <c r="JH8" i="1"/>
  <c r="JN9" i="1"/>
  <c r="JH10" i="1"/>
  <c r="KE10" i="1"/>
  <c r="JF11" i="1"/>
  <c r="KB11" i="1"/>
  <c r="JB12" i="1"/>
  <c r="JZ12" i="1"/>
  <c r="JX13" i="1"/>
  <c r="JU14" i="1"/>
  <c r="JS15" i="1"/>
  <c r="JN16" i="1"/>
  <c r="JV8" i="1"/>
  <c r="JT9" i="1"/>
  <c r="JQ10" i="1"/>
  <c r="JN11" i="1"/>
  <c r="JL12" i="1"/>
  <c r="JJ13" i="1"/>
  <c r="KF13" i="1"/>
  <c r="JG14" i="1"/>
  <c r="KD14" i="1"/>
  <c r="JE15" i="1"/>
  <c r="KA15" i="1"/>
  <c r="JX16" i="1"/>
  <c r="JZ8" i="1"/>
  <c r="JS9" i="1"/>
  <c r="JN10" i="1"/>
  <c r="JK11" i="1"/>
  <c r="JH12" i="1"/>
  <c r="JC13" i="1"/>
  <c r="KE14" i="1"/>
  <c r="JZ15" i="1"/>
  <c r="JP16" i="1"/>
  <c r="KC8" i="1"/>
  <c r="JY9" i="1"/>
  <c r="JU10" i="1"/>
  <c r="JS11" i="1"/>
  <c r="JN12" i="1"/>
  <c r="JD13" i="1"/>
  <c r="KB15" i="1"/>
  <c r="JV16" i="1"/>
  <c r="KB9" i="1"/>
  <c r="JV10" i="1"/>
  <c r="JT11" i="1"/>
  <c r="JP12" i="1"/>
  <c r="JL13" i="1"/>
  <c r="JB14" i="1"/>
  <c r="KB16" i="1"/>
  <c r="JD9" i="1"/>
  <c r="JX11" i="1"/>
  <c r="JH14" i="1"/>
  <c r="JM15" i="1"/>
  <c r="JF9" i="1"/>
  <c r="JF12" i="1"/>
  <c r="JJ14" i="1"/>
  <c r="JV15" i="1"/>
  <c r="JP9" i="1"/>
  <c r="JU12" i="1"/>
  <c r="JP14" i="1"/>
  <c r="JB8" i="1"/>
  <c r="KF9" i="1"/>
  <c r="KC12" i="1"/>
  <c r="JV14" i="1"/>
  <c r="JB16" i="1"/>
  <c r="KE13" i="1"/>
  <c r="KF16" i="1"/>
  <c r="KD12" i="1"/>
  <c r="JO13" i="1"/>
  <c r="JY14" i="1"/>
  <c r="JG15" i="1"/>
  <c r="JW10" i="1"/>
  <c r="JP8" i="1"/>
  <c r="JB9" i="1"/>
  <c r="JR13" i="1"/>
  <c r="JJ15" i="1"/>
  <c r="JF16" i="1"/>
  <c r="JR8" i="1"/>
  <c r="JB10" i="1"/>
  <c r="JJ11" i="1"/>
  <c r="KA13" i="1"/>
  <c r="JJ16" i="1"/>
  <c r="JI10" i="1"/>
  <c r="KC16" i="1"/>
  <c r="KA1" i="1"/>
  <c r="JS1" i="1"/>
  <c r="JK1" i="1"/>
  <c r="KF1" i="1"/>
  <c r="LF1" i="1"/>
  <c r="KX1" i="1"/>
  <c r="KP1" i="1"/>
  <c r="KE7" i="1"/>
  <c r="JW7" i="1"/>
  <c r="JO7" i="1"/>
  <c r="JG7" i="1"/>
  <c r="LJ7" i="1"/>
  <c r="LB7" i="1"/>
  <c r="KT7" i="1"/>
  <c r="KL7" i="1"/>
  <c r="AV12" i="36"/>
  <c r="AY15" i="36"/>
  <c r="AW11" i="36"/>
  <c r="AY11" i="36"/>
  <c r="AV10" i="36"/>
  <c r="BB14" i="36"/>
  <c r="AU8" i="36"/>
  <c r="AW7" i="36"/>
  <c r="AZ13" i="36"/>
  <c r="AY9" i="36"/>
  <c r="AY12" i="36"/>
  <c r="AX16" i="36"/>
  <c r="AX14" i="36"/>
  <c r="AV7" i="36"/>
  <c r="AT11" i="36"/>
  <c r="AU10" i="36"/>
  <c r="AT15" i="36"/>
  <c r="BB8" i="36"/>
  <c r="AY8" i="36"/>
  <c r="AZ10" i="36"/>
  <c r="BC9" i="36"/>
  <c r="AU11" i="36"/>
  <c r="AX11" i="36"/>
  <c r="AW10" i="36"/>
  <c r="AV15" i="36"/>
  <c r="AU13" i="36"/>
  <c r="AZ12" i="36"/>
  <c r="AT16" i="36"/>
  <c r="AW15" i="36"/>
  <c r="AV14" i="36"/>
  <c r="AU15" i="36"/>
  <c r="BA9" i="36"/>
  <c r="BA7" i="36"/>
  <c r="AX7" i="36"/>
  <c r="AX9" i="36"/>
  <c r="AX15" i="36"/>
  <c r="AV9" i="36"/>
  <c r="AW9" i="36"/>
  <c r="AZ8" i="36"/>
  <c r="AU14" i="36"/>
  <c r="BA16" i="36"/>
  <c r="AX8" i="36"/>
  <c r="BA12" i="36"/>
  <c r="AV13" i="36"/>
  <c r="AY10" i="36"/>
  <c r="AW12" i="36"/>
  <c r="AW13" i="36"/>
  <c r="AS14" i="36"/>
  <c r="AT7" i="36"/>
  <c r="BC11" i="36"/>
  <c r="AV16" i="36"/>
  <c r="BA11" i="36"/>
  <c r="BA13" i="36"/>
  <c r="AX10" i="36"/>
  <c r="BC14" i="36"/>
  <c r="AV11" i="36"/>
  <c r="AZ9" i="36"/>
  <c r="AZ16" i="36"/>
  <c r="AY14" i="36"/>
  <c r="AT14" i="36"/>
  <c r="BA14" i="36"/>
  <c r="BC15" i="36"/>
  <c r="BB16" i="36"/>
  <c r="AZ7" i="36"/>
  <c r="AS12" i="36"/>
  <c r="AS10" i="36"/>
  <c r="AS8" i="36"/>
  <c r="BC16" i="36"/>
  <c r="AZ15" i="36"/>
  <c r="BB15" i="36"/>
  <c r="BA15" i="36"/>
  <c r="AT12" i="36"/>
  <c r="AW14" i="36"/>
  <c r="AW16" i="36"/>
  <c r="AZ11" i="36"/>
  <c r="AU16" i="36"/>
  <c r="BA10" i="36"/>
  <c r="BC13" i="36"/>
  <c r="AU12" i="36"/>
  <c r="BB13" i="36"/>
  <c r="AU9" i="36"/>
  <c r="AV8" i="36"/>
  <c r="AS16" i="36"/>
  <c r="AU7" i="36"/>
  <c r="BB10" i="36"/>
  <c r="BB12" i="36"/>
  <c r="AT13" i="36"/>
  <c r="AS11" i="36"/>
  <c r="AS13" i="36"/>
  <c r="AS15" i="36"/>
  <c r="AT10" i="36"/>
  <c r="BB9" i="36"/>
  <c r="AS9" i="36"/>
  <c r="BA8" i="36"/>
  <c r="AT8" i="36"/>
  <c r="BB7" i="36"/>
  <c r="AY7" i="36"/>
  <c r="AS7" i="36"/>
  <c r="AY16" i="36"/>
  <c r="AX13" i="36"/>
  <c r="AX12" i="36"/>
  <c r="BC10" i="36"/>
  <c r="BC12" i="36"/>
  <c r="BC8" i="36"/>
  <c r="BC7" i="36"/>
  <c r="H18" i="4"/>
  <c r="I18" i="4" s="1"/>
  <c r="AI14" i="21" s="1"/>
  <c r="IT1" i="1"/>
  <c r="FM1" i="1"/>
  <c r="EL7" i="1"/>
  <c r="HV16" i="1"/>
  <c r="HW16" i="1"/>
  <c r="HX16" i="1"/>
  <c r="HY16" i="1"/>
  <c r="HZ16" i="1"/>
  <c r="IA16" i="1"/>
  <c r="IB16" i="1"/>
  <c r="IC16" i="1"/>
  <c r="ID16" i="1"/>
  <c r="IE16" i="1"/>
  <c r="IF16" i="1"/>
  <c r="IG16" i="1"/>
  <c r="IH16" i="1"/>
  <c r="II16" i="1"/>
  <c r="IJ16" i="1"/>
  <c r="IK16" i="1"/>
  <c r="IL16" i="1"/>
  <c r="IM16" i="1"/>
  <c r="IN16" i="1"/>
  <c r="IO16" i="1"/>
  <c r="IP16" i="1"/>
  <c r="IQ16" i="1"/>
  <c r="IR16" i="1"/>
  <c r="IS16" i="1"/>
  <c r="IT16" i="1"/>
  <c r="IU16" i="1"/>
  <c r="IV16" i="1"/>
  <c r="IW16" i="1"/>
  <c r="IX16" i="1"/>
  <c r="IY16" i="1"/>
  <c r="IZ16" i="1"/>
  <c r="GP16" i="1"/>
  <c r="GQ16" i="1"/>
  <c r="GR16" i="1"/>
  <c r="GS16" i="1"/>
  <c r="GT16" i="1"/>
  <c r="GU16" i="1"/>
  <c r="GV16" i="1"/>
  <c r="GW16" i="1"/>
  <c r="GX16" i="1"/>
  <c r="GY16" i="1"/>
  <c r="GZ16" i="1"/>
  <c r="HA16" i="1"/>
  <c r="HB16" i="1"/>
  <c r="HC16" i="1"/>
  <c r="HD16" i="1"/>
  <c r="HE16" i="1"/>
  <c r="HF16" i="1"/>
  <c r="HG16" i="1"/>
  <c r="HH16" i="1"/>
  <c r="HI16" i="1"/>
  <c r="HJ16" i="1"/>
  <c r="HK16" i="1"/>
  <c r="HL16" i="1"/>
  <c r="HM16" i="1"/>
  <c r="HN16" i="1"/>
  <c r="HO16" i="1"/>
  <c r="HP16" i="1"/>
  <c r="HQ16" i="1"/>
  <c r="HR16" i="1"/>
  <c r="HS16" i="1"/>
  <c r="HT16" i="1"/>
  <c r="FJ16" i="1"/>
  <c r="FK16" i="1"/>
  <c r="FL16" i="1"/>
  <c r="FM16" i="1"/>
  <c r="FN16" i="1"/>
  <c r="FO16" i="1"/>
  <c r="FP16" i="1"/>
  <c r="FQ16" i="1"/>
  <c r="FR16" i="1"/>
  <c r="FS16" i="1"/>
  <c r="FT16" i="1"/>
  <c r="FU16" i="1"/>
  <c r="FV16" i="1"/>
  <c r="FW16" i="1"/>
  <c r="FX16" i="1"/>
  <c r="FY16" i="1"/>
  <c r="FZ16" i="1"/>
  <c r="GA16" i="1"/>
  <c r="GB16" i="1"/>
  <c r="GC16" i="1"/>
  <c r="GD16" i="1"/>
  <c r="GE16" i="1"/>
  <c r="GF16" i="1"/>
  <c r="GG16" i="1"/>
  <c r="GH16" i="1"/>
  <c r="GI16" i="1"/>
  <c r="GJ16" i="1"/>
  <c r="GK16" i="1"/>
  <c r="GL16" i="1"/>
  <c r="GM16" i="1"/>
  <c r="GN16" i="1"/>
  <c r="ED16" i="1"/>
  <c r="EE16" i="1"/>
  <c r="EF16" i="1"/>
  <c r="EG16" i="1"/>
  <c r="EH16" i="1"/>
  <c r="EI16" i="1"/>
  <c r="EJ16" i="1"/>
  <c r="EK16" i="1"/>
  <c r="EL16" i="1"/>
  <c r="EM16" i="1"/>
  <c r="EN16" i="1"/>
  <c r="EO16" i="1"/>
  <c r="EP16" i="1"/>
  <c r="EQ16" i="1"/>
  <c r="ER16" i="1"/>
  <c r="ES16" i="1"/>
  <c r="ET16" i="1"/>
  <c r="EU16" i="1"/>
  <c r="EV16" i="1"/>
  <c r="EW16" i="1"/>
  <c r="EX16" i="1"/>
  <c r="EY16" i="1"/>
  <c r="EZ16" i="1"/>
  <c r="FA16" i="1"/>
  <c r="FB16" i="1"/>
  <c r="FC16" i="1"/>
  <c r="FD16" i="1"/>
  <c r="FE16" i="1"/>
  <c r="FF16" i="1"/>
  <c r="FG16" i="1"/>
  <c r="FH16" i="1"/>
  <c r="CX16" i="1"/>
  <c r="CY16" i="1"/>
  <c r="CZ16" i="1"/>
  <c r="DA16" i="1"/>
  <c r="DB16" i="1"/>
  <c r="DC16" i="1"/>
  <c r="DD16" i="1"/>
  <c r="DE16" i="1"/>
  <c r="DF16" i="1"/>
  <c r="DG16" i="1"/>
  <c r="DH16" i="1"/>
  <c r="DI16" i="1"/>
  <c r="DJ16" i="1"/>
  <c r="DK16" i="1"/>
  <c r="DL16" i="1"/>
  <c r="DM16" i="1"/>
  <c r="DN16" i="1"/>
  <c r="DO16" i="1"/>
  <c r="DP16" i="1"/>
  <c r="DQ16" i="1"/>
  <c r="DR16" i="1"/>
  <c r="DS16" i="1"/>
  <c r="DT16" i="1"/>
  <c r="DU16" i="1"/>
  <c r="DV16" i="1"/>
  <c r="DW16" i="1"/>
  <c r="DX16" i="1"/>
  <c r="DY16" i="1"/>
  <c r="DZ16" i="1"/>
  <c r="EA16" i="1"/>
  <c r="EB16" i="1"/>
  <c r="HV15" i="1"/>
  <c r="HW15" i="1"/>
  <c r="HX15" i="1"/>
  <c r="HY15" i="1"/>
  <c r="HZ15" i="1"/>
  <c r="IA15" i="1"/>
  <c r="IB15" i="1"/>
  <c r="IC15" i="1"/>
  <c r="ID15" i="1"/>
  <c r="IE15" i="1"/>
  <c r="IF15" i="1"/>
  <c r="IG15" i="1"/>
  <c r="IH15" i="1"/>
  <c r="II15" i="1"/>
  <c r="IJ15" i="1"/>
  <c r="IK15" i="1"/>
  <c r="IL15" i="1"/>
  <c r="IM15" i="1"/>
  <c r="IN15" i="1"/>
  <c r="IO15" i="1"/>
  <c r="IP15" i="1"/>
  <c r="IQ15" i="1"/>
  <c r="IR15" i="1"/>
  <c r="IS15" i="1"/>
  <c r="IT15" i="1"/>
  <c r="IU15" i="1"/>
  <c r="IV15" i="1"/>
  <c r="IW15" i="1"/>
  <c r="IX15" i="1"/>
  <c r="IY15" i="1"/>
  <c r="IZ15" i="1"/>
  <c r="GP15" i="1"/>
  <c r="GQ15" i="1"/>
  <c r="GR15" i="1"/>
  <c r="GS15" i="1"/>
  <c r="GT15" i="1"/>
  <c r="GU15" i="1"/>
  <c r="GV15" i="1"/>
  <c r="GW15" i="1"/>
  <c r="GX15" i="1"/>
  <c r="GY15" i="1"/>
  <c r="GZ15" i="1"/>
  <c r="HA15" i="1"/>
  <c r="HB15" i="1"/>
  <c r="HC15" i="1"/>
  <c r="HD15" i="1"/>
  <c r="HE15" i="1"/>
  <c r="HF15" i="1"/>
  <c r="HG15" i="1"/>
  <c r="HH15" i="1"/>
  <c r="HI15" i="1"/>
  <c r="HJ15" i="1"/>
  <c r="HK15" i="1"/>
  <c r="HL15" i="1"/>
  <c r="HM15" i="1"/>
  <c r="HN15" i="1"/>
  <c r="HO15" i="1"/>
  <c r="HP15" i="1"/>
  <c r="HQ15" i="1"/>
  <c r="HR15" i="1"/>
  <c r="HS15" i="1"/>
  <c r="HT15" i="1"/>
  <c r="FJ15" i="1"/>
  <c r="FK15" i="1"/>
  <c r="FL15" i="1"/>
  <c r="FM15" i="1"/>
  <c r="FN15" i="1"/>
  <c r="FO15" i="1"/>
  <c r="FP15" i="1"/>
  <c r="FQ15" i="1"/>
  <c r="FR15" i="1"/>
  <c r="FS15" i="1"/>
  <c r="FT15" i="1"/>
  <c r="FU15" i="1"/>
  <c r="FV15" i="1"/>
  <c r="FW15" i="1"/>
  <c r="FX15" i="1"/>
  <c r="FY15" i="1"/>
  <c r="FZ15" i="1"/>
  <c r="GA15" i="1"/>
  <c r="GB15" i="1"/>
  <c r="GC15" i="1"/>
  <c r="GD15" i="1"/>
  <c r="GE15" i="1"/>
  <c r="GF15" i="1"/>
  <c r="GG15" i="1"/>
  <c r="GH15" i="1"/>
  <c r="GI15" i="1"/>
  <c r="GJ15" i="1"/>
  <c r="GK15" i="1"/>
  <c r="GL15" i="1"/>
  <c r="GM15" i="1"/>
  <c r="GN15" i="1"/>
  <c r="ED15" i="1"/>
  <c r="EE15" i="1"/>
  <c r="EF15" i="1"/>
  <c r="EG15" i="1"/>
  <c r="EH15" i="1"/>
  <c r="EI15" i="1"/>
  <c r="EJ15" i="1"/>
  <c r="EK15" i="1"/>
  <c r="EL15" i="1"/>
  <c r="EM15" i="1"/>
  <c r="EN15" i="1"/>
  <c r="EO15" i="1"/>
  <c r="EP15" i="1"/>
  <c r="EQ15" i="1"/>
  <c r="ER15" i="1"/>
  <c r="ES15" i="1"/>
  <c r="ET15" i="1"/>
  <c r="EU15" i="1"/>
  <c r="EV15" i="1"/>
  <c r="EW15" i="1"/>
  <c r="EX15" i="1"/>
  <c r="EY15" i="1"/>
  <c r="EZ15" i="1"/>
  <c r="FA15" i="1"/>
  <c r="FB15" i="1"/>
  <c r="FC15" i="1"/>
  <c r="FD15" i="1"/>
  <c r="FE15" i="1"/>
  <c r="FF15" i="1"/>
  <c r="FG15" i="1"/>
  <c r="FH15" i="1"/>
  <c r="CX15" i="1"/>
  <c r="CY15" i="1"/>
  <c r="CZ15" i="1"/>
  <c r="DA15" i="1"/>
  <c r="DB15" i="1"/>
  <c r="DC15" i="1"/>
  <c r="DD15" i="1"/>
  <c r="DE15" i="1"/>
  <c r="DF15" i="1"/>
  <c r="DG15" i="1"/>
  <c r="DH15" i="1"/>
  <c r="DI15" i="1"/>
  <c r="DJ15" i="1"/>
  <c r="DK15" i="1"/>
  <c r="DL15" i="1"/>
  <c r="DM15" i="1"/>
  <c r="DN15" i="1"/>
  <c r="DO15" i="1"/>
  <c r="DP15" i="1"/>
  <c r="DQ15" i="1"/>
  <c r="DR15" i="1"/>
  <c r="DS15" i="1"/>
  <c r="DT15" i="1"/>
  <c r="DU15" i="1"/>
  <c r="DV15" i="1"/>
  <c r="DW15" i="1"/>
  <c r="DX15" i="1"/>
  <c r="DY15" i="1"/>
  <c r="DZ15" i="1"/>
  <c r="EA15" i="1"/>
  <c r="EB15" i="1"/>
  <c r="HV14" i="1"/>
  <c r="HW14" i="1"/>
  <c r="HX14" i="1"/>
  <c r="HY14" i="1"/>
  <c r="HZ14" i="1"/>
  <c r="IA14" i="1"/>
  <c r="IB14" i="1"/>
  <c r="IC14" i="1"/>
  <c r="ID14" i="1"/>
  <c r="IE14" i="1"/>
  <c r="IF14" i="1"/>
  <c r="IG14" i="1"/>
  <c r="IH14" i="1"/>
  <c r="II14" i="1"/>
  <c r="IJ14" i="1"/>
  <c r="IK14" i="1"/>
  <c r="IL14" i="1"/>
  <c r="IM14" i="1"/>
  <c r="IN14" i="1"/>
  <c r="IO14" i="1"/>
  <c r="IP14" i="1"/>
  <c r="IQ14" i="1"/>
  <c r="IR14" i="1"/>
  <c r="IS14" i="1"/>
  <c r="IT14" i="1"/>
  <c r="IU14" i="1"/>
  <c r="IV14" i="1"/>
  <c r="IW14" i="1"/>
  <c r="IX14" i="1"/>
  <c r="IY14" i="1"/>
  <c r="IZ14" i="1"/>
  <c r="GP14" i="1"/>
  <c r="GQ14" i="1"/>
  <c r="GR14" i="1"/>
  <c r="GS14" i="1"/>
  <c r="GT14" i="1"/>
  <c r="GU14" i="1"/>
  <c r="GV14" i="1"/>
  <c r="GW14" i="1"/>
  <c r="GX14" i="1"/>
  <c r="GY14" i="1"/>
  <c r="GZ14" i="1"/>
  <c r="HA14" i="1"/>
  <c r="HB14" i="1"/>
  <c r="HC14" i="1"/>
  <c r="HD14" i="1"/>
  <c r="HE14" i="1"/>
  <c r="HF14" i="1"/>
  <c r="HG14" i="1"/>
  <c r="HH14" i="1"/>
  <c r="HI14" i="1"/>
  <c r="HJ14" i="1"/>
  <c r="HK14" i="1"/>
  <c r="HL14" i="1"/>
  <c r="HM14" i="1"/>
  <c r="HN14" i="1"/>
  <c r="HO14" i="1"/>
  <c r="HP14" i="1"/>
  <c r="HQ14" i="1"/>
  <c r="HR14" i="1"/>
  <c r="HS14" i="1"/>
  <c r="HT14" i="1"/>
  <c r="FJ14" i="1"/>
  <c r="FK14" i="1"/>
  <c r="FL14" i="1"/>
  <c r="FM14" i="1"/>
  <c r="FN14" i="1"/>
  <c r="FO14" i="1"/>
  <c r="FP14" i="1"/>
  <c r="FQ14" i="1"/>
  <c r="FR14" i="1"/>
  <c r="FS14" i="1"/>
  <c r="FT14" i="1"/>
  <c r="FU14" i="1"/>
  <c r="FV14" i="1"/>
  <c r="FW14" i="1"/>
  <c r="FX14" i="1"/>
  <c r="FY14" i="1"/>
  <c r="FZ14" i="1"/>
  <c r="GA14" i="1"/>
  <c r="GB14" i="1"/>
  <c r="GC14" i="1"/>
  <c r="GD14" i="1"/>
  <c r="GE14" i="1"/>
  <c r="GF14" i="1"/>
  <c r="GG14" i="1"/>
  <c r="GH14" i="1"/>
  <c r="GI14" i="1"/>
  <c r="GJ14" i="1"/>
  <c r="GK14" i="1"/>
  <c r="GL14" i="1"/>
  <c r="GM14" i="1"/>
  <c r="GN14" i="1"/>
  <c r="ED14" i="1"/>
  <c r="EE14" i="1"/>
  <c r="EF14" i="1"/>
  <c r="EG14" i="1"/>
  <c r="EH14" i="1"/>
  <c r="EI14" i="1"/>
  <c r="EJ14" i="1"/>
  <c r="EK14" i="1"/>
  <c r="EL14" i="1"/>
  <c r="EM14" i="1"/>
  <c r="EN14" i="1"/>
  <c r="EO14" i="1"/>
  <c r="EP14" i="1"/>
  <c r="EQ14" i="1"/>
  <c r="ER14" i="1"/>
  <c r="ES14" i="1"/>
  <c r="ET14" i="1"/>
  <c r="EU14" i="1"/>
  <c r="EV14" i="1"/>
  <c r="EW14" i="1"/>
  <c r="EX14" i="1"/>
  <c r="EY14" i="1"/>
  <c r="EZ14" i="1"/>
  <c r="FA14" i="1"/>
  <c r="FB14" i="1"/>
  <c r="FC14" i="1"/>
  <c r="FD14" i="1"/>
  <c r="FE14" i="1"/>
  <c r="FF14" i="1"/>
  <c r="FG14" i="1"/>
  <c r="FH14" i="1"/>
  <c r="CX14" i="1"/>
  <c r="CY14" i="1"/>
  <c r="CZ14" i="1"/>
  <c r="DA14" i="1"/>
  <c r="DB14" i="1"/>
  <c r="DC14" i="1"/>
  <c r="DD14" i="1"/>
  <c r="DE14" i="1"/>
  <c r="DF14" i="1"/>
  <c r="DG14" i="1"/>
  <c r="DH14" i="1"/>
  <c r="DI14" i="1"/>
  <c r="DJ14" i="1"/>
  <c r="DK14" i="1"/>
  <c r="DL14" i="1"/>
  <c r="DM14" i="1"/>
  <c r="DN14" i="1"/>
  <c r="DO14" i="1"/>
  <c r="DP14" i="1"/>
  <c r="DQ14" i="1"/>
  <c r="DR14" i="1"/>
  <c r="DS14" i="1"/>
  <c r="DT14" i="1"/>
  <c r="DU14" i="1"/>
  <c r="DV14" i="1"/>
  <c r="DW14" i="1"/>
  <c r="DX14" i="1"/>
  <c r="DY14" i="1"/>
  <c r="DZ14" i="1"/>
  <c r="EA14" i="1"/>
  <c r="EB14" i="1"/>
  <c r="HV13" i="1"/>
  <c r="HW13" i="1"/>
  <c r="HX13" i="1"/>
  <c r="HY13" i="1"/>
  <c r="HZ13" i="1"/>
  <c r="IA13" i="1"/>
  <c r="IB13" i="1"/>
  <c r="IC13" i="1"/>
  <c r="ID13" i="1"/>
  <c r="IE13" i="1"/>
  <c r="IF13" i="1"/>
  <c r="IG13" i="1"/>
  <c r="IH13" i="1"/>
  <c r="II13" i="1"/>
  <c r="IJ13" i="1"/>
  <c r="IK13" i="1"/>
  <c r="IL13" i="1"/>
  <c r="IM13" i="1"/>
  <c r="IN13" i="1"/>
  <c r="IO13" i="1"/>
  <c r="IP13" i="1"/>
  <c r="IQ13" i="1"/>
  <c r="IR13" i="1"/>
  <c r="IS13" i="1"/>
  <c r="IT13" i="1"/>
  <c r="IU13" i="1"/>
  <c r="IV13" i="1"/>
  <c r="IW13" i="1"/>
  <c r="IX13" i="1"/>
  <c r="IY13" i="1"/>
  <c r="IZ13" i="1"/>
  <c r="GP13" i="1"/>
  <c r="GQ13" i="1"/>
  <c r="GR13" i="1"/>
  <c r="GS13" i="1"/>
  <c r="GT13" i="1"/>
  <c r="GU13" i="1"/>
  <c r="GV13" i="1"/>
  <c r="GW13" i="1"/>
  <c r="GX13" i="1"/>
  <c r="GY13" i="1"/>
  <c r="GZ13" i="1"/>
  <c r="HA13" i="1"/>
  <c r="HB13" i="1"/>
  <c r="HC13" i="1"/>
  <c r="HD13" i="1"/>
  <c r="HE13" i="1"/>
  <c r="HF13" i="1"/>
  <c r="HG13" i="1"/>
  <c r="HH13" i="1"/>
  <c r="HI13" i="1"/>
  <c r="HJ13" i="1"/>
  <c r="HK13" i="1"/>
  <c r="HL13" i="1"/>
  <c r="HM13" i="1"/>
  <c r="HN13" i="1"/>
  <c r="HO13" i="1"/>
  <c r="HP13" i="1"/>
  <c r="HQ13" i="1"/>
  <c r="HR13" i="1"/>
  <c r="HS13" i="1"/>
  <c r="HT13" i="1"/>
  <c r="FJ13" i="1"/>
  <c r="FK13" i="1"/>
  <c r="FL13" i="1"/>
  <c r="FM13" i="1"/>
  <c r="FN13" i="1"/>
  <c r="FO13" i="1"/>
  <c r="FP13" i="1"/>
  <c r="FQ13" i="1"/>
  <c r="FR13" i="1"/>
  <c r="FS13" i="1"/>
  <c r="FT13" i="1"/>
  <c r="FU13" i="1"/>
  <c r="FV13" i="1"/>
  <c r="FW13" i="1"/>
  <c r="FX13" i="1"/>
  <c r="FY13" i="1"/>
  <c r="FZ13" i="1"/>
  <c r="GA13" i="1"/>
  <c r="GB13" i="1"/>
  <c r="GC13" i="1"/>
  <c r="GD13" i="1"/>
  <c r="GE13" i="1"/>
  <c r="GF13" i="1"/>
  <c r="GG13" i="1"/>
  <c r="GH13" i="1"/>
  <c r="GI13" i="1"/>
  <c r="GJ13" i="1"/>
  <c r="GK13" i="1"/>
  <c r="GL13" i="1"/>
  <c r="GM13" i="1"/>
  <c r="GN13" i="1"/>
  <c r="ED13" i="1"/>
  <c r="EE13" i="1"/>
  <c r="EF13" i="1"/>
  <c r="EG13" i="1"/>
  <c r="EH13" i="1"/>
  <c r="EI13" i="1"/>
  <c r="EJ13" i="1"/>
  <c r="EK13" i="1"/>
  <c r="EL13" i="1"/>
  <c r="EM13" i="1"/>
  <c r="EN13" i="1"/>
  <c r="EO13" i="1"/>
  <c r="EP13" i="1"/>
  <c r="EQ13" i="1"/>
  <c r="ER13" i="1"/>
  <c r="ES13" i="1"/>
  <c r="ET13" i="1"/>
  <c r="EU13" i="1"/>
  <c r="EV13" i="1"/>
  <c r="EW13" i="1"/>
  <c r="EX13" i="1"/>
  <c r="EY13" i="1"/>
  <c r="EZ13" i="1"/>
  <c r="FA13" i="1"/>
  <c r="FB13" i="1"/>
  <c r="FC13" i="1"/>
  <c r="FD13" i="1"/>
  <c r="FE13" i="1"/>
  <c r="FF13" i="1"/>
  <c r="FG13" i="1"/>
  <c r="FH13" i="1"/>
  <c r="CX13" i="1"/>
  <c r="CY13" i="1"/>
  <c r="CZ13" i="1"/>
  <c r="DA13" i="1"/>
  <c r="DB13" i="1"/>
  <c r="DC13" i="1"/>
  <c r="DD13" i="1"/>
  <c r="DE13" i="1"/>
  <c r="DF13" i="1"/>
  <c r="DG13" i="1"/>
  <c r="DH13" i="1"/>
  <c r="DI13" i="1"/>
  <c r="DJ13" i="1"/>
  <c r="DK13" i="1"/>
  <c r="DL13" i="1"/>
  <c r="DM13" i="1"/>
  <c r="DN13" i="1"/>
  <c r="DO13" i="1"/>
  <c r="DP13" i="1"/>
  <c r="DQ13" i="1"/>
  <c r="DR13" i="1"/>
  <c r="DS13" i="1"/>
  <c r="DT13" i="1"/>
  <c r="DU13" i="1"/>
  <c r="DV13" i="1"/>
  <c r="DW13" i="1"/>
  <c r="DX13" i="1"/>
  <c r="DY13" i="1"/>
  <c r="DZ13" i="1"/>
  <c r="EA13" i="1"/>
  <c r="EB13" i="1"/>
  <c r="HV12" i="1"/>
  <c r="HW12" i="1"/>
  <c r="HX12" i="1"/>
  <c r="HY12" i="1"/>
  <c r="HZ12" i="1"/>
  <c r="IA12" i="1"/>
  <c r="IB12" i="1"/>
  <c r="IC12" i="1"/>
  <c r="ID12" i="1"/>
  <c r="IE12" i="1"/>
  <c r="IF12" i="1"/>
  <c r="IG12" i="1"/>
  <c r="IH12" i="1"/>
  <c r="II12" i="1"/>
  <c r="IJ12" i="1"/>
  <c r="IK12" i="1"/>
  <c r="IL12" i="1"/>
  <c r="IM12" i="1"/>
  <c r="IN12" i="1"/>
  <c r="IO12" i="1"/>
  <c r="IP12" i="1"/>
  <c r="IQ12" i="1"/>
  <c r="IR12" i="1"/>
  <c r="IS12" i="1"/>
  <c r="IT12" i="1"/>
  <c r="IU12" i="1"/>
  <c r="IV12" i="1"/>
  <c r="IW12" i="1"/>
  <c r="IX12" i="1"/>
  <c r="IY12" i="1"/>
  <c r="IZ12" i="1"/>
  <c r="GP12" i="1"/>
  <c r="GQ12" i="1"/>
  <c r="GR12" i="1"/>
  <c r="GS12" i="1"/>
  <c r="GT12" i="1"/>
  <c r="GU12" i="1"/>
  <c r="GV12" i="1"/>
  <c r="GW12" i="1"/>
  <c r="GX12" i="1"/>
  <c r="GY12" i="1"/>
  <c r="GZ12" i="1"/>
  <c r="HA12" i="1"/>
  <c r="HB12" i="1"/>
  <c r="HC12" i="1"/>
  <c r="HD12" i="1"/>
  <c r="HE12" i="1"/>
  <c r="HF12" i="1"/>
  <c r="HG12" i="1"/>
  <c r="HH12" i="1"/>
  <c r="HI12" i="1"/>
  <c r="HJ12" i="1"/>
  <c r="HK12" i="1"/>
  <c r="HL12" i="1"/>
  <c r="HM12" i="1"/>
  <c r="HN12" i="1"/>
  <c r="HO12" i="1"/>
  <c r="HP12" i="1"/>
  <c r="HQ12" i="1"/>
  <c r="HR12" i="1"/>
  <c r="HS12" i="1"/>
  <c r="HT12" i="1"/>
  <c r="FJ12" i="1"/>
  <c r="FK12" i="1"/>
  <c r="FL12" i="1"/>
  <c r="FM12" i="1"/>
  <c r="FN12" i="1"/>
  <c r="FO12" i="1"/>
  <c r="FP12" i="1"/>
  <c r="FQ12" i="1"/>
  <c r="FR12" i="1"/>
  <c r="FS12" i="1"/>
  <c r="FT12" i="1"/>
  <c r="FU12" i="1"/>
  <c r="FV12" i="1"/>
  <c r="FW12" i="1"/>
  <c r="FX12" i="1"/>
  <c r="FY12" i="1"/>
  <c r="FZ12" i="1"/>
  <c r="GA12" i="1"/>
  <c r="GB12" i="1"/>
  <c r="GC12" i="1"/>
  <c r="GD12" i="1"/>
  <c r="GE12" i="1"/>
  <c r="GF12" i="1"/>
  <c r="GG12" i="1"/>
  <c r="GH12" i="1"/>
  <c r="GI12" i="1"/>
  <c r="GJ12" i="1"/>
  <c r="GK12" i="1"/>
  <c r="GL12" i="1"/>
  <c r="GM12" i="1"/>
  <c r="GN12" i="1"/>
  <c r="ED12" i="1"/>
  <c r="EE12" i="1"/>
  <c r="EF12" i="1"/>
  <c r="EG12" i="1"/>
  <c r="EH12" i="1"/>
  <c r="EI12" i="1"/>
  <c r="EJ12" i="1"/>
  <c r="EK12" i="1"/>
  <c r="EL12" i="1"/>
  <c r="EM12" i="1"/>
  <c r="EN12" i="1"/>
  <c r="EO12" i="1"/>
  <c r="EP12" i="1"/>
  <c r="EQ12" i="1"/>
  <c r="ER12" i="1"/>
  <c r="ES12" i="1"/>
  <c r="ET12" i="1"/>
  <c r="EU12" i="1"/>
  <c r="EV12" i="1"/>
  <c r="EW12" i="1"/>
  <c r="EX12" i="1"/>
  <c r="EY12" i="1"/>
  <c r="EZ12" i="1"/>
  <c r="FA12" i="1"/>
  <c r="FB12" i="1"/>
  <c r="FC12" i="1"/>
  <c r="FD12" i="1"/>
  <c r="FE12" i="1"/>
  <c r="FF12" i="1"/>
  <c r="FG12" i="1"/>
  <c r="FH12" i="1"/>
  <c r="CX12" i="1"/>
  <c r="CY12" i="1"/>
  <c r="CZ12" i="1"/>
  <c r="DA12" i="1"/>
  <c r="DB12" i="1"/>
  <c r="DC12" i="1"/>
  <c r="DD12" i="1"/>
  <c r="DE12" i="1"/>
  <c r="DF12" i="1"/>
  <c r="DG12" i="1"/>
  <c r="DH12" i="1"/>
  <c r="DI12" i="1"/>
  <c r="DJ12" i="1"/>
  <c r="DK12" i="1"/>
  <c r="DL12" i="1"/>
  <c r="DM12" i="1"/>
  <c r="DN12" i="1"/>
  <c r="DO12" i="1"/>
  <c r="DP12" i="1"/>
  <c r="DQ12" i="1"/>
  <c r="DR12" i="1"/>
  <c r="DS12" i="1"/>
  <c r="DT12" i="1"/>
  <c r="DU12" i="1"/>
  <c r="DV12" i="1"/>
  <c r="DW12" i="1"/>
  <c r="DX12" i="1"/>
  <c r="DY12" i="1"/>
  <c r="DZ12" i="1"/>
  <c r="EA12" i="1"/>
  <c r="EB12" i="1"/>
  <c r="HV11" i="1"/>
  <c r="HW11" i="1"/>
  <c r="HX11" i="1"/>
  <c r="HY11" i="1"/>
  <c r="HZ11" i="1"/>
  <c r="IA11" i="1"/>
  <c r="IB11" i="1"/>
  <c r="IC11" i="1"/>
  <c r="ID11" i="1"/>
  <c r="IE11" i="1"/>
  <c r="IF11" i="1"/>
  <c r="IG11" i="1"/>
  <c r="IH11" i="1"/>
  <c r="II11" i="1"/>
  <c r="IJ11" i="1"/>
  <c r="IK11" i="1"/>
  <c r="IL11" i="1"/>
  <c r="IM11" i="1"/>
  <c r="IN11" i="1"/>
  <c r="IO11" i="1"/>
  <c r="IP11" i="1"/>
  <c r="IQ11" i="1"/>
  <c r="IR11" i="1"/>
  <c r="IS11" i="1"/>
  <c r="IT11" i="1"/>
  <c r="IU11" i="1"/>
  <c r="IV11" i="1"/>
  <c r="IW11" i="1"/>
  <c r="IX11" i="1"/>
  <c r="IY11" i="1"/>
  <c r="IZ11" i="1"/>
  <c r="GP11" i="1"/>
  <c r="GQ11" i="1"/>
  <c r="GR11" i="1"/>
  <c r="GS11" i="1"/>
  <c r="GT11" i="1"/>
  <c r="GU11" i="1"/>
  <c r="GV11" i="1"/>
  <c r="GW11" i="1"/>
  <c r="GX11" i="1"/>
  <c r="GY11" i="1"/>
  <c r="GZ11" i="1"/>
  <c r="HA11" i="1"/>
  <c r="HB11" i="1"/>
  <c r="HC11" i="1"/>
  <c r="HD11" i="1"/>
  <c r="HE11" i="1"/>
  <c r="HF11" i="1"/>
  <c r="HG11" i="1"/>
  <c r="HH11" i="1"/>
  <c r="HI11" i="1"/>
  <c r="HJ11" i="1"/>
  <c r="HK11" i="1"/>
  <c r="HL11" i="1"/>
  <c r="HM11" i="1"/>
  <c r="HN11" i="1"/>
  <c r="HO11" i="1"/>
  <c r="HP11" i="1"/>
  <c r="HQ11" i="1"/>
  <c r="HR11" i="1"/>
  <c r="HS11" i="1"/>
  <c r="HT11" i="1"/>
  <c r="FJ11" i="1"/>
  <c r="FK11" i="1"/>
  <c r="FL11" i="1"/>
  <c r="FM11" i="1"/>
  <c r="FN11" i="1"/>
  <c r="FO11" i="1"/>
  <c r="FP11" i="1"/>
  <c r="FQ11" i="1"/>
  <c r="FR11" i="1"/>
  <c r="FS11" i="1"/>
  <c r="FT11" i="1"/>
  <c r="FU11" i="1"/>
  <c r="FV11" i="1"/>
  <c r="FW11" i="1"/>
  <c r="FX11" i="1"/>
  <c r="FY11" i="1"/>
  <c r="FZ11" i="1"/>
  <c r="GA11" i="1"/>
  <c r="GB11" i="1"/>
  <c r="GC11" i="1"/>
  <c r="GD11" i="1"/>
  <c r="GE11" i="1"/>
  <c r="GF11" i="1"/>
  <c r="GG11" i="1"/>
  <c r="GH11" i="1"/>
  <c r="GI11" i="1"/>
  <c r="GJ11" i="1"/>
  <c r="GK11" i="1"/>
  <c r="GL11" i="1"/>
  <c r="GM11" i="1"/>
  <c r="GN11" i="1"/>
  <c r="ED11" i="1"/>
  <c r="EE11" i="1"/>
  <c r="EF11" i="1"/>
  <c r="EG11" i="1"/>
  <c r="EH11" i="1"/>
  <c r="EI11" i="1"/>
  <c r="EJ11" i="1"/>
  <c r="EK11" i="1"/>
  <c r="EL11" i="1"/>
  <c r="EM11" i="1"/>
  <c r="EN11" i="1"/>
  <c r="EO11" i="1"/>
  <c r="EP11" i="1"/>
  <c r="EQ11" i="1"/>
  <c r="ER11" i="1"/>
  <c r="ES11" i="1"/>
  <c r="ET11" i="1"/>
  <c r="EU11" i="1"/>
  <c r="EV11" i="1"/>
  <c r="EW11" i="1"/>
  <c r="EX11" i="1"/>
  <c r="EY11" i="1"/>
  <c r="EZ11" i="1"/>
  <c r="FA11" i="1"/>
  <c r="FB11" i="1"/>
  <c r="FC11" i="1"/>
  <c r="FD11" i="1"/>
  <c r="FE11" i="1"/>
  <c r="FF11" i="1"/>
  <c r="FG11" i="1"/>
  <c r="FH11" i="1"/>
  <c r="CX11" i="1"/>
  <c r="CY11" i="1"/>
  <c r="CZ11" i="1"/>
  <c r="DA11" i="1"/>
  <c r="DB11" i="1"/>
  <c r="DC11" i="1"/>
  <c r="DD11" i="1"/>
  <c r="DE11" i="1"/>
  <c r="DF11" i="1"/>
  <c r="DG11" i="1"/>
  <c r="DH11" i="1"/>
  <c r="DI11" i="1"/>
  <c r="DJ11" i="1"/>
  <c r="DK11" i="1"/>
  <c r="DL11" i="1"/>
  <c r="DM11" i="1"/>
  <c r="DN11" i="1"/>
  <c r="DO11" i="1"/>
  <c r="DP11" i="1"/>
  <c r="DQ11" i="1"/>
  <c r="DR11" i="1"/>
  <c r="DS11" i="1"/>
  <c r="DT11" i="1"/>
  <c r="DU11" i="1"/>
  <c r="DV11" i="1"/>
  <c r="DW11" i="1"/>
  <c r="DX11" i="1"/>
  <c r="DY11" i="1"/>
  <c r="DZ11" i="1"/>
  <c r="EA11" i="1"/>
  <c r="EB11" i="1"/>
  <c r="HV10" i="1"/>
  <c r="HW10" i="1"/>
  <c r="HX10" i="1"/>
  <c r="HY10" i="1"/>
  <c r="HZ10" i="1"/>
  <c r="IA10" i="1"/>
  <c r="IB10" i="1"/>
  <c r="IC10" i="1"/>
  <c r="ID10" i="1"/>
  <c r="IE10" i="1"/>
  <c r="IF10" i="1"/>
  <c r="IG10" i="1"/>
  <c r="IH10" i="1"/>
  <c r="II10" i="1"/>
  <c r="IJ10" i="1"/>
  <c r="IK10" i="1"/>
  <c r="IL10" i="1"/>
  <c r="IM10" i="1"/>
  <c r="IN10" i="1"/>
  <c r="IO10" i="1"/>
  <c r="IP10" i="1"/>
  <c r="IQ10" i="1"/>
  <c r="IR10" i="1"/>
  <c r="IS10" i="1"/>
  <c r="IT10" i="1"/>
  <c r="IU10" i="1"/>
  <c r="IV10" i="1"/>
  <c r="IW10" i="1"/>
  <c r="IX10" i="1"/>
  <c r="IY10" i="1"/>
  <c r="IZ10" i="1"/>
  <c r="GP10" i="1"/>
  <c r="GQ10" i="1"/>
  <c r="GR10" i="1"/>
  <c r="GS10" i="1"/>
  <c r="GT10" i="1"/>
  <c r="GU10" i="1"/>
  <c r="GV10" i="1"/>
  <c r="GW10" i="1"/>
  <c r="GX10" i="1"/>
  <c r="GY10" i="1"/>
  <c r="GZ10" i="1"/>
  <c r="HA10" i="1"/>
  <c r="HB10" i="1"/>
  <c r="HC10" i="1"/>
  <c r="HD10" i="1"/>
  <c r="HE10" i="1"/>
  <c r="HF10" i="1"/>
  <c r="HG10" i="1"/>
  <c r="HH10" i="1"/>
  <c r="HI10" i="1"/>
  <c r="HJ10" i="1"/>
  <c r="HK10" i="1"/>
  <c r="HL10" i="1"/>
  <c r="HM10" i="1"/>
  <c r="HN10" i="1"/>
  <c r="HO10" i="1"/>
  <c r="HP10" i="1"/>
  <c r="HQ10" i="1"/>
  <c r="HR10" i="1"/>
  <c r="HS10" i="1"/>
  <c r="HT10" i="1"/>
  <c r="FJ10" i="1"/>
  <c r="FK10" i="1"/>
  <c r="FL10" i="1"/>
  <c r="FM10" i="1"/>
  <c r="FN10" i="1"/>
  <c r="FO10" i="1"/>
  <c r="FP10" i="1"/>
  <c r="FQ10" i="1"/>
  <c r="FR10" i="1"/>
  <c r="FS10" i="1"/>
  <c r="FT10" i="1"/>
  <c r="FU10" i="1"/>
  <c r="FV10" i="1"/>
  <c r="FW10" i="1"/>
  <c r="FX10" i="1"/>
  <c r="FY10" i="1"/>
  <c r="FZ10" i="1"/>
  <c r="GA10" i="1"/>
  <c r="GB10" i="1"/>
  <c r="GC10" i="1"/>
  <c r="GD10" i="1"/>
  <c r="GE10" i="1"/>
  <c r="GF10" i="1"/>
  <c r="GG10" i="1"/>
  <c r="GH10" i="1"/>
  <c r="GI10" i="1"/>
  <c r="GJ10" i="1"/>
  <c r="GK10" i="1"/>
  <c r="GL10" i="1"/>
  <c r="GM10" i="1"/>
  <c r="GN10" i="1"/>
  <c r="ED10" i="1"/>
  <c r="EE10" i="1"/>
  <c r="EF10" i="1"/>
  <c r="EG10" i="1"/>
  <c r="EH10" i="1"/>
  <c r="EI10" i="1"/>
  <c r="EJ10" i="1"/>
  <c r="EK10" i="1"/>
  <c r="EL10" i="1"/>
  <c r="EM10" i="1"/>
  <c r="EN10" i="1"/>
  <c r="EO10" i="1"/>
  <c r="EP10" i="1"/>
  <c r="EQ10" i="1"/>
  <c r="ER10" i="1"/>
  <c r="ES10" i="1"/>
  <c r="ET10" i="1"/>
  <c r="EU10" i="1"/>
  <c r="EV10" i="1"/>
  <c r="EW10" i="1"/>
  <c r="EX10" i="1"/>
  <c r="EY10" i="1"/>
  <c r="EZ10" i="1"/>
  <c r="FA10" i="1"/>
  <c r="FB10" i="1"/>
  <c r="FC10" i="1"/>
  <c r="FD10" i="1"/>
  <c r="FE10" i="1"/>
  <c r="FF10" i="1"/>
  <c r="FG10" i="1"/>
  <c r="FH10" i="1"/>
  <c r="CX10" i="1"/>
  <c r="CY10" i="1"/>
  <c r="CZ10" i="1"/>
  <c r="DA10" i="1"/>
  <c r="DB10" i="1"/>
  <c r="DC10" i="1"/>
  <c r="DD10" i="1"/>
  <c r="DE10" i="1"/>
  <c r="DF10" i="1"/>
  <c r="DG10" i="1"/>
  <c r="DH10" i="1"/>
  <c r="DI10" i="1"/>
  <c r="DJ10" i="1"/>
  <c r="DK10" i="1"/>
  <c r="DL10" i="1"/>
  <c r="DM10" i="1"/>
  <c r="DN10" i="1"/>
  <c r="DO10" i="1"/>
  <c r="DP10" i="1"/>
  <c r="DQ10" i="1"/>
  <c r="DR10" i="1"/>
  <c r="DS10" i="1"/>
  <c r="DT10" i="1"/>
  <c r="DU10" i="1"/>
  <c r="DV10" i="1"/>
  <c r="DW10" i="1"/>
  <c r="DX10" i="1"/>
  <c r="DY10" i="1"/>
  <c r="DZ10" i="1"/>
  <c r="EA10" i="1"/>
  <c r="EB10" i="1"/>
  <c r="HV9" i="1"/>
  <c r="HW9" i="1"/>
  <c r="HX9" i="1"/>
  <c r="HY9" i="1"/>
  <c r="HZ9" i="1"/>
  <c r="IA9" i="1"/>
  <c r="IB9" i="1"/>
  <c r="IC9" i="1"/>
  <c r="ID9" i="1"/>
  <c r="IE9" i="1"/>
  <c r="IF9" i="1"/>
  <c r="IG9" i="1"/>
  <c r="IH9" i="1"/>
  <c r="II9" i="1"/>
  <c r="IJ9" i="1"/>
  <c r="IK9" i="1"/>
  <c r="IL9" i="1"/>
  <c r="IM9" i="1"/>
  <c r="IN9" i="1"/>
  <c r="IO9" i="1"/>
  <c r="IP9" i="1"/>
  <c r="IQ9" i="1"/>
  <c r="IR9" i="1"/>
  <c r="IS9" i="1"/>
  <c r="IT9" i="1"/>
  <c r="IU9" i="1"/>
  <c r="IV9" i="1"/>
  <c r="IW9" i="1"/>
  <c r="IX9" i="1"/>
  <c r="IY9" i="1"/>
  <c r="IZ9" i="1"/>
  <c r="GP9" i="1"/>
  <c r="GQ9" i="1"/>
  <c r="GR9" i="1"/>
  <c r="GS9" i="1"/>
  <c r="GT9" i="1"/>
  <c r="GU9" i="1"/>
  <c r="GV9" i="1"/>
  <c r="GW9" i="1"/>
  <c r="GX9" i="1"/>
  <c r="GY9" i="1"/>
  <c r="GZ9" i="1"/>
  <c r="HA9" i="1"/>
  <c r="HB9" i="1"/>
  <c r="HC9" i="1"/>
  <c r="HD9" i="1"/>
  <c r="HE9" i="1"/>
  <c r="HF9" i="1"/>
  <c r="HG9" i="1"/>
  <c r="HH9" i="1"/>
  <c r="HI9" i="1"/>
  <c r="HJ9" i="1"/>
  <c r="HK9" i="1"/>
  <c r="HL9" i="1"/>
  <c r="HM9" i="1"/>
  <c r="HN9" i="1"/>
  <c r="HO9" i="1"/>
  <c r="HP9" i="1"/>
  <c r="HQ9" i="1"/>
  <c r="HR9" i="1"/>
  <c r="HS9" i="1"/>
  <c r="HT9" i="1"/>
  <c r="FJ9" i="1"/>
  <c r="FK9" i="1"/>
  <c r="FL9" i="1"/>
  <c r="FM9" i="1"/>
  <c r="FN9" i="1"/>
  <c r="FO9" i="1"/>
  <c r="FP9" i="1"/>
  <c r="FQ9" i="1"/>
  <c r="FR9" i="1"/>
  <c r="FS9" i="1"/>
  <c r="FT9" i="1"/>
  <c r="FU9" i="1"/>
  <c r="FV9" i="1"/>
  <c r="FW9" i="1"/>
  <c r="FX9" i="1"/>
  <c r="FY9" i="1"/>
  <c r="FZ9" i="1"/>
  <c r="GA9" i="1"/>
  <c r="GB9" i="1"/>
  <c r="GC9" i="1"/>
  <c r="GD9" i="1"/>
  <c r="GE9" i="1"/>
  <c r="GF9" i="1"/>
  <c r="GG9" i="1"/>
  <c r="GH9" i="1"/>
  <c r="GI9" i="1"/>
  <c r="GJ9" i="1"/>
  <c r="GK9" i="1"/>
  <c r="GL9" i="1"/>
  <c r="GM9" i="1"/>
  <c r="GN9" i="1"/>
  <c r="ED9" i="1"/>
  <c r="EE9" i="1"/>
  <c r="EF9" i="1"/>
  <c r="EG9" i="1"/>
  <c r="EH9" i="1"/>
  <c r="EI9" i="1"/>
  <c r="EJ9" i="1"/>
  <c r="EK9" i="1"/>
  <c r="EL9" i="1"/>
  <c r="EM9" i="1"/>
  <c r="EN9" i="1"/>
  <c r="EO9" i="1"/>
  <c r="EP9" i="1"/>
  <c r="EQ9" i="1"/>
  <c r="ER9" i="1"/>
  <c r="ES9" i="1"/>
  <c r="ET9" i="1"/>
  <c r="EU9" i="1"/>
  <c r="EV9" i="1"/>
  <c r="EW9" i="1"/>
  <c r="EX9" i="1"/>
  <c r="EY9" i="1"/>
  <c r="EZ9" i="1"/>
  <c r="FA9" i="1"/>
  <c r="FB9" i="1"/>
  <c r="FC9" i="1"/>
  <c r="FD9" i="1"/>
  <c r="FE9" i="1"/>
  <c r="FF9" i="1"/>
  <c r="FG9" i="1"/>
  <c r="FH9" i="1"/>
  <c r="CX9" i="1"/>
  <c r="CY9" i="1"/>
  <c r="CZ9" i="1"/>
  <c r="DA9" i="1"/>
  <c r="DB9" i="1"/>
  <c r="DC9" i="1"/>
  <c r="DD9" i="1"/>
  <c r="DE9" i="1"/>
  <c r="DF9" i="1"/>
  <c r="DG9" i="1"/>
  <c r="DH9" i="1"/>
  <c r="DI9" i="1"/>
  <c r="DJ9" i="1"/>
  <c r="DK9" i="1"/>
  <c r="DL9" i="1"/>
  <c r="DM9" i="1"/>
  <c r="DN9" i="1"/>
  <c r="DO9" i="1"/>
  <c r="DP9" i="1"/>
  <c r="DQ9" i="1"/>
  <c r="DR9" i="1"/>
  <c r="DS9" i="1"/>
  <c r="DT9" i="1"/>
  <c r="DU9" i="1"/>
  <c r="DV9" i="1"/>
  <c r="DW9" i="1"/>
  <c r="DX9" i="1"/>
  <c r="DY9" i="1"/>
  <c r="DZ9" i="1"/>
  <c r="EA9" i="1"/>
  <c r="EB9" i="1"/>
  <c r="HV8" i="1"/>
  <c r="HW8" i="1"/>
  <c r="HX8" i="1"/>
  <c r="HY8" i="1"/>
  <c r="HZ8" i="1"/>
  <c r="IA8" i="1"/>
  <c r="IB8" i="1"/>
  <c r="IC8" i="1"/>
  <c r="ID8" i="1"/>
  <c r="IE8" i="1"/>
  <c r="IF8" i="1"/>
  <c r="IG8" i="1"/>
  <c r="IH8" i="1"/>
  <c r="II8" i="1"/>
  <c r="IJ8" i="1"/>
  <c r="IK8" i="1"/>
  <c r="IL8" i="1"/>
  <c r="IM8" i="1"/>
  <c r="IN8" i="1"/>
  <c r="IO8" i="1"/>
  <c r="IP8" i="1"/>
  <c r="IQ8" i="1"/>
  <c r="IR8" i="1"/>
  <c r="IS8" i="1"/>
  <c r="IT8" i="1"/>
  <c r="IU8" i="1"/>
  <c r="IV8" i="1"/>
  <c r="IW8" i="1"/>
  <c r="IX8" i="1"/>
  <c r="IY8" i="1"/>
  <c r="IZ8" i="1"/>
  <c r="GP8" i="1"/>
  <c r="GQ8" i="1"/>
  <c r="GR8" i="1"/>
  <c r="GS8" i="1"/>
  <c r="GT8" i="1"/>
  <c r="GU8" i="1"/>
  <c r="GV8" i="1"/>
  <c r="GW8" i="1"/>
  <c r="GX8" i="1"/>
  <c r="GY8" i="1"/>
  <c r="GZ8" i="1"/>
  <c r="HA8" i="1"/>
  <c r="HB8" i="1"/>
  <c r="HC8" i="1"/>
  <c r="HD8" i="1"/>
  <c r="HE8" i="1"/>
  <c r="HF8" i="1"/>
  <c r="HG8" i="1"/>
  <c r="HH8" i="1"/>
  <c r="HI8" i="1"/>
  <c r="HJ8" i="1"/>
  <c r="HK8" i="1"/>
  <c r="HL8" i="1"/>
  <c r="HM8" i="1"/>
  <c r="HN8" i="1"/>
  <c r="HO8" i="1"/>
  <c r="HP8" i="1"/>
  <c r="HQ8" i="1"/>
  <c r="HR8" i="1"/>
  <c r="HS8" i="1"/>
  <c r="HT8" i="1"/>
  <c r="FJ8" i="1"/>
  <c r="FK8" i="1"/>
  <c r="FL8" i="1"/>
  <c r="FM8" i="1"/>
  <c r="FN8" i="1"/>
  <c r="FO8" i="1"/>
  <c r="FP8" i="1"/>
  <c r="FQ8" i="1"/>
  <c r="FR8" i="1"/>
  <c r="FS8" i="1"/>
  <c r="FT8" i="1"/>
  <c r="FU8" i="1"/>
  <c r="FV8" i="1"/>
  <c r="FW8" i="1"/>
  <c r="FX8" i="1"/>
  <c r="FY8" i="1"/>
  <c r="FZ8" i="1"/>
  <c r="GA8" i="1"/>
  <c r="GB8" i="1"/>
  <c r="GC8" i="1"/>
  <c r="GD8" i="1"/>
  <c r="GE8" i="1"/>
  <c r="GF8" i="1"/>
  <c r="GG8" i="1"/>
  <c r="GH8" i="1"/>
  <c r="GI8" i="1"/>
  <c r="GJ8" i="1"/>
  <c r="GK8" i="1"/>
  <c r="GL8" i="1"/>
  <c r="GM8" i="1"/>
  <c r="GN8" i="1"/>
  <c r="ED8" i="1"/>
  <c r="EE8" i="1"/>
  <c r="EF8" i="1"/>
  <c r="EG8" i="1"/>
  <c r="EH8" i="1"/>
  <c r="EI8" i="1"/>
  <c r="EJ8" i="1"/>
  <c r="EK8" i="1"/>
  <c r="EL8" i="1"/>
  <c r="EM8" i="1"/>
  <c r="EN8" i="1"/>
  <c r="EO8" i="1"/>
  <c r="EP8" i="1"/>
  <c r="EQ8" i="1"/>
  <c r="ER8" i="1"/>
  <c r="ES8" i="1"/>
  <c r="ET8" i="1"/>
  <c r="EU8" i="1"/>
  <c r="EV8" i="1"/>
  <c r="EW8" i="1"/>
  <c r="EX8" i="1"/>
  <c r="EY8" i="1"/>
  <c r="EZ8" i="1"/>
  <c r="FA8" i="1"/>
  <c r="FB8" i="1"/>
  <c r="FC8" i="1"/>
  <c r="FD8" i="1"/>
  <c r="FE8" i="1"/>
  <c r="FF8" i="1"/>
  <c r="FG8" i="1"/>
  <c r="FH8" i="1"/>
  <c r="CX8" i="1"/>
  <c r="CY8" i="1"/>
  <c r="CZ8" i="1"/>
  <c r="DA8" i="1"/>
  <c r="DB8" i="1"/>
  <c r="DC8" i="1"/>
  <c r="DD8" i="1"/>
  <c r="DE8" i="1"/>
  <c r="DF8" i="1"/>
  <c r="DG8" i="1"/>
  <c r="DH8" i="1"/>
  <c r="DI8" i="1"/>
  <c r="DJ8" i="1"/>
  <c r="DK8" i="1"/>
  <c r="DL8" i="1"/>
  <c r="DM8" i="1"/>
  <c r="DN8" i="1"/>
  <c r="DO8" i="1"/>
  <c r="DP8" i="1"/>
  <c r="DQ8" i="1"/>
  <c r="DR8" i="1"/>
  <c r="DS8" i="1"/>
  <c r="DT8" i="1"/>
  <c r="DU8" i="1"/>
  <c r="DV8" i="1"/>
  <c r="DW8" i="1"/>
  <c r="DX8" i="1"/>
  <c r="DY8" i="1"/>
  <c r="DZ8" i="1"/>
  <c r="EA8" i="1"/>
  <c r="EB8" i="1"/>
  <c r="HW7" i="1"/>
  <c r="HX7" i="1"/>
  <c r="HZ7" i="1"/>
  <c r="IA7" i="1"/>
  <c r="IG7" i="1"/>
  <c r="IH7" i="1"/>
  <c r="II7" i="1"/>
  <c r="IJ7" i="1"/>
  <c r="IK7" i="1"/>
  <c r="IL7" i="1"/>
  <c r="IN7" i="1"/>
  <c r="IO7" i="1"/>
  <c r="IP7" i="1"/>
  <c r="IQ7" i="1"/>
  <c r="IR7" i="1"/>
  <c r="IS7" i="1"/>
  <c r="IT7" i="1"/>
  <c r="IU7" i="1"/>
  <c r="IV7" i="1"/>
  <c r="IW7" i="1"/>
  <c r="IX7" i="1"/>
  <c r="IY7" i="1"/>
  <c r="IZ7" i="1"/>
  <c r="GP7" i="1"/>
  <c r="GQ7" i="1"/>
  <c r="GR7" i="1"/>
  <c r="GS7" i="1"/>
  <c r="GT7" i="1"/>
  <c r="GU7" i="1"/>
  <c r="GV7" i="1"/>
  <c r="GW7" i="1"/>
  <c r="GX7" i="1"/>
  <c r="GY7" i="1"/>
  <c r="GZ7" i="1"/>
  <c r="HA7" i="1"/>
  <c r="HB7" i="1"/>
  <c r="HC7" i="1"/>
  <c r="HD7" i="1"/>
  <c r="HE7" i="1"/>
  <c r="HF7" i="1"/>
  <c r="HG7" i="1"/>
  <c r="HH7" i="1"/>
  <c r="HI7" i="1"/>
  <c r="HJ7" i="1"/>
  <c r="HK7" i="1"/>
  <c r="HL7" i="1"/>
  <c r="HM7" i="1"/>
  <c r="HN7" i="1"/>
  <c r="HO7" i="1"/>
  <c r="HP7" i="1"/>
  <c r="HQ7" i="1"/>
  <c r="HR7" i="1"/>
  <c r="HS7" i="1"/>
  <c r="HT7" i="1"/>
  <c r="FJ7" i="1"/>
  <c r="FK7" i="1"/>
  <c r="FN7" i="1"/>
  <c r="FO7" i="1"/>
  <c r="FU7" i="1"/>
  <c r="FV7" i="1"/>
  <c r="FW7" i="1"/>
  <c r="FX7" i="1"/>
  <c r="FZ7" i="1"/>
  <c r="GB7" i="1"/>
  <c r="GC7" i="1"/>
  <c r="GD7" i="1"/>
  <c r="GE7" i="1"/>
  <c r="GF7" i="1"/>
  <c r="GG7" i="1"/>
  <c r="GH7" i="1"/>
  <c r="GI7" i="1"/>
  <c r="GJ7" i="1"/>
  <c r="GK7" i="1"/>
  <c r="GL7" i="1"/>
  <c r="GM7" i="1"/>
  <c r="GN7" i="1"/>
  <c r="ED7" i="1"/>
  <c r="EE7" i="1"/>
  <c r="EH7" i="1"/>
  <c r="EI7" i="1"/>
  <c r="EK7" i="1"/>
  <c r="EO7" i="1"/>
  <c r="EP7" i="1"/>
  <c r="EQ7" i="1"/>
  <c r="ER7" i="1"/>
  <c r="ES7" i="1"/>
  <c r="ET7" i="1"/>
  <c r="EV7" i="1"/>
  <c r="EW7" i="1"/>
  <c r="EX7" i="1"/>
  <c r="EY7" i="1"/>
  <c r="FA7" i="1"/>
  <c r="FB7" i="1"/>
  <c r="FC7" i="1"/>
  <c r="FD7" i="1"/>
  <c r="FE7" i="1"/>
  <c r="FG7" i="1"/>
  <c r="FH7" i="1"/>
  <c r="CY7" i="1"/>
  <c r="DB7" i="1"/>
  <c r="DC7" i="1"/>
  <c r="DI7" i="1"/>
  <c r="DJ7" i="1"/>
  <c r="DK7" i="1"/>
  <c r="DL7" i="1"/>
  <c r="DN7" i="1"/>
  <c r="DP7" i="1"/>
  <c r="DQ7" i="1"/>
  <c r="DR7" i="1"/>
  <c r="DS7" i="1"/>
  <c r="DT7" i="1"/>
  <c r="DU7" i="1"/>
  <c r="DV7" i="1"/>
  <c r="DW7" i="1"/>
  <c r="DX7" i="1"/>
  <c r="DY7" i="1"/>
  <c r="DZ7" i="1"/>
  <c r="EA7" i="1"/>
  <c r="EB7" i="1"/>
  <c r="C9" i="21"/>
  <c r="D9" i="21"/>
  <c r="AF9" i="21"/>
  <c r="AG9" i="21"/>
  <c r="D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CH16" i="1"/>
  <c r="CI16" i="1"/>
  <c r="CJ16" i="1"/>
  <c r="CK16" i="1"/>
  <c r="CL16" i="1"/>
  <c r="CM16" i="1"/>
  <c r="CN16" i="1"/>
  <c r="CO16" i="1"/>
  <c r="CP16" i="1"/>
  <c r="CQ16" i="1"/>
  <c r="CR16" i="1"/>
  <c r="CS16" i="1"/>
  <c r="CT16" i="1"/>
  <c r="CU16" i="1"/>
  <c r="CV16" i="1"/>
  <c r="H20" i="4"/>
  <c r="I20" i="4" s="1"/>
  <c r="AI16" i="21" s="1"/>
  <c r="D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CG15" i="1"/>
  <c r="CH15" i="1"/>
  <c r="CI15" i="1"/>
  <c r="CJ15" i="1"/>
  <c r="CK15" i="1"/>
  <c r="CL15" i="1"/>
  <c r="CM15" i="1"/>
  <c r="CN15" i="1"/>
  <c r="CO15" i="1"/>
  <c r="CP15" i="1"/>
  <c r="CQ15" i="1"/>
  <c r="CR15" i="1"/>
  <c r="CS15" i="1"/>
  <c r="CT15" i="1"/>
  <c r="CU15" i="1"/>
  <c r="CV15" i="1"/>
  <c r="H19" i="4"/>
  <c r="I19" i="4" s="1"/>
  <c r="AI15" i="21" s="1"/>
  <c r="D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CG14" i="1"/>
  <c r="CH14" i="1"/>
  <c r="CI14" i="1"/>
  <c r="CJ14" i="1"/>
  <c r="CK14" i="1"/>
  <c r="CL14" i="1"/>
  <c r="CM14" i="1"/>
  <c r="CN14" i="1"/>
  <c r="CO14" i="1"/>
  <c r="CP14" i="1"/>
  <c r="CQ14" i="1"/>
  <c r="CR14" i="1"/>
  <c r="CS14" i="1"/>
  <c r="CT14" i="1"/>
  <c r="CU14" i="1"/>
  <c r="CV14" i="1"/>
  <c r="D13" i="1"/>
  <c r="BR13" i="1"/>
  <c r="BS13" i="1"/>
  <c r="BT13" i="1"/>
  <c r="BU13" i="1"/>
  <c r="BV13" i="1"/>
  <c r="BW13" i="1"/>
  <c r="BX13" i="1"/>
  <c r="BY13" i="1"/>
  <c r="BZ13" i="1"/>
  <c r="CA13" i="1"/>
  <c r="CB13" i="1"/>
  <c r="CC13" i="1"/>
  <c r="CD13" i="1"/>
  <c r="CE13" i="1"/>
  <c r="CF13" i="1"/>
  <c r="CG13" i="1"/>
  <c r="CH13" i="1"/>
  <c r="CI13" i="1"/>
  <c r="CJ13" i="1"/>
  <c r="CK13" i="1"/>
  <c r="CL13" i="1"/>
  <c r="CM13" i="1"/>
  <c r="CN13" i="1"/>
  <c r="CO13" i="1"/>
  <c r="CP13" i="1"/>
  <c r="CQ13" i="1"/>
  <c r="CR13" i="1"/>
  <c r="CS13" i="1"/>
  <c r="CT13" i="1"/>
  <c r="CU13" i="1"/>
  <c r="CV13" i="1"/>
  <c r="H17" i="4"/>
  <c r="I17" i="4" s="1"/>
  <c r="AI13" i="21" s="1"/>
  <c r="D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CG12" i="1"/>
  <c r="CH12" i="1"/>
  <c r="CI12" i="1"/>
  <c r="CJ12" i="1"/>
  <c r="CK12" i="1"/>
  <c r="CL12" i="1"/>
  <c r="CM12" i="1"/>
  <c r="CN12" i="1"/>
  <c r="CO12" i="1"/>
  <c r="CP12" i="1"/>
  <c r="CQ12" i="1"/>
  <c r="CR12" i="1"/>
  <c r="CS12" i="1"/>
  <c r="CT12" i="1"/>
  <c r="CU12" i="1"/>
  <c r="CV12" i="1"/>
  <c r="H16" i="4"/>
  <c r="I16" i="4" s="1"/>
  <c r="AI12" i="21" s="1"/>
  <c r="D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CG11" i="1"/>
  <c r="CH11" i="1"/>
  <c r="CI11" i="1"/>
  <c r="CJ11" i="1"/>
  <c r="CK11" i="1"/>
  <c r="CL11" i="1"/>
  <c r="CM11" i="1"/>
  <c r="CN11" i="1"/>
  <c r="CO11" i="1"/>
  <c r="CP11" i="1"/>
  <c r="CQ11" i="1"/>
  <c r="CR11" i="1"/>
  <c r="CS11" i="1"/>
  <c r="CT11" i="1"/>
  <c r="CU11" i="1"/>
  <c r="CV11" i="1"/>
  <c r="H15" i="4"/>
  <c r="I15" i="4" s="1"/>
  <c r="AI11" i="21" s="1"/>
  <c r="D10" i="1"/>
  <c r="BR10" i="1"/>
  <c r="BS10" i="1"/>
  <c r="BT10" i="1"/>
  <c r="BU10" i="1"/>
  <c r="BV10" i="1"/>
  <c r="BW10" i="1"/>
  <c r="BX10" i="1"/>
  <c r="BY10" i="1"/>
  <c r="BZ10" i="1"/>
  <c r="CA10" i="1"/>
  <c r="CB10" i="1"/>
  <c r="CC10" i="1"/>
  <c r="CD10" i="1"/>
  <c r="CE10" i="1"/>
  <c r="CF10" i="1"/>
  <c r="CG10" i="1"/>
  <c r="CH10" i="1"/>
  <c r="CI10" i="1"/>
  <c r="CJ10" i="1"/>
  <c r="CK10" i="1"/>
  <c r="CL10" i="1"/>
  <c r="CM10" i="1"/>
  <c r="CN10" i="1"/>
  <c r="CO10" i="1"/>
  <c r="CP10" i="1"/>
  <c r="CQ10" i="1"/>
  <c r="CR10" i="1"/>
  <c r="CS10" i="1"/>
  <c r="CT10" i="1"/>
  <c r="CU10" i="1"/>
  <c r="CV10" i="1"/>
  <c r="H14" i="4"/>
  <c r="I14" i="4" s="1"/>
  <c r="AI10" i="21" s="1"/>
  <c r="D9" i="1"/>
  <c r="BR9" i="1"/>
  <c r="BS9" i="1"/>
  <c r="BT9" i="1"/>
  <c r="BU9" i="1"/>
  <c r="BV9" i="1"/>
  <c r="BW9" i="1"/>
  <c r="BX9" i="1"/>
  <c r="BY9" i="1"/>
  <c r="BZ9" i="1"/>
  <c r="CA9" i="1"/>
  <c r="CB9" i="1"/>
  <c r="CC9" i="1"/>
  <c r="CD9" i="1"/>
  <c r="CE9" i="1"/>
  <c r="CF9" i="1"/>
  <c r="CG9" i="1"/>
  <c r="CH9" i="1"/>
  <c r="CI9" i="1"/>
  <c r="CJ9" i="1"/>
  <c r="CK9" i="1"/>
  <c r="CL9" i="1"/>
  <c r="CM9" i="1"/>
  <c r="CN9" i="1"/>
  <c r="CO9" i="1"/>
  <c r="CP9" i="1"/>
  <c r="CQ9" i="1"/>
  <c r="CR9" i="1"/>
  <c r="CS9" i="1"/>
  <c r="CT9" i="1"/>
  <c r="CU9" i="1"/>
  <c r="CV9" i="1"/>
  <c r="H13" i="4"/>
  <c r="I13" i="4" s="1"/>
  <c r="AI9" i="21" s="1"/>
  <c r="D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CG8" i="1"/>
  <c r="CH8" i="1"/>
  <c r="CI8" i="1"/>
  <c r="CJ8" i="1"/>
  <c r="CK8" i="1"/>
  <c r="CL8" i="1"/>
  <c r="CM8" i="1"/>
  <c r="CN8" i="1"/>
  <c r="CO8" i="1"/>
  <c r="CP8" i="1"/>
  <c r="CQ8" i="1"/>
  <c r="CR8" i="1"/>
  <c r="CS8" i="1"/>
  <c r="CT8" i="1"/>
  <c r="CU8" i="1"/>
  <c r="CV8" i="1"/>
  <c r="H12" i="4"/>
  <c r="I12" i="4" s="1"/>
  <c r="AI8" i="21" s="1"/>
  <c r="BR7" i="1"/>
  <c r="BU7" i="1"/>
  <c r="BV7" i="1"/>
  <c r="BW7" i="1"/>
  <c r="BX7" i="1"/>
  <c r="BY7" i="1"/>
  <c r="BZ7" i="1"/>
  <c r="CA7" i="1"/>
  <c r="CB7" i="1"/>
  <c r="CC7" i="1"/>
  <c r="CD7" i="1"/>
  <c r="CE7" i="1"/>
  <c r="CF7" i="1"/>
  <c r="CG7" i="1"/>
  <c r="CH7" i="1"/>
  <c r="CI7" i="1"/>
  <c r="CJ7" i="1"/>
  <c r="CK7" i="1"/>
  <c r="CL7" i="1"/>
  <c r="CM7" i="1"/>
  <c r="CN7" i="1"/>
  <c r="CO7" i="1"/>
  <c r="CP7" i="1"/>
  <c r="CQ7" i="1"/>
  <c r="CR7" i="1"/>
  <c r="CS7" i="1"/>
  <c r="CT7" i="1"/>
  <c r="CU7" i="1"/>
  <c r="CV7" i="1"/>
  <c r="Z4" i="1"/>
  <c r="L4" i="1" s="1"/>
  <c r="B12" i="4"/>
  <c r="C7" i="21"/>
  <c r="D7" i="21"/>
  <c r="AF7" i="21"/>
  <c r="AG7" i="21"/>
  <c r="C13" i="21"/>
  <c r="D13" i="21"/>
  <c r="AF13" i="21"/>
  <c r="AG13" i="21"/>
  <c r="C14" i="21"/>
  <c r="D14" i="21"/>
  <c r="AF14" i="21"/>
  <c r="AG14" i="21"/>
  <c r="C15" i="21"/>
  <c r="D15" i="21"/>
  <c r="AF15" i="21"/>
  <c r="AG15" i="21"/>
  <c r="C16" i="21"/>
  <c r="D16" i="21"/>
  <c r="AF16" i="21"/>
  <c r="AG16" i="21"/>
  <c r="C17" i="21"/>
  <c r="C18" i="21"/>
  <c r="C19" i="21"/>
  <c r="C11" i="21"/>
  <c r="D11" i="21"/>
  <c r="AF11" i="21"/>
  <c r="AG11" i="21"/>
  <c r="C12" i="21"/>
  <c r="D12" i="21"/>
  <c r="AF12" i="21"/>
  <c r="AG12" i="21"/>
  <c r="C5" i="21"/>
  <c r="C8" i="21"/>
  <c r="D8" i="21"/>
  <c r="C10" i="21"/>
  <c r="D10" i="21"/>
  <c r="B7" i="21"/>
  <c r="AF8" i="21"/>
  <c r="AG8" i="21"/>
  <c r="AF10" i="21"/>
  <c r="AG10" i="21"/>
  <c r="D6" i="1"/>
  <c r="E6" i="1" s="1"/>
  <c r="BS1" i="1"/>
  <c r="BT1" i="1"/>
  <c r="BU1" i="1"/>
  <c r="BV1" i="1"/>
  <c r="BW1" i="1"/>
  <c r="BX1" i="1"/>
  <c r="BY1" i="1"/>
  <c r="BZ1" i="1"/>
  <c r="CA1" i="1"/>
  <c r="CB1" i="1"/>
  <c r="CC1" i="1"/>
  <c r="CD1" i="1"/>
  <c r="CE1" i="1"/>
  <c r="CF1" i="1"/>
  <c r="CG1" i="1"/>
  <c r="CH1" i="1"/>
  <c r="CI1" i="1"/>
  <c r="CJ1" i="1"/>
  <c r="CK1" i="1"/>
  <c r="CL1" i="1"/>
  <c r="CM1" i="1"/>
  <c r="CN1" i="1"/>
  <c r="CO1" i="1"/>
  <c r="CP1" i="1"/>
  <c r="CQ1" i="1"/>
  <c r="CR1" i="1"/>
  <c r="CS1" i="1"/>
  <c r="CT1" i="1"/>
  <c r="CU1" i="1"/>
  <c r="CV1" i="1"/>
  <c r="BR1" i="1"/>
  <c r="GR1" i="1"/>
  <c r="GS1" i="1"/>
  <c r="GT1" i="1"/>
  <c r="GU1" i="1"/>
  <c r="GV1" i="1"/>
  <c r="GW1" i="1"/>
  <c r="GX1" i="1"/>
  <c r="GY1" i="1"/>
  <c r="GZ1" i="1"/>
  <c r="HA1" i="1"/>
  <c r="HB1" i="1"/>
  <c r="HC1" i="1"/>
  <c r="HD1" i="1"/>
  <c r="HE1" i="1"/>
  <c r="HF1" i="1"/>
  <c r="HG1" i="1"/>
  <c r="HH1" i="1"/>
  <c r="HI1" i="1"/>
  <c r="HJ1" i="1"/>
  <c r="HK1" i="1"/>
  <c r="HL1" i="1"/>
  <c r="HM1" i="1"/>
  <c r="HN1" i="1"/>
  <c r="HO1" i="1"/>
  <c r="HP1" i="1"/>
  <c r="HQ1" i="1"/>
  <c r="HR1" i="1"/>
  <c r="HS1" i="1"/>
  <c r="HT1" i="1"/>
  <c r="GQ1" i="1"/>
  <c r="GP1" i="1"/>
  <c r="EK1" i="1"/>
  <c r="ES1" i="1"/>
  <c r="FA1" i="1"/>
  <c r="BF3" i="1"/>
  <c r="H9" i="1"/>
  <c r="I9" i="1"/>
  <c r="H10" i="1"/>
  <c r="I10" i="1"/>
  <c r="H11" i="1"/>
  <c r="I11" i="1"/>
  <c r="H12" i="1"/>
  <c r="I12" i="1"/>
  <c r="H13" i="1"/>
  <c r="I13" i="1"/>
  <c r="H14" i="1"/>
  <c r="I14" i="1"/>
  <c r="H15" i="1"/>
  <c r="I15" i="1"/>
  <c r="H16" i="1"/>
  <c r="I16" i="1"/>
  <c r="H17" i="1"/>
  <c r="H18" i="1"/>
  <c r="H19" i="1"/>
  <c r="H21" i="1"/>
  <c r="H22" i="1"/>
  <c r="I8" i="1"/>
  <c r="H8" i="1"/>
  <c r="I7" i="1"/>
  <c r="H7" i="1"/>
  <c r="C3" i="1"/>
  <c r="B7" i="1"/>
  <c r="AH7" i="21" l="1"/>
  <c r="L5" i="1"/>
  <c r="M4" i="1"/>
  <c r="C7" i="1"/>
  <c r="C7" i="36" s="1"/>
  <c r="C7" i="37" s="1"/>
  <c r="C7" i="38" s="1"/>
  <c r="C7" i="39" s="1"/>
  <c r="C7" i="40" s="1"/>
  <c r="C7" i="41" s="1"/>
  <c r="C7" i="42" s="1"/>
  <c r="C7" i="43" s="1"/>
  <c r="C7" i="44" s="1"/>
  <c r="C7" i="45" s="1"/>
  <c r="C7" i="46" s="1"/>
  <c r="F7" i="21" s="1"/>
  <c r="B8" i="46"/>
  <c r="B8" i="42"/>
  <c r="B8" i="44"/>
  <c r="B8" i="40"/>
  <c r="B8" i="39"/>
  <c r="B8" i="38"/>
  <c r="B8" i="45"/>
  <c r="B8" i="41"/>
  <c r="B8" i="43"/>
  <c r="B8" i="37"/>
  <c r="B8" i="36"/>
  <c r="K7" i="36"/>
  <c r="K16" i="36"/>
  <c r="BN16" i="1"/>
  <c r="P16" i="21" s="1"/>
  <c r="BO9" i="1"/>
  <c r="Q9" i="21" s="1"/>
  <c r="BO7" i="1"/>
  <c r="Q7" i="21" s="1"/>
  <c r="BQ16" i="1"/>
  <c r="S16" i="21" s="1"/>
  <c r="BQ7" i="1"/>
  <c r="S7" i="21" s="1"/>
  <c r="BP11" i="1"/>
  <c r="R11" i="21" s="1"/>
  <c r="BP13" i="1"/>
  <c r="R13" i="21" s="1"/>
  <c r="BO10" i="1"/>
  <c r="Q10" i="21" s="1"/>
  <c r="BO16" i="1"/>
  <c r="Q16" i="21" s="1"/>
  <c r="BQ14" i="1"/>
  <c r="S14" i="21" s="1"/>
  <c r="BQ11" i="1"/>
  <c r="S11" i="21" s="1"/>
  <c r="BP14" i="1"/>
  <c r="R14" i="21" s="1"/>
  <c r="BP9" i="1"/>
  <c r="R9" i="21" s="1"/>
  <c r="BN14" i="1"/>
  <c r="P14" i="21" s="1"/>
  <c r="BO15" i="1"/>
  <c r="Q15" i="21" s="1"/>
  <c r="BQ15" i="1"/>
  <c r="S15" i="21" s="1"/>
  <c r="BQ12" i="1"/>
  <c r="S12" i="21" s="1"/>
  <c r="BQ10" i="1"/>
  <c r="S10" i="21" s="1"/>
  <c r="BN12" i="1"/>
  <c r="P12" i="21" s="1"/>
  <c r="BN13" i="1"/>
  <c r="P13" i="21" s="1"/>
  <c r="BN9" i="1"/>
  <c r="P9" i="21" s="1"/>
  <c r="BN8" i="1"/>
  <c r="P8" i="21" s="1"/>
  <c r="BO14" i="1"/>
  <c r="Q14" i="21" s="1"/>
  <c r="BP16" i="1"/>
  <c r="R16" i="21" s="1"/>
  <c r="BO12" i="1"/>
  <c r="Q12" i="21" s="1"/>
  <c r="BO11" i="1"/>
  <c r="Q11" i="21" s="1"/>
  <c r="BQ8" i="1"/>
  <c r="S8" i="21" s="1"/>
  <c r="BQ9" i="1"/>
  <c r="S9" i="21" s="1"/>
  <c r="BN7" i="1"/>
  <c r="P7" i="21" s="1"/>
  <c r="BO8" i="1"/>
  <c r="Q8" i="21" s="1"/>
  <c r="BP10" i="1"/>
  <c r="R10" i="21" s="1"/>
  <c r="BP15" i="1"/>
  <c r="R15" i="21" s="1"/>
  <c r="BN10" i="1"/>
  <c r="P10" i="21" s="1"/>
  <c r="BN15" i="1"/>
  <c r="P15" i="21" s="1"/>
  <c r="BN11" i="1"/>
  <c r="P11" i="21" s="1"/>
  <c r="BO13" i="1"/>
  <c r="Q13" i="21" s="1"/>
  <c r="BP7" i="1"/>
  <c r="R7" i="21" s="1"/>
  <c r="BQ13" i="1"/>
  <c r="S13" i="21" s="1"/>
  <c r="BP12" i="1"/>
  <c r="R12" i="21" s="1"/>
  <c r="BP8" i="1"/>
  <c r="R8" i="21" s="1"/>
  <c r="BL7" i="1"/>
  <c r="N7" i="21" s="1"/>
  <c r="BL16" i="1"/>
  <c r="N16" i="21" s="1"/>
  <c r="BM12" i="1"/>
  <c r="O12" i="21" s="1"/>
  <c r="BM13" i="1"/>
  <c r="O13" i="21" s="1"/>
  <c r="BL8" i="1"/>
  <c r="N8" i="21" s="1"/>
  <c r="BL10" i="1"/>
  <c r="N10" i="21" s="1"/>
  <c r="BM7" i="1"/>
  <c r="O7" i="21" s="1"/>
  <c r="BM16" i="1"/>
  <c r="O16" i="21" s="1"/>
  <c r="BM14" i="1"/>
  <c r="O14" i="21" s="1"/>
  <c r="BM15" i="1"/>
  <c r="O15" i="21" s="1"/>
  <c r="BM11" i="1"/>
  <c r="O11" i="21" s="1"/>
  <c r="BL14" i="1"/>
  <c r="N14" i="21" s="1"/>
  <c r="BM10" i="1"/>
  <c r="O10" i="21" s="1"/>
  <c r="BL9" i="1"/>
  <c r="N9" i="21" s="1"/>
  <c r="BM8" i="1"/>
  <c r="O8" i="21" s="1"/>
  <c r="BL13" i="1"/>
  <c r="N13" i="21" s="1"/>
  <c r="BL15" i="1"/>
  <c r="N15" i="21" s="1"/>
  <c r="BL12" i="1"/>
  <c r="N12" i="21" s="1"/>
  <c r="BL11" i="1"/>
  <c r="N11" i="21" s="1"/>
  <c r="BM9" i="1"/>
  <c r="O9" i="21" s="1"/>
  <c r="K9" i="36"/>
  <c r="K11" i="36"/>
  <c r="K14" i="36"/>
  <c r="K15" i="36"/>
  <c r="K12" i="36"/>
  <c r="K10" i="36"/>
  <c r="K13" i="36"/>
  <c r="K8" i="36"/>
  <c r="T13" i="21"/>
  <c r="T14" i="21"/>
  <c r="T12" i="21"/>
  <c r="T15" i="21"/>
  <c r="E11" i="1"/>
  <c r="E11" i="36" s="1"/>
  <c r="E11" i="37" s="1"/>
  <c r="E11" i="38" s="1"/>
  <c r="E11" i="39" s="1"/>
  <c r="E11" i="40" s="1"/>
  <c r="E11" i="41" s="1"/>
  <c r="E11" i="42" s="1"/>
  <c r="E11" i="43" s="1"/>
  <c r="E11" i="44" s="1"/>
  <c r="E11" i="45" s="1"/>
  <c r="E11" i="46" s="1"/>
  <c r="E11" i="21" s="1"/>
  <c r="E9" i="1"/>
  <c r="E9" i="36" s="1"/>
  <c r="E9" i="37" s="1"/>
  <c r="E9" i="38" s="1"/>
  <c r="E9" i="39" s="1"/>
  <c r="E9" i="40" s="1"/>
  <c r="E9" i="41" s="1"/>
  <c r="E9" i="42" s="1"/>
  <c r="E9" i="43" s="1"/>
  <c r="E9" i="44" s="1"/>
  <c r="E9" i="45" s="1"/>
  <c r="E9" i="46" s="1"/>
  <c r="E9" i="21" s="1"/>
  <c r="E8" i="1"/>
  <c r="E8" i="36" s="1"/>
  <c r="E8" i="37" s="1"/>
  <c r="E8" i="38" s="1"/>
  <c r="E8" i="39" s="1"/>
  <c r="E8" i="40" s="1"/>
  <c r="E8" i="41" s="1"/>
  <c r="E8" i="42" s="1"/>
  <c r="E8" i="43" s="1"/>
  <c r="E8" i="44" s="1"/>
  <c r="E8" i="45" s="1"/>
  <c r="E8" i="46" s="1"/>
  <c r="E8" i="21" s="1"/>
  <c r="T8" i="21"/>
  <c r="E12" i="1"/>
  <c r="E12" i="36" s="1"/>
  <c r="E12" i="37" s="1"/>
  <c r="E12" i="38" s="1"/>
  <c r="E12" i="39" s="1"/>
  <c r="E12" i="40" s="1"/>
  <c r="E12" i="41" s="1"/>
  <c r="E12" i="42" s="1"/>
  <c r="E12" i="43" s="1"/>
  <c r="E12" i="44" s="1"/>
  <c r="E12" i="45" s="1"/>
  <c r="E12" i="46" s="1"/>
  <c r="E12" i="21" s="1"/>
  <c r="T11" i="21"/>
  <c r="ED1" i="1"/>
  <c r="FG1" i="1"/>
  <c r="EY1" i="1"/>
  <c r="EQ1" i="1"/>
  <c r="EI1" i="1"/>
  <c r="FF1" i="1"/>
  <c r="EX1" i="1"/>
  <c r="EP1" i="1"/>
  <c r="EH1" i="1"/>
  <c r="FF7" i="1"/>
  <c r="ER1" i="1"/>
  <c r="FE1" i="1"/>
  <c r="EW1" i="1"/>
  <c r="EG1" i="1"/>
  <c r="FD1" i="1"/>
  <c r="EN7" i="1"/>
  <c r="EF7" i="1"/>
  <c r="EJ1" i="1"/>
  <c r="EJ7" i="1"/>
  <c r="EO1" i="1"/>
  <c r="EG7" i="1"/>
  <c r="EV1" i="1"/>
  <c r="EN1" i="1"/>
  <c r="EF1" i="1"/>
  <c r="FC1" i="1"/>
  <c r="EU1" i="1"/>
  <c r="EM1" i="1"/>
  <c r="EE1" i="1"/>
  <c r="EU7" i="1"/>
  <c r="EM7" i="1"/>
  <c r="EZ1" i="1"/>
  <c r="EZ7" i="1"/>
  <c r="FB1" i="1"/>
  <c r="ET1" i="1"/>
  <c r="EL1" i="1"/>
  <c r="FH1" i="1"/>
  <c r="DA7" i="1"/>
  <c r="DD7" i="1"/>
  <c r="CZ7" i="1"/>
  <c r="FT7" i="1"/>
  <c r="GA7" i="1"/>
  <c r="DM7" i="1"/>
  <c r="FS7" i="1"/>
  <c r="FY7" i="1"/>
  <c r="DO7" i="1"/>
  <c r="IM7" i="1"/>
  <c r="FL7" i="1"/>
  <c r="IF7" i="1"/>
  <c r="DH7" i="1"/>
  <c r="DG7" i="1"/>
  <c r="IE7" i="1"/>
  <c r="DF7" i="1"/>
  <c r="DE7" i="1"/>
  <c r="C11" i="1"/>
  <c r="FP7" i="1"/>
  <c r="IB7" i="1"/>
  <c r="FR7" i="1"/>
  <c r="E14" i="1"/>
  <c r="E14" i="36" s="1"/>
  <c r="E14" i="37" s="1"/>
  <c r="E14" i="38" s="1"/>
  <c r="E14" i="39" s="1"/>
  <c r="E14" i="40" s="1"/>
  <c r="E14" i="41" s="1"/>
  <c r="E14" i="42" s="1"/>
  <c r="E14" i="43" s="1"/>
  <c r="E14" i="44" s="1"/>
  <c r="E14" i="45" s="1"/>
  <c r="E14" i="46" s="1"/>
  <c r="E14" i="21" s="1"/>
  <c r="FQ7" i="1"/>
  <c r="IY1" i="1"/>
  <c r="E15" i="1"/>
  <c r="E15" i="36" s="1"/>
  <c r="E15" i="37" s="1"/>
  <c r="E15" i="38" s="1"/>
  <c r="E15" i="39" s="1"/>
  <c r="E15" i="40" s="1"/>
  <c r="E15" i="41" s="1"/>
  <c r="E15" i="42" s="1"/>
  <c r="E15" i="43" s="1"/>
  <c r="E15" i="44" s="1"/>
  <c r="E15" i="45" s="1"/>
  <c r="E15" i="46" s="1"/>
  <c r="E15" i="21" s="1"/>
  <c r="IC7" i="1"/>
  <c r="ID7" i="1"/>
  <c r="HW1" i="1"/>
  <c r="C14" i="1"/>
  <c r="GE1" i="1"/>
  <c r="FM7" i="1"/>
  <c r="HY7" i="1"/>
  <c r="AH8" i="21"/>
  <c r="DT1" i="1"/>
  <c r="DS1" i="1"/>
  <c r="EB1" i="1"/>
  <c r="CX1" i="1"/>
  <c r="DP1" i="1"/>
  <c r="DD1" i="1"/>
  <c r="DA1" i="1"/>
  <c r="DH1" i="1"/>
  <c r="DJ1" i="1"/>
  <c r="DN1" i="1"/>
  <c r="DC1" i="1"/>
  <c r="DK1" i="1"/>
  <c r="DR1" i="1"/>
  <c r="DX1" i="1"/>
  <c r="DO1" i="1"/>
  <c r="EA1" i="1"/>
  <c r="DY1" i="1"/>
  <c r="DF1" i="1"/>
  <c r="DE1" i="1"/>
  <c r="DQ1" i="1"/>
  <c r="IB1" i="1"/>
  <c r="FN1" i="1"/>
  <c r="IN1" i="1"/>
  <c r="DG1" i="1"/>
  <c r="GG1" i="1"/>
  <c r="DU1" i="1"/>
  <c r="IQ1" i="1"/>
  <c r="GJ1" i="1"/>
  <c r="CZ1" i="1"/>
  <c r="FP1" i="1"/>
  <c r="FY1" i="1"/>
  <c r="FL1" i="1"/>
  <c r="FT1" i="1"/>
  <c r="GH1" i="1"/>
  <c r="GA1" i="1"/>
  <c r="GM1" i="1"/>
  <c r="FX1" i="1"/>
  <c r="FZ1" i="1"/>
  <c r="GD1" i="1"/>
  <c r="GO1" i="1"/>
  <c r="FO1" i="1"/>
  <c r="GN1" i="1"/>
  <c r="FQ1" i="1"/>
  <c r="GC1" i="1"/>
  <c r="FK1" i="1"/>
  <c r="GI1" i="1"/>
  <c r="IF1" i="1"/>
  <c r="DV1" i="1"/>
  <c r="IW1" i="1"/>
  <c r="DB1" i="1"/>
  <c r="FS1" i="1"/>
  <c r="IE1" i="1"/>
  <c r="GB1" i="1"/>
  <c r="DI1" i="1"/>
  <c r="DL1" i="1"/>
  <c r="HV1" i="1"/>
  <c r="IL1" i="1"/>
  <c r="HY1" i="1"/>
  <c r="HZ1" i="1"/>
  <c r="IO1" i="1"/>
  <c r="IV1" i="1"/>
  <c r="IA1" i="1"/>
  <c r="IH1" i="1"/>
  <c r="ID1" i="1"/>
  <c r="IM1" i="1"/>
  <c r="IP1" i="1"/>
  <c r="IR1" i="1"/>
  <c r="HX1" i="1"/>
  <c r="IX1" i="1"/>
  <c r="IG1" i="1"/>
  <c r="IZ1" i="1"/>
  <c r="FW1" i="1"/>
  <c r="FV1" i="1"/>
  <c r="FU1" i="1"/>
  <c r="DW1" i="1"/>
  <c r="IC1" i="1"/>
  <c r="II1" i="1"/>
  <c r="GL1" i="1"/>
  <c r="IJ1" i="1"/>
  <c r="IS1" i="1"/>
  <c r="GK1" i="1"/>
  <c r="T9" i="21"/>
  <c r="C9" i="1"/>
  <c r="AH12" i="21"/>
  <c r="AH13" i="21"/>
  <c r="C8" i="1"/>
  <c r="E13" i="1"/>
  <c r="E13" i="36" s="1"/>
  <c r="E13" i="37" s="1"/>
  <c r="E13" i="38" s="1"/>
  <c r="E13" i="39" s="1"/>
  <c r="E13" i="40" s="1"/>
  <c r="E13" i="41" s="1"/>
  <c r="E13" i="42" s="1"/>
  <c r="E13" i="43" s="1"/>
  <c r="E13" i="44" s="1"/>
  <c r="E13" i="45" s="1"/>
  <c r="E13" i="46" s="1"/>
  <c r="E13" i="21" s="1"/>
  <c r="C12" i="1"/>
  <c r="BF12" i="1"/>
  <c r="F12" i="1" s="1"/>
  <c r="F12" i="36" s="1"/>
  <c r="F12" i="37" s="1"/>
  <c r="F12" i="38" s="1"/>
  <c r="F12" i="39" s="1"/>
  <c r="F12" i="40" s="1"/>
  <c r="F12" i="41" s="1"/>
  <c r="F12" i="42" s="1"/>
  <c r="F12" i="43" s="1"/>
  <c r="F12" i="44" s="1"/>
  <c r="F12" i="45" s="1"/>
  <c r="F12" i="46" s="1"/>
  <c r="G12" i="21" s="1"/>
  <c r="AH10" i="21"/>
  <c r="AH11" i="21"/>
  <c r="AH15" i="21"/>
  <c r="B13" i="4"/>
  <c r="B8" i="1"/>
  <c r="B8" i="21"/>
  <c r="BK9" i="1"/>
  <c r="M9" i="21" s="1"/>
  <c r="T16" i="21"/>
  <c r="C16" i="1"/>
  <c r="E16" i="1"/>
  <c r="E16" i="36" s="1"/>
  <c r="E16" i="37" s="1"/>
  <c r="E16" i="38" s="1"/>
  <c r="E16" i="39" s="1"/>
  <c r="E16" i="40" s="1"/>
  <c r="E16" i="41" s="1"/>
  <c r="E16" i="42" s="1"/>
  <c r="E16" i="43" s="1"/>
  <c r="E16" i="44" s="1"/>
  <c r="E16" i="45" s="1"/>
  <c r="E16" i="46" s="1"/>
  <c r="E16" i="21" s="1"/>
  <c r="BI12" i="1"/>
  <c r="K12" i="21" s="1"/>
  <c r="BH16" i="1"/>
  <c r="J16" i="21" s="1"/>
  <c r="BH8" i="1"/>
  <c r="J8" i="21" s="1"/>
  <c r="BI11" i="1"/>
  <c r="K11" i="21" s="1"/>
  <c r="BJ12" i="1"/>
  <c r="L12" i="21" s="1"/>
  <c r="BK12" i="1"/>
  <c r="M12" i="21" s="1"/>
  <c r="BJ15" i="1"/>
  <c r="L15" i="21" s="1"/>
  <c r="BK16" i="1"/>
  <c r="M16" i="21" s="1"/>
  <c r="BJ7" i="1"/>
  <c r="L7" i="21" s="1"/>
  <c r="BG10" i="1"/>
  <c r="I10" i="21" s="1"/>
  <c r="BI15" i="1"/>
  <c r="K15" i="21" s="1"/>
  <c r="BK15" i="1"/>
  <c r="M15" i="21" s="1"/>
  <c r="BG8" i="1"/>
  <c r="I8" i="21" s="1"/>
  <c r="BH9" i="1"/>
  <c r="J9" i="21" s="1"/>
  <c r="BK10" i="1"/>
  <c r="M10" i="21" s="1"/>
  <c r="AA4" i="1"/>
  <c r="AB4" i="1" s="1"/>
  <c r="Z5" i="1"/>
  <c r="BJ10" i="1"/>
  <c r="L10" i="21" s="1"/>
  <c r="BK13" i="1"/>
  <c r="M13" i="21" s="1"/>
  <c r="BI14" i="1"/>
  <c r="K14" i="21" s="1"/>
  <c r="BK14" i="1"/>
  <c r="M14" i="21" s="1"/>
  <c r="BG16" i="1"/>
  <c r="I16" i="21" s="1"/>
  <c r="BI16" i="1"/>
  <c r="K16" i="21" s="1"/>
  <c r="T10" i="21"/>
  <c r="C10" i="1"/>
  <c r="BF16" i="1"/>
  <c r="F16" i="1" s="1"/>
  <c r="F16" i="36" s="1"/>
  <c r="F16" i="37" s="1"/>
  <c r="F16" i="38" s="1"/>
  <c r="F16" i="39" s="1"/>
  <c r="F16" i="40" s="1"/>
  <c r="F16" i="41" s="1"/>
  <c r="F16" i="42" s="1"/>
  <c r="F16" i="43" s="1"/>
  <c r="F16" i="44" s="1"/>
  <c r="F16" i="45" s="1"/>
  <c r="F16" i="46" s="1"/>
  <c r="G16" i="21" s="1"/>
  <c r="BJ8" i="1"/>
  <c r="L8" i="21" s="1"/>
  <c r="BI8" i="1"/>
  <c r="K8" i="21" s="1"/>
  <c r="BG9" i="1"/>
  <c r="I9" i="21" s="1"/>
  <c r="BJ9" i="1"/>
  <c r="L9" i="21" s="1"/>
  <c r="BJ11" i="1"/>
  <c r="L11" i="21" s="1"/>
  <c r="BK11" i="1"/>
  <c r="M11" i="21" s="1"/>
  <c r="BG12" i="1"/>
  <c r="I12" i="21" s="1"/>
  <c r="BH12" i="1"/>
  <c r="J12" i="21" s="1"/>
  <c r="BG14" i="1"/>
  <c r="I14" i="21" s="1"/>
  <c r="BH14" i="1"/>
  <c r="J14" i="21" s="1"/>
  <c r="BF15" i="1"/>
  <c r="F15" i="1" s="1"/>
  <c r="F15" i="36" s="1"/>
  <c r="F15" i="37" s="1"/>
  <c r="F15" i="38" s="1"/>
  <c r="F15" i="39" s="1"/>
  <c r="F15" i="40" s="1"/>
  <c r="F15" i="41" s="1"/>
  <c r="F15" i="42" s="1"/>
  <c r="F15" i="43" s="1"/>
  <c r="F15" i="44" s="1"/>
  <c r="F15" i="45" s="1"/>
  <c r="F15" i="46" s="1"/>
  <c r="G15" i="21" s="1"/>
  <c r="C13" i="1"/>
  <c r="AH16" i="21"/>
  <c r="AH14" i="21"/>
  <c r="BJ16" i="1"/>
  <c r="L16" i="21" s="1"/>
  <c r="CY1" i="1"/>
  <c r="DM1" i="1"/>
  <c r="DZ1" i="1"/>
  <c r="FJ1" i="1"/>
  <c r="FR1" i="1"/>
  <c r="GF1" i="1"/>
  <c r="IU1" i="1"/>
  <c r="IK1" i="1"/>
  <c r="C15" i="1"/>
  <c r="E10" i="1"/>
  <c r="E10" i="36" s="1"/>
  <c r="E10" i="37" s="1"/>
  <c r="E10" i="38" s="1"/>
  <c r="E10" i="39" s="1"/>
  <c r="E10" i="40" s="1"/>
  <c r="E10" i="41" s="1"/>
  <c r="E10" i="42" s="1"/>
  <c r="E10" i="43" s="1"/>
  <c r="E10" i="44" s="1"/>
  <c r="E10" i="45" s="1"/>
  <c r="E10" i="46" s="1"/>
  <c r="E10" i="21" s="1"/>
  <c r="BF9" i="1"/>
  <c r="F9" i="1" s="1"/>
  <c r="F9" i="36" s="1"/>
  <c r="F9" i="37" s="1"/>
  <c r="F9" i="38" s="1"/>
  <c r="F9" i="39" s="1"/>
  <c r="F9" i="40" s="1"/>
  <c r="F9" i="41" s="1"/>
  <c r="F9" i="42" s="1"/>
  <c r="F9" i="43" s="1"/>
  <c r="F9" i="44" s="1"/>
  <c r="F9" i="45" s="1"/>
  <c r="F9" i="46" s="1"/>
  <c r="G9" i="21" s="1"/>
  <c r="AH9" i="21"/>
  <c r="BI13" i="1"/>
  <c r="K13" i="21" s="1"/>
  <c r="BJ13" i="1"/>
  <c r="L13" i="21" s="1"/>
  <c r="BG15" i="1"/>
  <c r="I15" i="21" s="1"/>
  <c r="BH15" i="1"/>
  <c r="J15" i="21" s="1"/>
  <c r="T7" i="21"/>
  <c r="E7" i="1"/>
  <c r="E7" i="36" s="1"/>
  <c r="E7" i="37" s="1"/>
  <c r="E7" i="38" s="1"/>
  <c r="E7" i="39" s="1"/>
  <c r="E7" i="40" s="1"/>
  <c r="E7" i="41" s="1"/>
  <c r="E7" i="42" s="1"/>
  <c r="E7" i="43" s="1"/>
  <c r="E7" i="44" s="1"/>
  <c r="E7" i="45" s="1"/>
  <c r="E7" i="46" s="1"/>
  <c r="E7" i="21" s="1"/>
  <c r="BF7" i="1"/>
  <c r="F7" i="1" s="1"/>
  <c r="F7" i="36" s="1"/>
  <c r="F7" i="37" s="1"/>
  <c r="F7" i="38" s="1"/>
  <c r="F7" i="39" s="1"/>
  <c r="F7" i="40" s="1"/>
  <c r="F7" i="41" s="1"/>
  <c r="F7" i="42" s="1"/>
  <c r="F7" i="43" s="1"/>
  <c r="F7" i="44" s="1"/>
  <c r="F7" i="45" s="1"/>
  <c r="F7" i="46" s="1"/>
  <c r="G7" i="21" s="1"/>
  <c r="BF8" i="1"/>
  <c r="F8" i="1" s="1"/>
  <c r="F8" i="36" s="1"/>
  <c r="F8" i="37" s="1"/>
  <c r="F8" i="38" s="1"/>
  <c r="F8" i="39" s="1"/>
  <c r="F8" i="40" s="1"/>
  <c r="F8" i="41" s="1"/>
  <c r="F8" i="42" s="1"/>
  <c r="F8" i="43" s="1"/>
  <c r="F8" i="44" s="1"/>
  <c r="F8" i="45" s="1"/>
  <c r="F8" i="46" s="1"/>
  <c r="G8" i="21" s="1"/>
  <c r="BF10" i="1"/>
  <c r="F10" i="1" s="1"/>
  <c r="F10" i="36" s="1"/>
  <c r="F10" i="37" s="1"/>
  <c r="F10" i="38" s="1"/>
  <c r="F10" i="39" s="1"/>
  <c r="F10" i="40" s="1"/>
  <c r="F10" i="41" s="1"/>
  <c r="F10" i="42" s="1"/>
  <c r="F10" i="43" s="1"/>
  <c r="F10" i="44" s="1"/>
  <c r="F10" i="45" s="1"/>
  <c r="F10" i="46" s="1"/>
  <c r="G10" i="21" s="1"/>
  <c r="BF11" i="1"/>
  <c r="F11" i="1" s="1"/>
  <c r="F11" i="36" s="1"/>
  <c r="F11" i="37" s="1"/>
  <c r="F11" i="38" s="1"/>
  <c r="F11" i="39" s="1"/>
  <c r="F11" i="40" s="1"/>
  <c r="F11" i="41" s="1"/>
  <c r="F11" i="42" s="1"/>
  <c r="F11" i="43" s="1"/>
  <c r="F11" i="44" s="1"/>
  <c r="F11" i="45" s="1"/>
  <c r="F11" i="46" s="1"/>
  <c r="G11" i="21" s="1"/>
  <c r="BF13" i="1"/>
  <c r="F13" i="1" s="1"/>
  <c r="F13" i="36" s="1"/>
  <c r="F13" i="37" s="1"/>
  <c r="F13" i="38" s="1"/>
  <c r="F13" i="39" s="1"/>
  <c r="F13" i="40" s="1"/>
  <c r="F13" i="41" s="1"/>
  <c r="F13" i="42" s="1"/>
  <c r="F13" i="43" s="1"/>
  <c r="F13" i="44" s="1"/>
  <c r="F13" i="45" s="1"/>
  <c r="F13" i="46" s="1"/>
  <c r="G13" i="21" s="1"/>
  <c r="BF14" i="1"/>
  <c r="F14" i="1" s="1"/>
  <c r="F14" i="36" s="1"/>
  <c r="F14" i="37" s="1"/>
  <c r="F14" i="38" s="1"/>
  <c r="F14" i="39" s="1"/>
  <c r="F14" i="40" s="1"/>
  <c r="F14" i="41" s="1"/>
  <c r="F14" i="42" s="1"/>
  <c r="F14" i="43" s="1"/>
  <c r="F14" i="44" s="1"/>
  <c r="F14" i="45" s="1"/>
  <c r="F14" i="46" s="1"/>
  <c r="G14" i="21" s="1"/>
  <c r="BK8" i="1"/>
  <c r="M8" i="21" s="1"/>
  <c r="BI9" i="1"/>
  <c r="K9" i="21" s="1"/>
  <c r="BH10" i="1"/>
  <c r="J10" i="21" s="1"/>
  <c r="BI10" i="1"/>
  <c r="K10" i="21" s="1"/>
  <c r="BG11" i="1"/>
  <c r="I11" i="21" s="1"/>
  <c r="BH11" i="1"/>
  <c r="J11" i="21" s="1"/>
  <c r="BG13" i="1"/>
  <c r="I13" i="21" s="1"/>
  <c r="BH13" i="1"/>
  <c r="J13" i="21" s="1"/>
  <c r="BJ14" i="1"/>
  <c r="L14" i="21" s="1"/>
  <c r="M5" i="1" l="1"/>
  <c r="N4" i="1"/>
  <c r="B9" i="43"/>
  <c r="B9" i="42"/>
  <c r="B9" i="44"/>
  <c r="B9" i="41"/>
  <c r="B9" i="46"/>
  <c r="B9" i="38"/>
  <c r="B9" i="40"/>
  <c r="B9" i="45"/>
  <c r="B9" i="39"/>
  <c r="B9" i="37"/>
  <c r="B9" i="36"/>
  <c r="H15" i="21"/>
  <c r="H9" i="21"/>
  <c r="H11" i="21"/>
  <c r="H16" i="21"/>
  <c r="H14" i="21"/>
  <c r="BK7" i="1"/>
  <c r="M7" i="21" s="1"/>
  <c r="H12" i="21"/>
  <c r="H8" i="21"/>
  <c r="H10" i="21"/>
  <c r="H13" i="21"/>
  <c r="C13" i="36"/>
  <c r="C13" i="37" s="1"/>
  <c r="C13" i="38" s="1"/>
  <c r="C13" i="39" s="1"/>
  <c r="C13" i="40" s="1"/>
  <c r="C13" i="41" s="1"/>
  <c r="C13" i="42" s="1"/>
  <c r="C13" i="43" s="1"/>
  <c r="C13" i="44" s="1"/>
  <c r="C13" i="45" s="1"/>
  <c r="C13" i="46" s="1"/>
  <c r="F13" i="21" s="1"/>
  <c r="C16" i="36"/>
  <c r="C16" i="37" s="1"/>
  <c r="C16" i="38" s="1"/>
  <c r="C16" i="39" s="1"/>
  <c r="C16" i="40" s="1"/>
  <c r="C16" i="41" s="1"/>
  <c r="C16" i="42" s="1"/>
  <c r="C16" i="43" s="1"/>
  <c r="C16" i="44" s="1"/>
  <c r="C16" i="45" s="1"/>
  <c r="C16" i="46" s="1"/>
  <c r="F16" i="21" s="1"/>
  <c r="C11" i="36"/>
  <c r="C11" i="37" s="1"/>
  <c r="C11" i="38" s="1"/>
  <c r="C11" i="39" s="1"/>
  <c r="C11" i="40" s="1"/>
  <c r="C11" i="41" s="1"/>
  <c r="C11" i="42" s="1"/>
  <c r="C11" i="43" s="1"/>
  <c r="C11" i="44" s="1"/>
  <c r="C11" i="45" s="1"/>
  <c r="C11" i="46" s="1"/>
  <c r="F11" i="21" s="1"/>
  <c r="C14" i="36"/>
  <c r="C14" i="37" s="1"/>
  <c r="C14" i="38" s="1"/>
  <c r="C14" i="39" s="1"/>
  <c r="C14" i="40" s="1"/>
  <c r="C14" i="41" s="1"/>
  <c r="C14" i="42" s="1"/>
  <c r="C14" i="43" s="1"/>
  <c r="C14" i="44" s="1"/>
  <c r="C14" i="45" s="1"/>
  <c r="C14" i="46" s="1"/>
  <c r="F14" i="21" s="1"/>
  <c r="C15" i="36"/>
  <c r="C15" i="37" s="1"/>
  <c r="C15" i="38" s="1"/>
  <c r="C15" i="39" s="1"/>
  <c r="C15" i="40" s="1"/>
  <c r="C15" i="41" s="1"/>
  <c r="C15" i="42" s="1"/>
  <c r="C15" i="43" s="1"/>
  <c r="C15" i="44" s="1"/>
  <c r="C15" i="45" s="1"/>
  <c r="C15" i="46" s="1"/>
  <c r="F15" i="21" s="1"/>
  <c r="C12" i="36"/>
  <c r="C12" i="37" s="1"/>
  <c r="C12" i="38" s="1"/>
  <c r="C12" i="39" s="1"/>
  <c r="C12" i="40" s="1"/>
  <c r="C12" i="41" s="1"/>
  <c r="C12" i="42" s="1"/>
  <c r="C12" i="43" s="1"/>
  <c r="C12" i="44" s="1"/>
  <c r="C12" i="45" s="1"/>
  <c r="C12" i="46" s="1"/>
  <c r="F12" i="21" s="1"/>
  <c r="C10" i="36"/>
  <c r="C10" i="37" s="1"/>
  <c r="C10" i="38" s="1"/>
  <c r="C10" i="39" s="1"/>
  <c r="C10" i="40" s="1"/>
  <c r="C10" i="41" s="1"/>
  <c r="C10" i="42" s="1"/>
  <c r="C10" i="43" s="1"/>
  <c r="C10" i="44" s="1"/>
  <c r="C10" i="45" s="1"/>
  <c r="C10" i="46" s="1"/>
  <c r="F10" i="21" s="1"/>
  <c r="C9" i="36"/>
  <c r="C9" i="37" s="1"/>
  <c r="C9" i="38" s="1"/>
  <c r="C9" i="39" s="1"/>
  <c r="C9" i="40" s="1"/>
  <c r="C9" i="41" s="1"/>
  <c r="C9" i="42" s="1"/>
  <c r="C9" i="43" s="1"/>
  <c r="C9" i="44" s="1"/>
  <c r="C9" i="45" s="1"/>
  <c r="C9" i="46" s="1"/>
  <c r="F9" i="21" s="1"/>
  <c r="C8" i="36"/>
  <c r="C8" i="37" s="1"/>
  <c r="C8" i="38" s="1"/>
  <c r="C8" i="39" s="1"/>
  <c r="C8" i="40" s="1"/>
  <c r="C8" i="41" s="1"/>
  <c r="C8" i="42" s="1"/>
  <c r="C8" i="43" s="1"/>
  <c r="C8" i="44" s="1"/>
  <c r="C8" i="45" s="1"/>
  <c r="C8" i="46" s="1"/>
  <c r="F8" i="21" s="1"/>
  <c r="K15" i="1"/>
  <c r="K14" i="1"/>
  <c r="K11" i="1"/>
  <c r="K16" i="1"/>
  <c r="K13" i="1"/>
  <c r="K12" i="1"/>
  <c r="K10" i="1"/>
  <c r="K9" i="1"/>
  <c r="K8" i="1"/>
  <c r="BG7" i="1"/>
  <c r="I7" i="21" s="1"/>
  <c r="BH7" i="1"/>
  <c r="J7" i="21" s="1"/>
  <c r="BI7" i="1"/>
  <c r="K7" i="21" s="1"/>
  <c r="B14" i="4"/>
  <c r="B9" i="1"/>
  <c r="B9" i="21"/>
  <c r="AA5" i="1"/>
  <c r="AC4" i="1"/>
  <c r="AB5" i="1"/>
  <c r="O4" i="1" l="1"/>
  <c r="N5" i="1"/>
  <c r="B10" i="45"/>
  <c r="B10" i="43"/>
  <c r="B10" i="46"/>
  <c r="B10" i="39"/>
  <c r="B10" i="44"/>
  <c r="B10" i="42"/>
  <c r="B10" i="40"/>
  <c r="B10" i="41"/>
  <c r="B10" i="38"/>
  <c r="B10" i="37"/>
  <c r="B10" i="36"/>
  <c r="H7" i="21"/>
  <c r="K7" i="1"/>
  <c r="B10" i="21"/>
  <c r="B10" i="1"/>
  <c r="B15" i="4"/>
  <c r="AD4" i="1"/>
  <c r="AC5" i="1"/>
  <c r="O5" i="1" l="1"/>
  <c r="P4" i="1"/>
  <c r="B11" i="43"/>
  <c r="B11" i="42"/>
  <c r="B11" i="41"/>
  <c r="B11" i="46"/>
  <c r="B11" i="44"/>
  <c r="B11" i="39"/>
  <c r="B11" i="40"/>
  <c r="B11" i="38"/>
  <c r="B11" i="45"/>
  <c r="B11" i="37"/>
  <c r="B11" i="36"/>
  <c r="B11" i="1"/>
  <c r="B16" i="4"/>
  <c r="B11" i="21"/>
  <c r="AD5" i="1"/>
  <c r="AE4" i="1"/>
  <c r="Q4" i="1" l="1"/>
  <c r="P5" i="1"/>
  <c r="B12" i="41"/>
  <c r="B12" i="46"/>
  <c r="B12" i="44"/>
  <c r="B12" i="45"/>
  <c r="B12" i="43"/>
  <c r="B12" i="42"/>
  <c r="B12" i="38"/>
  <c r="B12" i="40"/>
  <c r="B12" i="39"/>
  <c r="B12" i="37"/>
  <c r="B12" i="36"/>
  <c r="B12" i="21"/>
  <c r="B12" i="1"/>
  <c r="B17" i="4"/>
  <c r="AF4" i="1"/>
  <c r="AE5" i="1"/>
  <c r="R4" i="1" l="1"/>
  <c r="Q5" i="1"/>
  <c r="B13" i="46"/>
  <c r="B13" i="43"/>
  <c r="B13" i="41"/>
  <c r="B13" i="38"/>
  <c r="B13" i="45"/>
  <c r="B13" i="44"/>
  <c r="B13" i="42"/>
  <c r="B13" i="39"/>
  <c r="B13" i="40"/>
  <c r="B13" i="37"/>
  <c r="B13" i="36"/>
  <c r="B18" i="4"/>
  <c r="B13" i="21"/>
  <c r="B13" i="1"/>
  <c r="AG4" i="1"/>
  <c r="AF5" i="1"/>
  <c r="S4" i="1" l="1"/>
  <c r="R5" i="1"/>
  <c r="B14" i="42"/>
  <c r="B14" i="41"/>
  <c r="B14" i="46"/>
  <c r="B14" i="43"/>
  <c r="B14" i="45"/>
  <c r="B14" i="39"/>
  <c r="B14" i="44"/>
  <c r="B14" i="38"/>
  <c r="B14" i="40"/>
  <c r="B14" i="37"/>
  <c r="B14" i="36"/>
  <c r="B14" i="1"/>
  <c r="B14" i="21"/>
  <c r="B19" i="4"/>
  <c r="AH4" i="1"/>
  <c r="AG5" i="1"/>
  <c r="T4" i="1" l="1"/>
  <c r="S5" i="1"/>
  <c r="B15" i="43"/>
  <c r="B15" i="42"/>
  <c r="B15" i="41"/>
  <c r="B15" i="46"/>
  <c r="B15" i="44"/>
  <c r="B15" i="40"/>
  <c r="B15" i="39"/>
  <c r="B15" i="45"/>
  <c r="B15" i="38"/>
  <c r="B15" i="37"/>
  <c r="B15" i="36"/>
  <c r="B15" i="1"/>
  <c r="B15" i="21"/>
  <c r="B20" i="4"/>
  <c r="AH5" i="1"/>
  <c r="AI4" i="1"/>
  <c r="T5" i="1" l="1"/>
  <c r="U4" i="1"/>
  <c r="B16" i="46"/>
  <c r="B16" i="45"/>
  <c r="B16" i="42"/>
  <c r="B16" i="40"/>
  <c r="B16" i="44"/>
  <c r="B16" i="39"/>
  <c r="B16" i="38"/>
  <c r="B16" i="43"/>
  <c r="B16" i="41"/>
  <c r="B16" i="37"/>
  <c r="B16" i="36"/>
  <c r="B16" i="21"/>
  <c r="B16" i="1"/>
  <c r="B21" i="4"/>
  <c r="AI5" i="1"/>
  <c r="AJ4" i="1"/>
  <c r="U5" i="1" l="1"/>
  <c r="V4" i="1"/>
  <c r="B17" i="41"/>
  <c r="B17" i="42"/>
  <c r="B17" i="46"/>
  <c r="B17" i="43"/>
  <c r="B17" i="45"/>
  <c r="B17" i="44"/>
  <c r="B17" i="39"/>
  <c r="B17" i="38"/>
  <c r="B17" i="40"/>
  <c r="B17" i="37"/>
  <c r="B17" i="36"/>
  <c r="B17" i="1"/>
  <c r="B17" i="21"/>
  <c r="B22" i="4"/>
  <c r="AK4" i="1"/>
  <c r="AJ5" i="1"/>
  <c r="V5" i="1" l="1"/>
  <c r="W4" i="1"/>
  <c r="B18" i="44"/>
  <c r="B18" i="43"/>
  <c r="B18" i="45"/>
  <c r="B18" i="46"/>
  <c r="B18" i="41"/>
  <c r="B18" i="40"/>
  <c r="B18" i="39"/>
  <c r="B18" i="38"/>
  <c r="B18" i="42"/>
  <c r="B18" i="37"/>
  <c r="B18" i="36"/>
  <c r="B18" i="21"/>
  <c r="B23" i="4"/>
  <c r="B24" i="4" s="1"/>
  <c r="B25" i="4" s="1"/>
  <c r="B18" i="1"/>
  <c r="AL4" i="1"/>
  <c r="AK5" i="1"/>
  <c r="W5" i="1" l="1"/>
  <c r="X4" i="1"/>
  <c r="B19" i="43"/>
  <c r="B19" i="45"/>
  <c r="B19" i="41"/>
  <c r="B19" i="46"/>
  <c r="B19" i="44"/>
  <c r="B19" i="38"/>
  <c r="B19" i="39"/>
  <c r="B19" i="40"/>
  <c r="B19" i="42"/>
  <c r="B19" i="37"/>
  <c r="B19" i="36"/>
  <c r="B19" i="1"/>
  <c r="B19" i="21"/>
  <c r="AL5" i="1"/>
  <c r="AM4" i="1"/>
  <c r="X5" i="1" l="1"/>
  <c r="Y4" i="1"/>
  <c r="Y5" i="1" s="1"/>
  <c r="B20" i="46"/>
  <c r="B20" i="44"/>
  <c r="B20" i="43"/>
  <c r="B20" i="38"/>
  <c r="B20" i="39"/>
  <c r="B20" i="45"/>
  <c r="B20" i="40"/>
  <c r="B20" i="41"/>
  <c r="B20" i="42"/>
  <c r="B20" i="37"/>
  <c r="B20" i="36"/>
  <c r="B20" i="1"/>
  <c r="B20" i="21"/>
  <c r="AM5" i="1"/>
  <c r="AN4" i="1"/>
  <c r="AN5" i="1" l="1"/>
  <c r="AO4" i="1"/>
  <c r="AO5" i="1" l="1"/>
  <c r="AP4" i="1"/>
  <c r="AQ4" i="1" l="1"/>
  <c r="AP5" i="1"/>
  <c r="AR4" i="1" l="1"/>
  <c r="AQ5" i="1"/>
  <c r="AS4" i="1" l="1"/>
  <c r="AR5" i="1"/>
  <c r="AT4" i="1" l="1"/>
  <c r="AS5" i="1"/>
  <c r="AU4" i="1" l="1"/>
  <c r="AT5" i="1"/>
  <c r="AV4" i="1" l="1"/>
  <c r="AU5" i="1"/>
  <c r="AW4" i="1" l="1"/>
  <c r="AV5" i="1"/>
  <c r="AX4" i="1" l="1"/>
  <c r="AW5" i="1"/>
  <c r="AY4" i="1" l="1"/>
  <c r="AX5" i="1"/>
  <c r="AZ4" i="1" l="1"/>
  <c r="AY5" i="1"/>
  <c r="BA4" i="1" l="1"/>
  <c r="AZ5" i="1"/>
  <c r="BB4" i="1" l="1"/>
  <c r="BA5" i="1"/>
  <c r="BC4" i="1" l="1"/>
  <c r="BB5" i="1"/>
  <c r="BD4" i="1" l="1"/>
  <c r="BC5" i="1"/>
  <c r="L4" i="36" l="1"/>
  <c r="BD5" i="1"/>
  <c r="L5" i="36" l="1"/>
  <c r="M4" i="36"/>
  <c r="M5" i="36" l="1"/>
  <c r="N4" i="36"/>
  <c r="N5" i="36" l="1"/>
  <c r="O4" i="36"/>
  <c r="O5" i="36" l="1"/>
  <c r="P4" i="36"/>
  <c r="Q4" i="36" l="1"/>
  <c r="P5" i="36"/>
  <c r="R4" i="36" l="1"/>
  <c r="Q5" i="36"/>
  <c r="R5" i="36" l="1"/>
  <c r="S4" i="36"/>
  <c r="B21" i="43" l="1"/>
  <c r="B21" i="42"/>
  <c r="B21" i="40"/>
  <c r="B21" i="45"/>
  <c r="B21" i="41"/>
  <c r="B21" i="44"/>
  <c r="B21" i="39"/>
  <c r="B21" i="46"/>
  <c r="B21" i="38"/>
  <c r="B21" i="37"/>
  <c r="B21" i="36"/>
  <c r="T4" i="36"/>
  <c r="S5" i="36"/>
  <c r="B21" i="1"/>
  <c r="B21" i="21"/>
  <c r="B26" i="4"/>
  <c r="B22" i="45" l="1"/>
  <c r="B22" i="44"/>
  <c r="B22" i="40"/>
  <c r="B22" i="46"/>
  <c r="B22" i="41"/>
  <c r="B22" i="42"/>
  <c r="B22" i="38"/>
  <c r="B22" i="43"/>
  <c r="B22" i="39"/>
  <c r="B22" i="37"/>
  <c r="B22" i="36"/>
  <c r="T5" i="36"/>
  <c r="U4" i="36"/>
  <c r="B22" i="21"/>
  <c r="D6" i="47" s="1"/>
  <c r="B22" i="1"/>
  <c r="H22" i="47" l="1"/>
  <c r="I24" i="47"/>
  <c r="E20" i="47"/>
  <c r="F22" i="47"/>
  <c r="H23" i="47"/>
  <c r="E21" i="47"/>
  <c r="F15" i="47"/>
  <c r="E15" i="47" s="1"/>
  <c r="H20" i="47"/>
  <c r="F21" i="47"/>
  <c r="F5" i="47"/>
  <c r="J5" i="47" s="1"/>
  <c r="I22" i="47"/>
  <c r="I23" i="47"/>
  <c r="E23" i="47"/>
  <c r="E5" i="47"/>
  <c r="E22" i="47"/>
  <c r="I20" i="47"/>
  <c r="F23" i="47"/>
  <c r="F10" i="47"/>
  <c r="J9" i="47" s="1"/>
  <c r="H21" i="47"/>
  <c r="E24" i="47"/>
  <c r="F18" i="47"/>
  <c r="F9" i="47"/>
  <c r="H24" i="47"/>
  <c r="I21" i="47"/>
  <c r="E18" i="47"/>
  <c r="H5" i="47"/>
  <c r="F11" i="47"/>
  <c r="F24" i="47"/>
  <c r="F20" i="47"/>
  <c r="U5" i="36"/>
  <c r="V4" i="36"/>
  <c r="E6" i="47" l="1"/>
  <c r="E9" i="47"/>
  <c r="J10" i="47"/>
  <c r="F12" i="47"/>
  <c r="V5" i="36"/>
  <c r="W4" i="36"/>
  <c r="W5" i="36" l="1"/>
  <c r="X4" i="36"/>
  <c r="Y4" i="36" l="1"/>
  <c r="X5" i="36"/>
  <c r="Y5" i="36" l="1"/>
  <c r="Z4" i="36"/>
  <c r="AA4" i="36" l="1"/>
  <c r="Z5" i="36"/>
  <c r="AB4" i="36" l="1"/>
  <c r="AA5" i="36"/>
  <c r="AB5" i="36" l="1"/>
  <c r="AC4" i="36"/>
  <c r="AC5" i="36" l="1"/>
  <c r="AD4" i="36"/>
  <c r="AE4" i="36" l="1"/>
  <c r="AD5" i="36"/>
  <c r="AF4" i="36" l="1"/>
  <c r="AE5" i="36"/>
  <c r="AG4" i="36" l="1"/>
  <c r="AF5" i="36"/>
  <c r="AG5" i="36" l="1"/>
  <c r="AH4" i="36"/>
  <c r="AI4" i="36" l="1"/>
  <c r="AH5" i="36"/>
  <c r="AJ4" i="36" l="1"/>
  <c r="AI5" i="36"/>
  <c r="AJ5" i="36" l="1"/>
  <c r="AK4" i="36"/>
  <c r="AK5" i="36" l="1"/>
  <c r="AL4" i="36"/>
  <c r="AL5" i="36" l="1"/>
  <c r="AM4" i="36"/>
  <c r="AN4" i="36" s="1"/>
  <c r="L4" i="37" l="1"/>
  <c r="H3" i="37"/>
  <c r="I3" i="37" s="1"/>
  <c r="D6" i="37" s="1"/>
  <c r="E6" i="37" s="1"/>
  <c r="AM5" i="36"/>
  <c r="M4" i="37" l="1"/>
  <c r="L5" i="37"/>
  <c r="AN5" i="36"/>
  <c r="N4" i="37" l="1"/>
  <c r="M5" i="37"/>
  <c r="O4" i="37" l="1"/>
  <c r="N5" i="37"/>
  <c r="O5" i="37" l="1"/>
  <c r="P4" i="37"/>
  <c r="P5" i="37" l="1"/>
  <c r="Q4" i="37"/>
  <c r="Q5" i="37" l="1"/>
  <c r="R4" i="37"/>
  <c r="S4" i="37" l="1"/>
  <c r="R5" i="37"/>
  <c r="S5" i="37" l="1"/>
  <c r="T4" i="37"/>
  <c r="U4" i="37" l="1"/>
  <c r="T5" i="37"/>
  <c r="V4" i="37" l="1"/>
  <c r="U5" i="37"/>
  <c r="W4" i="37" l="1"/>
  <c r="V5" i="37"/>
  <c r="W5" i="37" l="1"/>
  <c r="X4" i="37"/>
  <c r="X5" i="37" l="1"/>
  <c r="Y4" i="37"/>
  <c r="Z4" i="37" l="1"/>
  <c r="Y5" i="37"/>
  <c r="AA4" i="37" l="1"/>
  <c r="Z5" i="37"/>
  <c r="AA5" i="37" l="1"/>
  <c r="AB4" i="37"/>
  <c r="AB5" i="37" l="1"/>
  <c r="AC4" i="37"/>
  <c r="AD4" i="37" l="1"/>
  <c r="AC5" i="37"/>
  <c r="AE4" i="37" l="1"/>
  <c r="AD5" i="37"/>
  <c r="AE5" i="37" l="1"/>
  <c r="AF4" i="37"/>
  <c r="AF5" i="37" l="1"/>
  <c r="AG4" i="37"/>
  <c r="AH4" i="37" l="1"/>
  <c r="AG5" i="37"/>
  <c r="AI4" i="37" l="1"/>
  <c r="AH5" i="37"/>
  <c r="AJ4" i="37" l="1"/>
  <c r="AI5" i="37"/>
  <c r="AJ5" i="37" l="1"/>
  <c r="AK4" i="37"/>
  <c r="AL4" i="37" l="1"/>
  <c r="AK5" i="37"/>
  <c r="AL5" i="37" l="1"/>
  <c r="AM4" i="37"/>
  <c r="AM5" i="37" l="1"/>
  <c r="AN4" i="37"/>
  <c r="AN5" i="37" l="1"/>
  <c r="AO4" i="37"/>
  <c r="AO5" i="37" l="1"/>
  <c r="AP4" i="37"/>
  <c r="AP5" i="37" l="1"/>
  <c r="L4" i="38"/>
  <c r="H3" i="38"/>
  <c r="I3" i="38" s="1"/>
  <c r="D6" i="38" s="1"/>
  <c r="E6" i="38" s="1"/>
  <c r="L5" i="38" l="1"/>
  <c r="M4" i="38"/>
  <c r="M5" i="38" l="1"/>
  <c r="N4" i="38"/>
  <c r="O4" i="38" l="1"/>
  <c r="N5" i="38"/>
  <c r="O5" i="38" l="1"/>
  <c r="P4" i="38"/>
  <c r="P5" i="38" l="1"/>
  <c r="Q4" i="38"/>
  <c r="R4" i="38" l="1"/>
  <c r="Q5" i="38"/>
  <c r="S4" i="38" l="1"/>
  <c r="R5" i="38"/>
  <c r="T4" i="38" l="1"/>
  <c r="S5" i="38"/>
  <c r="T5" i="38" l="1"/>
  <c r="U4" i="38"/>
  <c r="V4" i="38" l="1"/>
  <c r="U5" i="38"/>
  <c r="W4" i="38" l="1"/>
  <c r="V5" i="38"/>
  <c r="X4" i="38" l="1"/>
  <c r="W5" i="38"/>
  <c r="Y4" i="38" l="1"/>
  <c r="X5" i="38"/>
  <c r="Y5" i="38" l="1"/>
  <c r="Z4" i="38"/>
  <c r="AA4" i="38" l="1"/>
  <c r="Z5" i="38"/>
  <c r="AA5" i="38" l="1"/>
  <c r="AB4" i="38"/>
  <c r="AC4" i="38" l="1"/>
  <c r="AB5" i="38"/>
  <c r="AD4" i="38" l="1"/>
  <c r="AC5" i="38"/>
  <c r="AE4" i="38" l="1"/>
  <c r="AD5" i="38"/>
  <c r="AF4" i="38" l="1"/>
  <c r="AE5" i="38"/>
  <c r="AF5" i="38" l="1"/>
  <c r="AG4" i="38"/>
  <c r="AG5" i="38" l="1"/>
  <c r="AH4" i="38"/>
  <c r="AH5" i="38" l="1"/>
  <c r="AI4" i="38"/>
  <c r="AJ4" i="38" l="1"/>
  <c r="AI5" i="38"/>
  <c r="AK4" i="38" l="1"/>
  <c r="AJ5" i="38"/>
  <c r="AK5" i="38" l="1"/>
  <c r="AL4" i="38"/>
  <c r="AM4" i="38" l="1"/>
  <c r="AL5" i="38"/>
  <c r="AM5" i="38" l="1"/>
  <c r="AN4" i="38"/>
  <c r="AO4" i="38" l="1"/>
  <c r="AN5" i="38"/>
  <c r="H3" i="39" l="1"/>
  <c r="I3" i="39" s="1"/>
  <c r="D6" i="39" s="1"/>
  <c r="E6" i="39" s="1"/>
  <c r="L4" i="39"/>
  <c r="AO5" i="38"/>
  <c r="L5" i="39" l="1"/>
  <c r="M4" i="39"/>
  <c r="N4" i="39" l="1"/>
  <c r="M5" i="39"/>
  <c r="O4" i="39" l="1"/>
  <c r="N5" i="39"/>
  <c r="O5" i="39" l="1"/>
  <c r="P4" i="39"/>
  <c r="Q4" i="39" l="1"/>
  <c r="P5" i="39"/>
  <c r="Q5" i="39" l="1"/>
  <c r="R4" i="39"/>
  <c r="S4" i="39" l="1"/>
  <c r="R5" i="39"/>
  <c r="T4" i="39" l="1"/>
  <c r="S5" i="39"/>
  <c r="T5" i="39" l="1"/>
  <c r="U4" i="39"/>
  <c r="U5" i="39" l="1"/>
  <c r="V4" i="39"/>
  <c r="W4" i="39" l="1"/>
  <c r="V5" i="39"/>
  <c r="W5" i="39" l="1"/>
  <c r="X4" i="39"/>
  <c r="Y4" i="39" l="1"/>
  <c r="X5" i="39"/>
  <c r="Y5" i="39" l="1"/>
  <c r="Z4" i="39"/>
  <c r="Z5" i="39" l="1"/>
  <c r="AA4" i="39"/>
  <c r="AB4" i="39" l="1"/>
  <c r="AA5" i="39"/>
  <c r="AC4" i="39" l="1"/>
  <c r="AB5" i="39"/>
  <c r="AC5" i="39" l="1"/>
  <c r="AD4" i="39"/>
  <c r="AE4" i="39" l="1"/>
  <c r="AD5" i="39"/>
  <c r="AF4" i="39" l="1"/>
  <c r="AE5" i="39"/>
  <c r="AG4" i="39" l="1"/>
  <c r="AF5" i="39"/>
  <c r="AG5" i="39" l="1"/>
  <c r="AH4" i="39"/>
  <c r="AH5" i="39" l="1"/>
  <c r="AI4" i="39"/>
  <c r="AJ4" i="39" l="1"/>
  <c r="AI5" i="39"/>
  <c r="AK4" i="39" l="1"/>
  <c r="AJ5" i="39"/>
  <c r="AK5" i="39" l="1"/>
  <c r="AL4" i="39"/>
  <c r="AL5" i="39" l="1"/>
  <c r="AM4" i="39"/>
  <c r="AN4" i="39" l="1"/>
  <c r="AM5" i="39"/>
  <c r="AO4" i="39" l="1"/>
  <c r="AN5" i="39"/>
  <c r="AO5" i="39" l="1"/>
  <c r="AP4" i="39"/>
  <c r="AP5" i="39" l="1"/>
  <c r="H3" i="40"/>
  <c r="I3" i="40" s="1"/>
  <c r="D6" i="40" s="1"/>
  <c r="E6" i="40" s="1"/>
  <c r="L4" i="40"/>
  <c r="L5" i="40" l="1"/>
  <c r="M4" i="40"/>
  <c r="N4" i="40" l="1"/>
  <c r="M5" i="40"/>
  <c r="O4" i="40" l="1"/>
  <c r="N5" i="40"/>
  <c r="O5" i="40" l="1"/>
  <c r="P4" i="40"/>
  <c r="P5" i="40" l="1"/>
  <c r="Q4" i="40"/>
  <c r="Q5" i="40" l="1"/>
  <c r="R4" i="40"/>
  <c r="R5" i="40" l="1"/>
  <c r="S4" i="40"/>
  <c r="T4" i="40" l="1"/>
  <c r="S5" i="40"/>
  <c r="U4" i="40" l="1"/>
  <c r="T5" i="40"/>
  <c r="V4" i="40" l="1"/>
  <c r="U5" i="40"/>
  <c r="V5" i="40" l="1"/>
  <c r="W4" i="40"/>
  <c r="W5" i="40" l="1"/>
  <c r="X4" i="40"/>
  <c r="X5" i="40" l="1"/>
  <c r="Y4" i="40"/>
  <c r="Y5" i="40" l="1"/>
  <c r="Z4" i="40"/>
  <c r="Z5" i="40" l="1"/>
  <c r="AA4" i="40"/>
  <c r="AB4" i="40" l="1"/>
  <c r="AA5" i="40"/>
  <c r="AC4" i="40" l="1"/>
  <c r="AB5" i="40"/>
  <c r="AD4" i="40" l="1"/>
  <c r="AC5" i="40"/>
  <c r="AD5" i="40" l="1"/>
  <c r="AE4" i="40"/>
  <c r="AE5" i="40" l="1"/>
  <c r="AF4" i="40"/>
  <c r="AF5" i="40" l="1"/>
  <c r="AG4" i="40"/>
  <c r="AH4" i="40" l="1"/>
  <c r="AG5" i="40"/>
  <c r="AI4" i="40" l="1"/>
  <c r="AH5" i="40"/>
  <c r="AJ4" i="40" l="1"/>
  <c r="AI5" i="40"/>
  <c r="AJ5" i="40" l="1"/>
  <c r="AK4" i="40"/>
  <c r="AL4" i="40" l="1"/>
  <c r="AK5" i="40"/>
  <c r="AL5" i="40" l="1"/>
  <c r="AM4" i="40"/>
  <c r="AM5" i="40" l="1"/>
  <c r="AN4" i="40"/>
  <c r="AN5" i="40" l="1"/>
  <c r="AO4" i="40"/>
  <c r="AO5" i="40" l="1"/>
  <c r="H3" i="41"/>
  <c r="I3" i="41" s="1"/>
  <c r="D6" i="41" s="1"/>
  <c r="E6" i="41" s="1"/>
  <c r="L4" i="41"/>
  <c r="L5" i="41" l="1"/>
  <c r="M4" i="41"/>
  <c r="N4" i="41" l="1"/>
  <c r="M5" i="41"/>
  <c r="N5" i="41" l="1"/>
  <c r="O4" i="41"/>
  <c r="O5" i="41" l="1"/>
  <c r="P4" i="41"/>
  <c r="P5" i="41" l="1"/>
  <c r="Q4" i="41"/>
  <c r="R4" i="41" l="1"/>
  <c r="Q5" i="41"/>
  <c r="S4" i="41" l="1"/>
  <c r="R5" i="41"/>
  <c r="S5" i="41" l="1"/>
  <c r="T4" i="41"/>
  <c r="T5" i="41" l="1"/>
  <c r="U4" i="41"/>
  <c r="V4" i="41" l="1"/>
  <c r="U5" i="41"/>
  <c r="W4" i="41" l="1"/>
  <c r="V5" i="41"/>
  <c r="W5" i="41" l="1"/>
  <c r="X4" i="41"/>
  <c r="Y4" i="41" l="1"/>
  <c r="X5" i="41"/>
  <c r="Z4" i="41" l="1"/>
  <c r="Y5" i="41"/>
  <c r="AA4" i="41" l="1"/>
  <c r="Z5" i="41"/>
  <c r="AA5" i="41" l="1"/>
  <c r="AB4" i="41"/>
  <c r="AB5" i="41" l="1"/>
  <c r="AC4" i="41"/>
  <c r="AD4" i="41" l="1"/>
  <c r="AC5" i="41"/>
  <c r="AD5" i="41" l="1"/>
  <c r="AE4" i="41"/>
  <c r="AE5" i="41" l="1"/>
  <c r="AF4" i="41"/>
  <c r="AF5" i="41" l="1"/>
  <c r="AG4" i="41"/>
  <c r="AH4" i="41" l="1"/>
  <c r="AG5" i="41"/>
  <c r="AI4" i="41" l="1"/>
  <c r="AH5" i="41"/>
  <c r="AI5" i="41" l="1"/>
  <c r="AJ4" i="41"/>
  <c r="AJ5" i="41" l="1"/>
  <c r="AK4" i="41"/>
  <c r="AL4" i="41" l="1"/>
  <c r="AK5" i="41"/>
  <c r="AM4" i="41" l="1"/>
  <c r="AL5" i="41"/>
  <c r="AM5" i="41" l="1"/>
  <c r="AN4" i="41"/>
  <c r="AO4" i="41" l="1"/>
  <c r="AN5" i="41"/>
  <c r="AO5" i="41" l="1"/>
  <c r="AP4" i="41"/>
  <c r="AP5" i="41" l="1"/>
  <c r="H3" i="42"/>
  <c r="I3" i="42" s="1"/>
  <c r="D6" i="42" s="1"/>
  <c r="E6" i="42" s="1"/>
  <c r="L4" i="42"/>
  <c r="M4" i="42" l="1"/>
  <c r="L5" i="42"/>
  <c r="M5" i="42" l="1"/>
  <c r="N4" i="42"/>
  <c r="O4" i="42" l="1"/>
  <c r="N5" i="42"/>
  <c r="O5" i="42" l="1"/>
  <c r="P4" i="42"/>
  <c r="P5" i="42" l="1"/>
  <c r="Q4" i="42"/>
  <c r="Q5" i="42" l="1"/>
  <c r="R4" i="42"/>
  <c r="R5" i="42" l="1"/>
  <c r="S4" i="42"/>
  <c r="S5" i="42" l="1"/>
  <c r="T4" i="42"/>
  <c r="U4" i="42" l="1"/>
  <c r="T5" i="42"/>
  <c r="V4" i="42" l="1"/>
  <c r="U5" i="42"/>
  <c r="W4" i="42" l="1"/>
  <c r="V5" i="42"/>
  <c r="W5" i="42" l="1"/>
  <c r="X4" i="42"/>
  <c r="X5" i="42" l="1"/>
  <c r="Y4" i="42"/>
  <c r="Y5" i="42" l="1"/>
  <c r="Z4" i="42"/>
  <c r="AA4" i="42" l="1"/>
  <c r="Z5" i="42"/>
  <c r="AB4" i="42" l="1"/>
  <c r="AA5" i="42"/>
  <c r="AC4" i="42" l="1"/>
  <c r="AB5" i="42"/>
  <c r="AC5" i="42" l="1"/>
  <c r="AD4" i="42"/>
  <c r="AE4" i="42" l="1"/>
  <c r="AD5" i="42"/>
  <c r="AF4" i="42" l="1"/>
  <c r="AE5" i="42"/>
  <c r="AF5" i="42" l="1"/>
  <c r="AG4" i="42"/>
  <c r="AG5" i="42" l="1"/>
  <c r="AH4" i="42"/>
  <c r="AH5" i="42" l="1"/>
  <c r="AI4" i="42"/>
  <c r="AJ4" i="42" l="1"/>
  <c r="AI5" i="42"/>
  <c r="AK4" i="42" l="1"/>
  <c r="AJ5" i="42"/>
  <c r="AK5" i="42" l="1"/>
  <c r="AL4" i="42"/>
  <c r="AM4" i="42" l="1"/>
  <c r="AL5" i="42"/>
  <c r="AM5" i="42" l="1"/>
  <c r="AN4" i="42"/>
  <c r="AN5" i="42" l="1"/>
  <c r="AO4" i="42"/>
  <c r="AO5" i="42" l="1"/>
  <c r="AP4" i="42"/>
  <c r="AP5" i="42" l="1"/>
  <c r="L4" i="43"/>
  <c r="H3" i="43"/>
  <c r="I3" i="43" s="1"/>
  <c r="D6" i="43" s="1"/>
  <c r="E6" i="43" s="1"/>
  <c r="M4" i="43" l="1"/>
  <c r="L5" i="43"/>
  <c r="N4" i="43" l="1"/>
  <c r="M5" i="43"/>
  <c r="N5" i="43" l="1"/>
  <c r="O4" i="43"/>
  <c r="P4" i="43" l="1"/>
  <c r="O5" i="43"/>
  <c r="P5" i="43" l="1"/>
  <c r="Q4" i="43"/>
  <c r="Q5" i="43" l="1"/>
  <c r="R4" i="43"/>
  <c r="R5" i="43" l="1"/>
  <c r="S4" i="43"/>
  <c r="T4" i="43" l="1"/>
  <c r="S5" i="43"/>
  <c r="T5" i="43" l="1"/>
  <c r="U4" i="43"/>
  <c r="U5" i="43" l="1"/>
  <c r="V4" i="43"/>
  <c r="W4" i="43" l="1"/>
  <c r="V5" i="43"/>
  <c r="X4" i="43" l="1"/>
  <c r="W5" i="43"/>
  <c r="X5" i="43" l="1"/>
  <c r="Y4" i="43"/>
  <c r="Y5" i="43" l="1"/>
  <c r="Z4" i="43"/>
  <c r="AA4" i="43" l="1"/>
  <c r="Z5" i="43"/>
  <c r="AB4" i="43" l="1"/>
  <c r="AA5" i="43"/>
  <c r="AB5" i="43" l="1"/>
  <c r="AC4" i="43"/>
  <c r="AD4" i="43" l="1"/>
  <c r="AC5" i="43"/>
  <c r="AE4" i="43" l="1"/>
  <c r="AD5" i="43"/>
  <c r="AF4" i="43" l="1"/>
  <c r="AE5" i="43"/>
  <c r="AF5" i="43" l="1"/>
  <c r="AG4" i="43"/>
  <c r="AG5" i="43" l="1"/>
  <c r="AH4" i="43"/>
  <c r="AH5" i="43" l="1"/>
  <c r="AI4" i="43"/>
  <c r="AI5" i="43" l="1"/>
  <c r="AJ4" i="43"/>
  <c r="AJ5" i="43" l="1"/>
  <c r="AK4" i="43"/>
  <c r="AL4" i="43" l="1"/>
  <c r="AK5" i="43"/>
  <c r="AM4" i="43" l="1"/>
  <c r="AL5" i="43"/>
  <c r="AM5" i="43" l="1"/>
  <c r="AN4" i="43"/>
  <c r="AO4" i="43" l="1"/>
  <c r="AN5" i="43"/>
  <c r="AO5" i="43" l="1"/>
  <c r="H3" i="44"/>
  <c r="I3" i="44" s="1"/>
  <c r="D6" i="44" s="1"/>
  <c r="E6" i="44" s="1"/>
  <c r="L4" i="44"/>
  <c r="M4" i="44" l="1"/>
  <c r="L5" i="44"/>
  <c r="N4" i="44" l="1"/>
  <c r="M5" i="44"/>
  <c r="N5" i="44" l="1"/>
  <c r="O4" i="44"/>
  <c r="P4" i="44" l="1"/>
  <c r="O5" i="44"/>
  <c r="Q4" i="44" l="1"/>
  <c r="P5" i="44"/>
  <c r="R4" i="44" l="1"/>
  <c r="Q5" i="44"/>
  <c r="R5" i="44" l="1"/>
  <c r="S4" i="44"/>
  <c r="S5" i="44" l="1"/>
  <c r="T4" i="44"/>
  <c r="U4" i="44" l="1"/>
  <c r="T5" i="44"/>
  <c r="V4" i="44" l="1"/>
  <c r="U5" i="44"/>
  <c r="V5" i="44" l="1"/>
  <c r="W4" i="44"/>
  <c r="W5" i="44" l="1"/>
  <c r="X4" i="44"/>
  <c r="Y4" i="44" l="1"/>
  <c r="X5" i="44"/>
  <c r="Z4" i="44" l="1"/>
  <c r="Y5" i="44"/>
  <c r="Z5" i="44" l="1"/>
  <c r="AA4" i="44"/>
  <c r="AA5" i="44" l="1"/>
  <c r="AB4" i="44"/>
  <c r="AC4" i="44" l="1"/>
  <c r="AB5" i="44"/>
  <c r="AD4" i="44" l="1"/>
  <c r="AC5" i="44"/>
  <c r="AE4" i="44" l="1"/>
  <c r="AD5" i="44"/>
  <c r="AF4" i="44" l="1"/>
  <c r="AE5" i="44"/>
  <c r="AG4" i="44" l="1"/>
  <c r="AF5" i="44"/>
  <c r="AH4" i="44" l="1"/>
  <c r="AG5" i="44"/>
  <c r="AH5" i="44" l="1"/>
  <c r="AI4" i="44"/>
  <c r="AI5" i="44" l="1"/>
  <c r="AJ4" i="44"/>
  <c r="AK4" i="44" l="1"/>
  <c r="AJ5" i="44"/>
  <c r="AL4" i="44" l="1"/>
  <c r="AK5" i="44"/>
  <c r="AL5" i="44" l="1"/>
  <c r="AM4" i="44"/>
  <c r="AN4" i="44" l="1"/>
  <c r="AM5" i="44"/>
  <c r="AO4" i="44" l="1"/>
  <c r="AN5" i="44"/>
  <c r="AP4" i="44" l="1"/>
  <c r="AO5" i="44"/>
  <c r="AP5" i="44" l="1"/>
  <c r="L4" i="45"/>
  <c r="H3" i="45"/>
  <c r="I3" i="45" s="1"/>
  <c r="D6" i="45" s="1"/>
  <c r="E6" i="45" s="1"/>
  <c r="M4" i="45" l="1"/>
  <c r="L5" i="45"/>
  <c r="M5" i="45" l="1"/>
  <c r="N4" i="45"/>
  <c r="N5" i="45" l="1"/>
  <c r="O4" i="45"/>
  <c r="O5" i="45" l="1"/>
  <c r="P4" i="45"/>
  <c r="P5" i="45" l="1"/>
  <c r="Q4" i="45"/>
  <c r="Q5" i="45" l="1"/>
  <c r="R4" i="45"/>
  <c r="R5" i="45" l="1"/>
  <c r="S4" i="45"/>
  <c r="S5" i="45" l="1"/>
  <c r="T4" i="45"/>
  <c r="U4" i="45" l="1"/>
  <c r="T5" i="45"/>
  <c r="U5" i="45" l="1"/>
  <c r="V4" i="45"/>
  <c r="W4" i="45" l="1"/>
  <c r="V5" i="45"/>
  <c r="X4" i="45" l="1"/>
  <c r="W5" i="45"/>
  <c r="X5" i="45" l="1"/>
  <c r="Y4" i="45"/>
  <c r="Y5" i="45" l="1"/>
  <c r="Z4" i="45"/>
  <c r="AA4" i="45" l="1"/>
  <c r="Z5" i="45"/>
  <c r="AB4" i="45" l="1"/>
  <c r="AA5" i="45"/>
  <c r="AC4" i="45" l="1"/>
  <c r="AB5" i="45"/>
  <c r="AC5" i="45" l="1"/>
  <c r="AD4" i="45"/>
  <c r="AD5" i="45" l="1"/>
  <c r="AE4" i="45"/>
  <c r="AE5" i="45" l="1"/>
  <c r="AF4" i="45"/>
  <c r="AG4" i="45" l="1"/>
  <c r="AF5" i="45"/>
  <c r="AG5" i="45" l="1"/>
  <c r="AH4" i="45"/>
  <c r="AI4" i="45" l="1"/>
  <c r="AH5" i="45"/>
  <c r="AJ4" i="45" l="1"/>
  <c r="AI5" i="45"/>
  <c r="AK4" i="45" l="1"/>
  <c r="AJ5" i="45"/>
  <c r="AK5" i="45" l="1"/>
  <c r="AL4" i="45"/>
  <c r="AM4" i="45" l="1"/>
  <c r="AL5" i="45"/>
  <c r="AM5" i="45" l="1"/>
  <c r="AN4" i="45"/>
  <c r="AO4" i="45" l="1"/>
  <c r="AN5" i="45"/>
  <c r="AO5" i="45" l="1"/>
  <c r="L4" i="46"/>
  <c r="H3" i="46"/>
  <c r="I3" i="46" s="1"/>
  <c r="D6" i="46" s="1"/>
  <c r="E6" i="46" s="1"/>
  <c r="L5" i="46" l="1"/>
  <c r="M4" i="46"/>
  <c r="N4" i="46" l="1"/>
  <c r="M5" i="46"/>
  <c r="O4" i="46" l="1"/>
  <c r="N5" i="46"/>
  <c r="P4" i="46" l="1"/>
  <c r="O5" i="46"/>
  <c r="P5" i="46" l="1"/>
  <c r="Q4" i="46"/>
  <c r="Q5" i="46" l="1"/>
  <c r="R4" i="46"/>
  <c r="S4" i="46" l="1"/>
  <c r="R5" i="46"/>
  <c r="S5" i="46" l="1"/>
  <c r="T4" i="46"/>
  <c r="T5" i="46" l="1"/>
  <c r="U4" i="46"/>
  <c r="V4" i="46" l="1"/>
  <c r="U5" i="46"/>
  <c r="W4" i="46" l="1"/>
  <c r="V5" i="46"/>
  <c r="X4" i="46" l="1"/>
  <c r="W5" i="46"/>
  <c r="Y4" i="46" l="1"/>
  <c r="X5" i="46"/>
  <c r="Z4" i="46" l="1"/>
  <c r="Y5" i="46"/>
  <c r="AA4" i="46" l="1"/>
  <c r="Z5" i="46"/>
  <c r="AA5" i="46" l="1"/>
  <c r="AB4" i="46"/>
  <c r="AB5" i="46" l="1"/>
  <c r="AC4" i="46"/>
  <c r="AD4" i="46" l="1"/>
  <c r="AC5" i="46"/>
  <c r="AE4" i="46" l="1"/>
  <c r="AD5" i="46"/>
  <c r="AF4" i="46" l="1"/>
  <c r="AE5" i="46"/>
  <c r="AF5" i="46" l="1"/>
  <c r="AG4" i="46"/>
  <c r="AH4" i="46" l="1"/>
  <c r="AG5" i="46"/>
  <c r="AI4" i="46" l="1"/>
  <c r="AH5" i="46"/>
  <c r="AI5" i="46" l="1"/>
  <c r="AJ4" i="46"/>
  <c r="AJ5" i="46" l="1"/>
  <c r="AK4" i="46"/>
  <c r="AL4" i="46" l="1"/>
  <c r="AK5" i="46"/>
  <c r="AM4" i="46" l="1"/>
  <c r="AL5" i="46"/>
  <c r="AN4" i="46" l="1"/>
  <c r="AM5" i="46"/>
  <c r="AN5" i="46" l="1"/>
  <c r="AO4" i="46"/>
  <c r="AP4" i="46" l="1"/>
  <c r="AP5" i="46" s="1"/>
  <c r="AO5" i="4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Pfeiffer</author>
  </authors>
  <commentList>
    <comment ref="E1" authorId="0" shapeId="0" xr:uid="{00000000-0006-0000-0100-000001000000}">
      <text>
        <r>
          <rPr>
            <sz val="20"/>
            <color indexed="81"/>
            <rFont val="Arial"/>
            <family val="2"/>
          </rPr>
          <t>Zentrale Schaltstelle zum Sprung in die anderen Tabellenblätter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Pfeiffer</author>
  </authors>
  <commentList>
    <comment ref="H1" authorId="0" shapeId="0" xr:uid="{00000000-0006-0000-0A00-000001000000}">
      <text>
        <r>
          <rPr>
            <sz val="20"/>
            <color indexed="81"/>
            <rFont val="Arial"/>
            <family val="2"/>
          </rPr>
          <t>Handbuch im Registerblatt /Dokumentation/</t>
        </r>
      </text>
    </comment>
    <comment ref="I1" authorId="0" shapeId="0" xr:uid="{00000000-0006-0000-0A00-000002000000}">
      <text>
        <r>
          <rPr>
            <sz val="20"/>
            <color indexed="81"/>
            <rFont val="Arial"/>
            <family val="2"/>
          </rPr>
          <t>Zentrale Schaltstelle zum Sprung in die anderen Tabellenblätter</t>
        </r>
      </text>
    </comment>
    <comment ref="B6" authorId="0" shapeId="0" xr:uid="{00000000-0006-0000-0A00-000003000000}">
      <text>
        <r>
          <rPr>
            <sz val="20"/>
            <color indexed="81"/>
            <rFont val="Arial"/>
            <family val="2"/>
          </rPr>
          <t>Direkte Übernahme der Nummern aus dem Registerblatt /Allgemeine Angaben/</t>
        </r>
      </text>
    </comment>
    <comment ref="D6" authorId="0" shapeId="0" xr:uid="{00000000-0006-0000-0A00-000004000000}">
      <text>
        <r>
          <rPr>
            <sz val="20"/>
            <color indexed="81"/>
            <rFont val="Arial"/>
            <family val="2"/>
          </rPr>
          <t>Diesen Monat abgegoltene Urlaubstage</t>
        </r>
      </text>
    </comment>
    <comment ref="E6" authorId="0" shapeId="0" xr:uid="{00000000-0006-0000-0A00-000005000000}">
      <text>
        <r>
          <rPr>
            <sz val="20"/>
            <color indexed="81"/>
            <rFont val="Arial"/>
            <family val="2"/>
          </rPr>
          <t>Summe aller in diesem Jahr beanspruchten Urlaubstage</t>
        </r>
      </text>
    </comment>
    <comment ref="F6" authorId="0" shapeId="0" xr:uid="{00000000-0006-0000-0A00-000006000000}">
      <text>
        <r>
          <rPr>
            <sz val="20"/>
            <color indexed="81"/>
            <rFont val="Arial"/>
            <family val="2"/>
          </rPr>
          <t>Summe aller Ausgleichstage inkl. der neuen Ausgleichstage von diesem Monat</t>
        </r>
      </text>
    </comment>
    <comment ref="G6" authorId="0" shapeId="0" xr:uid="{00000000-0006-0000-0A00-000007000000}">
      <text>
        <r>
          <rPr>
            <sz val="20"/>
            <color indexed="81"/>
            <rFont val="Arial"/>
            <family val="2"/>
          </rPr>
          <t>Diese Spalte nur ausfüllen, wenn bei Ihnen Überstunden mit Ausgleichstagen abgegolten werden.
Tragen Sie hier die Anzahl der Ausgleichstage ein, die in diesem Monat neu hinzukommen.</t>
        </r>
      </text>
    </comment>
    <comment ref="H6" authorId="0" shapeId="0" xr:uid="{00000000-0006-0000-0A00-000008000000}">
      <text>
        <r>
          <rPr>
            <sz val="20"/>
            <color indexed="81"/>
            <rFont val="Arial"/>
            <family val="2"/>
          </rPr>
          <t>Namen können in /Allgemeine Angaben/ geändert werden</t>
        </r>
      </text>
    </comment>
    <comment ref="I6" authorId="0" shapeId="0" xr:uid="{00000000-0006-0000-0A00-000009000000}">
      <text>
        <r>
          <rPr>
            <sz val="20"/>
            <color indexed="81"/>
            <rFont val="Tahoma"/>
            <family val="2"/>
          </rPr>
          <t>Namen können in /Allgemeine Angaben/ geändert werden</t>
        </r>
      </text>
    </comment>
    <comment ref="J6" authorId="0" shapeId="0" xr:uid="{00000000-0006-0000-0A00-00000A000000}">
      <text>
        <r>
          <rPr>
            <sz val="20"/>
            <color indexed="81"/>
            <rFont val="Arial"/>
            <family val="2"/>
          </rPr>
          <t>Spalte für Vermerke</t>
        </r>
      </text>
    </comment>
    <comment ref="L6" authorId="0" shapeId="0" xr:uid="{00000000-0006-0000-0A00-00000B000000}">
      <text>
        <r>
          <rPr>
            <sz val="20"/>
            <color indexed="81"/>
            <rFont val="Arial"/>
            <family val="2"/>
          </rPr>
          <t>Schweizer Nationalfeiertag</t>
        </r>
      </text>
    </comment>
    <comment ref="Z6" authorId="0" shapeId="0" xr:uid="{00000000-0006-0000-0A00-00000C000000}">
      <text>
        <r>
          <rPr>
            <sz val="20"/>
            <color indexed="81"/>
            <rFont val="Arial"/>
            <family val="2"/>
          </rPr>
          <t>Mariä Himmelfahrt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Pfeiffer</author>
  </authors>
  <commentList>
    <comment ref="H1" authorId="0" shapeId="0" xr:uid="{00000000-0006-0000-0B00-000001000000}">
      <text>
        <r>
          <rPr>
            <sz val="20"/>
            <color indexed="81"/>
            <rFont val="Arial"/>
            <family val="2"/>
          </rPr>
          <t>Handbuch im Registerblatt /Dokumentation/</t>
        </r>
      </text>
    </comment>
    <comment ref="I1" authorId="0" shapeId="0" xr:uid="{00000000-0006-0000-0B00-000002000000}">
      <text>
        <r>
          <rPr>
            <sz val="20"/>
            <color indexed="81"/>
            <rFont val="Arial"/>
            <family val="2"/>
          </rPr>
          <t>Zentrale Schaltstelle zum Sprung in die anderen Tabellenblätter</t>
        </r>
      </text>
    </comment>
    <comment ref="B6" authorId="0" shapeId="0" xr:uid="{00000000-0006-0000-0B00-000003000000}">
      <text>
        <r>
          <rPr>
            <sz val="20"/>
            <color indexed="81"/>
            <rFont val="Arial"/>
            <family val="2"/>
          </rPr>
          <t>Direkte Übernahme der Nummern aus dem Registerblatt /Allgemeine Angaben/</t>
        </r>
      </text>
    </comment>
    <comment ref="D6" authorId="0" shapeId="0" xr:uid="{00000000-0006-0000-0B00-000004000000}">
      <text>
        <r>
          <rPr>
            <sz val="20"/>
            <color indexed="81"/>
            <rFont val="Arial"/>
            <family val="2"/>
          </rPr>
          <t>Diesen Monat abgegoltene Urlaubstage</t>
        </r>
      </text>
    </comment>
    <comment ref="E6" authorId="0" shapeId="0" xr:uid="{00000000-0006-0000-0B00-000005000000}">
      <text>
        <r>
          <rPr>
            <sz val="20"/>
            <color indexed="81"/>
            <rFont val="Arial"/>
            <family val="2"/>
          </rPr>
          <t>Summe aller in diesem Jahr beanspruchten Urlaubstage</t>
        </r>
      </text>
    </comment>
    <comment ref="F6" authorId="0" shapeId="0" xr:uid="{00000000-0006-0000-0B00-000006000000}">
      <text>
        <r>
          <rPr>
            <sz val="20"/>
            <color indexed="81"/>
            <rFont val="Arial"/>
            <family val="2"/>
          </rPr>
          <t>Summe aller Ausgleichstage inkl. der neuen Ausgleichstage von diesem Monat</t>
        </r>
      </text>
    </comment>
    <comment ref="G6" authorId="0" shapeId="0" xr:uid="{00000000-0006-0000-0B00-000007000000}">
      <text>
        <r>
          <rPr>
            <sz val="20"/>
            <color indexed="81"/>
            <rFont val="Arial"/>
            <family val="2"/>
          </rPr>
          <t>Diese Spalte nur ausfüllen, wenn bei Ihnen Überstunden mit Ausgleichstagen abgegolten werden.
Tragen Sie hier die Anzahl der Ausgleichstage ein, die in diesem Monat neu hinzukommen.</t>
        </r>
      </text>
    </comment>
    <comment ref="H6" authorId="0" shapeId="0" xr:uid="{00000000-0006-0000-0B00-000008000000}">
      <text>
        <r>
          <rPr>
            <sz val="20"/>
            <color indexed="81"/>
            <rFont val="Arial"/>
            <family val="2"/>
          </rPr>
          <t>Namen können in /Allgemeine Angaben/ geändert werden</t>
        </r>
      </text>
    </comment>
    <comment ref="I6" authorId="0" shapeId="0" xr:uid="{00000000-0006-0000-0B00-000009000000}">
      <text>
        <r>
          <rPr>
            <sz val="20"/>
            <color indexed="81"/>
            <rFont val="Tahoma"/>
            <family val="2"/>
          </rPr>
          <t>Namen können in /Allgemeine Angaben/ geändert werden</t>
        </r>
      </text>
    </comment>
    <comment ref="J6" authorId="0" shapeId="0" xr:uid="{00000000-0006-0000-0B00-00000A000000}">
      <text>
        <r>
          <rPr>
            <sz val="20"/>
            <color indexed="81"/>
            <rFont val="Arial"/>
            <family val="2"/>
          </rPr>
          <t>Spalte für Vermerke</t>
        </r>
      </text>
    </comment>
    <comment ref="AE6" authorId="0" shapeId="0" xr:uid="{00000000-0006-0000-0B00-00000B000000}">
      <text>
        <r>
          <rPr>
            <sz val="20"/>
            <color indexed="81"/>
            <rFont val="Arial"/>
            <family val="2"/>
          </rPr>
          <t>Weltkindertag in Thüringen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Pfeiffer</author>
  </authors>
  <commentList>
    <comment ref="H1" authorId="0" shapeId="0" xr:uid="{00000000-0006-0000-0C00-000001000000}">
      <text>
        <r>
          <rPr>
            <sz val="20"/>
            <color indexed="81"/>
            <rFont val="Arial"/>
            <family val="2"/>
          </rPr>
          <t>Handbuch im Registerblatt /Dokumentation/</t>
        </r>
      </text>
    </comment>
    <comment ref="I1" authorId="0" shapeId="0" xr:uid="{00000000-0006-0000-0C00-000002000000}">
      <text>
        <r>
          <rPr>
            <sz val="20"/>
            <color indexed="81"/>
            <rFont val="Arial"/>
            <family val="2"/>
          </rPr>
          <t>Zentrale Schaltstelle zum Sprung in die anderen Tabellenblätter</t>
        </r>
      </text>
    </comment>
    <comment ref="B6" authorId="0" shapeId="0" xr:uid="{00000000-0006-0000-0C00-000003000000}">
      <text>
        <r>
          <rPr>
            <sz val="20"/>
            <color indexed="81"/>
            <rFont val="Arial"/>
            <family val="2"/>
          </rPr>
          <t>Direkte Übernahme der Nummern aus dem Registerblatt /Allgemeine Angaben/</t>
        </r>
      </text>
    </comment>
    <comment ref="D6" authorId="0" shapeId="0" xr:uid="{00000000-0006-0000-0C00-000004000000}">
      <text>
        <r>
          <rPr>
            <sz val="20"/>
            <color indexed="81"/>
            <rFont val="Arial"/>
            <family val="2"/>
          </rPr>
          <t>Diesen Monat abgegoltene Urlaubstage</t>
        </r>
      </text>
    </comment>
    <comment ref="E6" authorId="0" shapeId="0" xr:uid="{00000000-0006-0000-0C00-000005000000}">
      <text>
        <r>
          <rPr>
            <sz val="20"/>
            <color indexed="81"/>
            <rFont val="Arial"/>
            <family val="2"/>
          </rPr>
          <t>Summe aller in diesem Jahr beanspruchten Urlaubstage</t>
        </r>
      </text>
    </comment>
    <comment ref="F6" authorId="0" shapeId="0" xr:uid="{00000000-0006-0000-0C00-000006000000}">
      <text>
        <r>
          <rPr>
            <sz val="20"/>
            <color indexed="81"/>
            <rFont val="Arial"/>
            <family val="2"/>
          </rPr>
          <t>Summe aller Ausgleichstage inkl. der neuen Ausgleichstage von diesem Monat</t>
        </r>
      </text>
    </comment>
    <comment ref="G6" authorId="0" shapeId="0" xr:uid="{00000000-0006-0000-0C00-000007000000}">
      <text>
        <r>
          <rPr>
            <sz val="20"/>
            <color indexed="81"/>
            <rFont val="Arial"/>
            <family val="2"/>
          </rPr>
          <t>Diese Spalte nur ausfüllen, wenn bei Ihnen Überstunden mit Ausgleichstagen abgegolten werden.
Tragen Sie hier die Anzahl der Ausgleichstage ein, die in diesem Monat neu hinzukommen.</t>
        </r>
      </text>
    </comment>
    <comment ref="H6" authorId="0" shapeId="0" xr:uid="{00000000-0006-0000-0C00-000008000000}">
      <text>
        <r>
          <rPr>
            <sz val="20"/>
            <color indexed="81"/>
            <rFont val="Arial"/>
            <family val="2"/>
          </rPr>
          <t>Namen können in /Allgemeine Angaben/ geändert werden</t>
        </r>
      </text>
    </comment>
    <comment ref="I6" authorId="0" shapeId="0" xr:uid="{00000000-0006-0000-0C00-000009000000}">
      <text>
        <r>
          <rPr>
            <sz val="20"/>
            <color indexed="81"/>
            <rFont val="Tahoma"/>
            <family val="2"/>
          </rPr>
          <t>Namen können in /Allgemeine Angaben/ geändert werden</t>
        </r>
      </text>
    </comment>
    <comment ref="J6" authorId="0" shapeId="0" xr:uid="{00000000-0006-0000-0C00-00000A000000}">
      <text>
        <r>
          <rPr>
            <sz val="20"/>
            <color indexed="81"/>
            <rFont val="Arial"/>
            <family val="2"/>
          </rPr>
          <t>Spalte für Vermerke</t>
        </r>
      </text>
    </comment>
    <comment ref="N6" authorId="0" shapeId="0" xr:uid="{00000000-0006-0000-0C00-00000B000000}">
      <text>
        <r>
          <rPr>
            <sz val="20"/>
            <color indexed="81"/>
            <rFont val="Arial"/>
            <family val="2"/>
          </rPr>
          <t>Tag der deutschen Einheit</t>
        </r>
      </text>
    </comment>
    <comment ref="AK6" authorId="0" shapeId="0" xr:uid="{00000000-0006-0000-0C00-00000C000000}">
      <text>
        <r>
          <rPr>
            <sz val="20"/>
            <color indexed="81"/>
            <rFont val="Arial"/>
            <family val="2"/>
          </rPr>
          <t>Nationalfeiertag Österreich</t>
        </r>
      </text>
    </comment>
    <comment ref="AP6" authorId="0" shapeId="0" xr:uid="{00000000-0006-0000-0C00-00000D000000}">
      <text>
        <r>
          <rPr>
            <sz val="20"/>
            <color indexed="81"/>
            <rFont val="Arial"/>
            <family val="2"/>
          </rPr>
          <t>Reformationstag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Pfeiffer</author>
  </authors>
  <commentList>
    <comment ref="H1" authorId="0" shapeId="0" xr:uid="{00000000-0006-0000-0D00-000001000000}">
      <text>
        <r>
          <rPr>
            <sz val="20"/>
            <color indexed="81"/>
            <rFont val="Arial"/>
            <family val="2"/>
          </rPr>
          <t>Handbuch im Registerblatt /Dokumentation/</t>
        </r>
      </text>
    </comment>
    <comment ref="I1" authorId="0" shapeId="0" xr:uid="{00000000-0006-0000-0D00-000002000000}">
      <text>
        <r>
          <rPr>
            <sz val="20"/>
            <color indexed="81"/>
            <rFont val="Arial"/>
            <family val="2"/>
          </rPr>
          <t>Zentrale Schaltstelle zum Sprung in die anderen Tabellenblätter</t>
        </r>
      </text>
    </comment>
    <comment ref="B6" authorId="0" shapeId="0" xr:uid="{00000000-0006-0000-0D00-000003000000}">
      <text>
        <r>
          <rPr>
            <sz val="20"/>
            <color indexed="81"/>
            <rFont val="Arial"/>
            <family val="2"/>
          </rPr>
          <t>Direkte Übernahme der Nummern aus dem Registerblatt /Allgemeine Angaben/</t>
        </r>
      </text>
    </comment>
    <comment ref="D6" authorId="0" shapeId="0" xr:uid="{00000000-0006-0000-0D00-000004000000}">
      <text>
        <r>
          <rPr>
            <sz val="20"/>
            <color indexed="81"/>
            <rFont val="Arial"/>
            <family val="2"/>
          </rPr>
          <t>Diesen Monat abgegoltene Urlaubstage</t>
        </r>
      </text>
    </comment>
    <comment ref="E6" authorId="0" shapeId="0" xr:uid="{00000000-0006-0000-0D00-000005000000}">
      <text>
        <r>
          <rPr>
            <sz val="20"/>
            <color indexed="81"/>
            <rFont val="Arial"/>
            <family val="2"/>
          </rPr>
          <t>Summe aller in diesem Jahr beanspruchten Urlaubstage</t>
        </r>
      </text>
    </comment>
    <comment ref="F6" authorId="0" shapeId="0" xr:uid="{00000000-0006-0000-0D00-000006000000}">
      <text>
        <r>
          <rPr>
            <sz val="20"/>
            <color indexed="81"/>
            <rFont val="Arial"/>
            <family val="2"/>
          </rPr>
          <t>Summe aller Ausgleichstage inkl. der neuen Ausgleichstage von diesem Monat</t>
        </r>
      </text>
    </comment>
    <comment ref="G6" authorId="0" shapeId="0" xr:uid="{00000000-0006-0000-0D00-000007000000}">
      <text>
        <r>
          <rPr>
            <sz val="20"/>
            <color indexed="81"/>
            <rFont val="Arial"/>
            <family val="2"/>
          </rPr>
          <t>Diese Spalte nur ausfüllen, wenn bei Ihnen Überstunden mit Ausgleichstagen abgegolten werden.
Tragen Sie hier die Anzahl der Ausgleichstage ein, die in diesem Monat neu hinzukommen.</t>
        </r>
      </text>
    </comment>
    <comment ref="H6" authorId="0" shapeId="0" xr:uid="{00000000-0006-0000-0D00-000008000000}">
      <text>
        <r>
          <rPr>
            <sz val="20"/>
            <color indexed="81"/>
            <rFont val="Arial"/>
            <family val="2"/>
          </rPr>
          <t>Namen können in /Allgemeine Angaben/ geändert werden</t>
        </r>
      </text>
    </comment>
    <comment ref="I6" authorId="0" shapeId="0" xr:uid="{00000000-0006-0000-0D00-000009000000}">
      <text>
        <r>
          <rPr>
            <sz val="20"/>
            <color indexed="81"/>
            <rFont val="Tahoma"/>
            <family val="2"/>
          </rPr>
          <t>Namen können in /Allgemeine Angaben/ geändert werden</t>
        </r>
      </text>
    </comment>
    <comment ref="J6" authorId="0" shapeId="0" xr:uid="{00000000-0006-0000-0D00-00000A000000}">
      <text>
        <r>
          <rPr>
            <sz val="20"/>
            <color indexed="81"/>
            <rFont val="Arial"/>
            <family val="2"/>
          </rPr>
          <t>Spalte für Vermerke</t>
        </r>
      </text>
    </comment>
    <comment ref="L6" authorId="0" shapeId="0" xr:uid="{00000000-0006-0000-0D00-00000B000000}">
      <text>
        <r>
          <rPr>
            <sz val="20"/>
            <color indexed="81"/>
            <rFont val="Arial"/>
            <family val="2"/>
          </rPr>
          <t>Allerheiligen</t>
        </r>
      </text>
    </comment>
    <comment ref="AC6" authorId="0" shapeId="0" xr:uid="{4F5AF03B-11D1-46BC-9756-642F7BE50CC8}">
      <text>
        <r>
          <rPr>
            <sz val="20"/>
            <color indexed="81"/>
            <rFont val="Arial"/>
            <family val="2"/>
          </rPr>
          <t>Buß- und Bettag in Sachsen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Pfeiffer</author>
  </authors>
  <commentList>
    <comment ref="H1" authorId="0" shapeId="0" xr:uid="{00000000-0006-0000-0E00-000001000000}">
      <text>
        <r>
          <rPr>
            <sz val="20"/>
            <color indexed="81"/>
            <rFont val="Arial"/>
            <family val="2"/>
          </rPr>
          <t>Handbuch im Registerblatt /Dokumentation/</t>
        </r>
      </text>
    </comment>
    <comment ref="I1" authorId="0" shapeId="0" xr:uid="{00000000-0006-0000-0E00-000002000000}">
      <text>
        <r>
          <rPr>
            <sz val="20"/>
            <color indexed="81"/>
            <rFont val="Arial"/>
            <family val="2"/>
          </rPr>
          <t>Zentrale Schaltstelle zum Sprung in die anderen Tabellenblätter</t>
        </r>
      </text>
    </comment>
    <comment ref="B6" authorId="0" shapeId="0" xr:uid="{00000000-0006-0000-0E00-000003000000}">
      <text>
        <r>
          <rPr>
            <sz val="20"/>
            <color indexed="81"/>
            <rFont val="Arial"/>
            <family val="2"/>
          </rPr>
          <t>Direkte Übernahme der Nummern aus dem Registerblatt /Allgemeine Angaben/</t>
        </r>
      </text>
    </comment>
    <comment ref="D6" authorId="0" shapeId="0" xr:uid="{00000000-0006-0000-0E00-000004000000}">
      <text>
        <r>
          <rPr>
            <sz val="20"/>
            <color indexed="81"/>
            <rFont val="Arial"/>
            <family val="2"/>
          </rPr>
          <t>Diesen Monat abgegoltene Urlaubstage</t>
        </r>
      </text>
    </comment>
    <comment ref="E6" authorId="0" shapeId="0" xr:uid="{00000000-0006-0000-0E00-000005000000}">
      <text>
        <r>
          <rPr>
            <sz val="20"/>
            <color indexed="81"/>
            <rFont val="Arial"/>
            <family val="2"/>
          </rPr>
          <t>Summe aller in diesem Jahr beanspruchten Urlaubstage</t>
        </r>
      </text>
    </comment>
    <comment ref="F6" authorId="0" shapeId="0" xr:uid="{00000000-0006-0000-0E00-000006000000}">
      <text>
        <r>
          <rPr>
            <sz val="20"/>
            <color indexed="81"/>
            <rFont val="Arial"/>
            <family val="2"/>
          </rPr>
          <t>Summe aller Ausgleichstage inkl. der neuen Ausgleichstage von diesem Monat</t>
        </r>
      </text>
    </comment>
    <comment ref="G6" authorId="0" shapeId="0" xr:uid="{00000000-0006-0000-0E00-000007000000}">
      <text>
        <r>
          <rPr>
            <sz val="20"/>
            <color indexed="81"/>
            <rFont val="Arial"/>
            <family val="2"/>
          </rPr>
          <t>Diese Spalte nur ausfüllen, wenn bei Ihnen Überstunden mit Ausgleichstagen abgegolten werden.
Tragen Sie hier die Anzahl der Ausgleichstage ein, die in diesem Monat neu hinzukommen.</t>
        </r>
      </text>
    </comment>
    <comment ref="H6" authorId="0" shapeId="0" xr:uid="{00000000-0006-0000-0E00-000008000000}">
      <text>
        <r>
          <rPr>
            <sz val="20"/>
            <color indexed="81"/>
            <rFont val="Arial"/>
            <family val="2"/>
          </rPr>
          <t>Namen können in /Allgemeine Angaben/ geändert werden</t>
        </r>
      </text>
    </comment>
    <comment ref="I6" authorId="0" shapeId="0" xr:uid="{00000000-0006-0000-0E00-000009000000}">
      <text>
        <r>
          <rPr>
            <sz val="20"/>
            <color indexed="81"/>
            <rFont val="Tahoma"/>
            <family val="2"/>
          </rPr>
          <t>Namen können in /Allgemeine Angaben/ geändert werden</t>
        </r>
      </text>
    </comment>
    <comment ref="J6" authorId="0" shapeId="0" xr:uid="{00000000-0006-0000-0E00-00000A000000}">
      <text>
        <r>
          <rPr>
            <sz val="20"/>
            <color indexed="81"/>
            <rFont val="Arial"/>
            <family val="2"/>
          </rPr>
          <t>Spalte für Vermerke</t>
        </r>
      </text>
    </comment>
    <comment ref="S6" authorId="0" shapeId="0" xr:uid="{00000000-0006-0000-0E00-00000B000000}">
      <text>
        <r>
          <rPr>
            <sz val="20"/>
            <color indexed="81"/>
            <rFont val="Tahoma"/>
            <family val="2"/>
          </rPr>
          <t>Mariä Empfängnis</t>
        </r>
      </text>
    </comment>
    <comment ref="AJ6" authorId="0" shapeId="0" xr:uid="{00000000-0006-0000-0E00-00000C000000}">
      <text>
        <r>
          <rPr>
            <sz val="20"/>
            <color indexed="81"/>
            <rFont val="Arial"/>
            <family val="2"/>
          </rPr>
          <t>1. Weihnachtstag</t>
        </r>
      </text>
    </comment>
    <comment ref="AK6" authorId="0" shapeId="0" xr:uid="{00000000-0006-0000-0E00-00000D000000}">
      <text>
        <r>
          <rPr>
            <sz val="20"/>
            <color indexed="81"/>
            <rFont val="Arial"/>
            <family val="2"/>
          </rPr>
          <t>2. Weihnachtstag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Auvista Verlag</author>
    <author>Thomas Pfeiffer</author>
    <author>Karin</author>
  </authors>
  <commentList>
    <comment ref="C1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Auvista Verlag:</t>
        </r>
        <r>
          <rPr>
            <sz val="9"/>
            <color indexed="81"/>
            <rFont val="Tahoma"/>
            <family val="2"/>
          </rPr>
          <t xml:space="preserve">
Namen und Nummern können in \Allgemeine Angaben/ geändert werden; nicht benötigte Zeilen blendet man aus.</t>
        </r>
      </text>
    </comment>
    <comment ref="E1" authorId="1" shapeId="0" xr:uid="{00000000-0006-0000-0F00-000002000000}">
      <text>
        <r>
          <rPr>
            <sz val="20"/>
            <color indexed="81"/>
            <rFont val="Arial"/>
            <family val="2"/>
          </rPr>
          <t>Handbuch im Registerblatt /Dokumentation/</t>
        </r>
      </text>
    </comment>
    <comment ref="H1" authorId="1" shapeId="0" xr:uid="{00000000-0006-0000-0F00-000003000000}">
      <text>
        <r>
          <rPr>
            <sz val="20"/>
            <color indexed="81"/>
            <rFont val="Arial"/>
            <family val="2"/>
          </rPr>
          <t>Zentrale Schaltstelle zum Sprung in die anderen Tabellenblätter</t>
        </r>
      </text>
    </comment>
    <comment ref="C6" authorId="2" shapeId="0" xr:uid="{00000000-0006-0000-0F00-000004000000}">
      <text>
        <r>
          <rPr>
            <b/>
            <sz val="9"/>
            <color indexed="81"/>
            <rFont val="Arial"/>
            <family val="2"/>
          </rPr>
          <t>Auvista:</t>
        </r>
        <r>
          <rPr>
            <sz val="9"/>
            <color indexed="81"/>
            <rFont val="Arial"/>
            <family val="2"/>
          </rPr>
          <t xml:space="preserve">
Hier die Nummerierung des Mitarbeiters aus Spalte B in \Allgemeine Angaben/
eintragen.</t>
        </r>
      </text>
    </comment>
    <comment ref="E6" authorId="2" shapeId="0" xr:uid="{00000000-0006-0000-0F00-000005000000}">
      <text>
        <r>
          <rPr>
            <b/>
            <sz val="9"/>
            <color indexed="81"/>
            <rFont val="Arial"/>
            <family val="2"/>
          </rPr>
          <t>Auvista:</t>
        </r>
        <r>
          <rPr>
            <sz val="9"/>
            <color indexed="81"/>
            <rFont val="Arial"/>
            <family val="2"/>
          </rPr>
          <t xml:space="preserve">
Nummerierung und Namen können in \Allgemeine Angaben/ geändert werden.</t>
        </r>
      </text>
    </comment>
    <comment ref="E17" authorId="2" shapeId="0" xr:uid="{00000000-0006-0000-0F00-000006000000}">
      <text>
        <r>
          <rPr>
            <b/>
            <sz val="9"/>
            <color indexed="81"/>
            <rFont val="Arial"/>
            <family val="2"/>
          </rPr>
          <t>Auvista:</t>
        </r>
        <r>
          <rPr>
            <sz val="9"/>
            <color indexed="81"/>
            <rFont val="Arial"/>
            <family val="2"/>
          </rPr>
          <t xml:space="preserve">
Abwesenheitsgründe und deren Abkürzungen können in \Allgemeine Angaben/ geändert oder neu definiert werden.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Pfeiffer</author>
  </authors>
  <commentList>
    <comment ref="C1" authorId="0" shapeId="0" xr:uid="{00000000-0006-0000-1000-000001000000}">
      <text>
        <r>
          <rPr>
            <sz val="20"/>
            <color indexed="81"/>
            <rFont val="Arial"/>
            <family val="2"/>
          </rPr>
          <t>Handbuch im Registerblatt /Dokumentation/</t>
        </r>
      </text>
    </comment>
    <comment ref="D1" authorId="0" shapeId="0" xr:uid="{00000000-0006-0000-1000-000002000000}">
      <text>
        <r>
          <rPr>
            <sz val="20"/>
            <color indexed="81"/>
            <rFont val="Arial"/>
            <family val="2"/>
          </rPr>
          <t>Zentrale Schaltstelle zum Sprung in die anderen Tabellenblätter</t>
        </r>
      </text>
    </comment>
    <comment ref="F6" authorId="0" shapeId="0" xr:uid="{00000000-0006-0000-1000-000003000000}">
      <text>
        <r>
          <rPr>
            <sz val="14"/>
            <color indexed="81"/>
            <rFont val="Arial"/>
            <family val="2"/>
          </rPr>
          <t>Anzahl der in diesem Jahr bisher verbleibenden Urlaubstage</t>
        </r>
      </text>
    </comment>
    <comment ref="G6" authorId="0" shapeId="0" xr:uid="{00000000-0006-0000-1000-000004000000}">
      <text>
        <r>
          <rPr>
            <sz val="14"/>
            <color indexed="81"/>
            <rFont val="Arial"/>
            <family val="2"/>
          </rPr>
          <t>Anzahl der in diesem Jahr bisher verbleibenden Ausgleichstage</t>
        </r>
      </text>
    </comment>
    <comment ref="AF6" authorId="0" shapeId="0" xr:uid="{00000000-0006-0000-1000-000005000000}">
      <text>
        <r>
          <rPr>
            <sz val="14"/>
            <color indexed="81"/>
            <rFont val="Arial"/>
            <family val="2"/>
          </rPr>
          <t>Anzahl der regulären Jahresurlaubstage für diesen Mitarbeiter</t>
        </r>
      </text>
    </comment>
    <comment ref="AG6" authorId="0" shapeId="0" xr:uid="{00000000-0006-0000-1000-000006000000}">
      <text>
        <r>
          <rPr>
            <sz val="14"/>
            <color indexed="81"/>
            <rFont val="Arial"/>
            <family val="2"/>
          </rPr>
          <t>Anzahl der Rest-Urlaubstage vom Vorjahr</t>
        </r>
      </text>
    </comment>
    <comment ref="AH6" authorId="0" shapeId="0" xr:uid="{00000000-0006-0000-1000-000007000000}">
      <text>
        <r>
          <rPr>
            <sz val="14"/>
            <color indexed="81"/>
            <rFont val="Arial"/>
            <family val="2"/>
          </rPr>
          <t>Anzahl der Urlaubstage, die dem Mitarbeiter in diesem Jahr zu Beginn der Erfassung zustehen, inkl. Rest-Urlaubstage vom Vorjahr</t>
        </r>
      </text>
    </comment>
    <comment ref="AI6" authorId="0" shapeId="0" xr:uid="{00000000-0006-0000-1000-000008000000}">
      <text>
        <r>
          <rPr>
            <sz val="14"/>
            <color indexed="81"/>
            <rFont val="Arial"/>
            <family val="2"/>
          </rPr>
          <t>Anzahl der Ausgleichstage und Urlaubstage zusammen zu Beginn des Erfassungszeitraumes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Pfeiffer</author>
  </authors>
  <commentList>
    <comment ref="B1" authorId="0" shapeId="0" xr:uid="{00000000-0006-0000-1100-000001000000}">
      <text>
        <r>
          <rPr>
            <sz val="20"/>
            <color indexed="81"/>
            <rFont val="Arial"/>
            <family val="2"/>
          </rPr>
          <t>Zentrale Schaltstelle zum Sprung in die anderen Tabellenblätter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Pfeiffer</author>
    <author>Auvista</author>
    <author>Hans Ötzi</author>
  </authors>
  <commentList>
    <comment ref="C1" authorId="0" shapeId="0" xr:uid="{00000000-0006-0000-0200-000001000000}">
      <text>
        <r>
          <rPr>
            <sz val="20"/>
            <color indexed="81"/>
            <rFont val="Arial"/>
            <family val="2"/>
          </rPr>
          <t>Handbuch im Registerblatt /Dokumentation/</t>
        </r>
      </text>
    </comment>
    <comment ref="D1" authorId="0" shapeId="0" xr:uid="{00000000-0006-0000-0200-000002000000}">
      <text>
        <r>
          <rPr>
            <sz val="20"/>
            <color indexed="81"/>
            <rFont val="Arial"/>
            <family val="2"/>
          </rPr>
          <t>Zentrale Schaltstelle zum Sprung in die anderen Tabellenblätter</t>
        </r>
      </text>
    </comment>
    <comment ref="E3" authorId="1" shapeId="0" xr:uid="{00000000-0006-0000-0200-000003000000}">
      <text>
        <r>
          <rPr>
            <b/>
            <sz val="10"/>
            <color indexed="81"/>
            <rFont val="Arial"/>
            <family val="2"/>
          </rPr>
          <t>Auvista:</t>
        </r>
        <r>
          <rPr>
            <sz val="10"/>
            <color indexed="81"/>
            <rFont val="Arial"/>
            <family val="2"/>
          </rPr>
          <t xml:space="preserve">
Frei wählbarer Buchstabe</t>
        </r>
      </text>
    </comment>
    <comment ref="F3" authorId="1" shapeId="0" xr:uid="{00000000-0006-0000-0200-000004000000}">
      <text>
        <r>
          <rPr>
            <b/>
            <sz val="10"/>
            <color indexed="81"/>
            <rFont val="Arial"/>
            <family val="2"/>
          </rPr>
          <t>Auvista:</t>
        </r>
        <r>
          <rPr>
            <sz val="10"/>
            <color indexed="81"/>
            <rFont val="Arial"/>
            <family val="2"/>
          </rPr>
          <t xml:space="preserve">
Erläuterung zu E3</t>
        </r>
      </text>
    </comment>
    <comment ref="H3" authorId="1" shapeId="0" xr:uid="{00000000-0006-0000-0200-000005000000}">
      <text>
        <r>
          <rPr>
            <b/>
            <sz val="10"/>
            <color indexed="81"/>
            <rFont val="Arial"/>
            <family val="2"/>
          </rPr>
          <t>Auvista:</t>
        </r>
        <r>
          <rPr>
            <sz val="10"/>
            <color indexed="81"/>
            <rFont val="Arial"/>
            <family val="2"/>
          </rPr>
          <t xml:space="preserve">
Frei wählbarer Buchstabe</t>
        </r>
      </text>
    </comment>
    <comment ref="I3" authorId="1" shapeId="0" xr:uid="{00000000-0006-0000-0200-000006000000}">
      <text>
        <r>
          <rPr>
            <b/>
            <sz val="10"/>
            <color indexed="81"/>
            <rFont val="Arial"/>
            <family val="2"/>
          </rPr>
          <t>Auvista:</t>
        </r>
        <r>
          <rPr>
            <sz val="10"/>
            <color indexed="81"/>
            <rFont val="Arial"/>
            <family val="2"/>
          </rPr>
          <t xml:space="preserve">
Erläuterung zu H3</t>
        </r>
      </text>
    </comment>
    <comment ref="E4" authorId="1" shapeId="0" xr:uid="{00000000-0006-0000-0200-000007000000}">
      <text>
        <r>
          <rPr>
            <b/>
            <sz val="10"/>
            <color indexed="81"/>
            <rFont val="Arial"/>
            <family val="2"/>
          </rPr>
          <t>Auvista:</t>
        </r>
        <r>
          <rPr>
            <sz val="10"/>
            <color indexed="81"/>
            <rFont val="Arial"/>
            <family val="2"/>
          </rPr>
          <t xml:space="preserve">
Frei wählbarer Buchstabe</t>
        </r>
      </text>
    </comment>
    <comment ref="F4" authorId="1" shapeId="0" xr:uid="{00000000-0006-0000-0200-000008000000}">
      <text>
        <r>
          <rPr>
            <b/>
            <sz val="10"/>
            <color indexed="81"/>
            <rFont val="Arial"/>
            <family val="2"/>
          </rPr>
          <t>Auvista:</t>
        </r>
        <r>
          <rPr>
            <sz val="10"/>
            <color indexed="81"/>
            <rFont val="Arial"/>
            <family val="2"/>
          </rPr>
          <t xml:space="preserve">
Erläuterung zu E4</t>
        </r>
      </text>
    </comment>
    <comment ref="H4" authorId="1" shapeId="0" xr:uid="{00000000-0006-0000-0200-000009000000}">
      <text>
        <r>
          <rPr>
            <b/>
            <sz val="10"/>
            <color indexed="81"/>
            <rFont val="Arial"/>
            <family val="2"/>
          </rPr>
          <t>Auvista:</t>
        </r>
        <r>
          <rPr>
            <sz val="10"/>
            <color indexed="81"/>
            <rFont val="Arial"/>
            <family val="2"/>
          </rPr>
          <t xml:space="preserve">
Frei wählbarer Buchstabe</t>
        </r>
      </text>
    </comment>
    <comment ref="I4" authorId="1" shapeId="0" xr:uid="{00000000-0006-0000-0200-00000A000000}">
      <text>
        <r>
          <rPr>
            <b/>
            <sz val="10"/>
            <color indexed="81"/>
            <rFont val="Arial"/>
            <family val="2"/>
          </rPr>
          <t>Auvista:</t>
        </r>
        <r>
          <rPr>
            <sz val="10"/>
            <color indexed="81"/>
            <rFont val="Arial"/>
            <family val="2"/>
          </rPr>
          <t xml:space="preserve">
Erläuterung zu H4</t>
        </r>
      </text>
    </comment>
    <comment ref="E5" authorId="1" shapeId="0" xr:uid="{00000000-0006-0000-0200-00000B000000}">
      <text>
        <r>
          <rPr>
            <b/>
            <sz val="10"/>
            <color indexed="81"/>
            <rFont val="Arial"/>
            <family val="2"/>
          </rPr>
          <t>Auvista:</t>
        </r>
        <r>
          <rPr>
            <sz val="10"/>
            <color indexed="81"/>
            <rFont val="Arial"/>
            <family val="2"/>
          </rPr>
          <t xml:space="preserve">
Frei wählbarer Buchstabe</t>
        </r>
      </text>
    </comment>
    <comment ref="F5" authorId="1" shapeId="0" xr:uid="{00000000-0006-0000-0200-00000C000000}">
      <text>
        <r>
          <rPr>
            <b/>
            <sz val="10"/>
            <color indexed="81"/>
            <rFont val="Arial"/>
            <family val="2"/>
          </rPr>
          <t>Auvista:</t>
        </r>
        <r>
          <rPr>
            <sz val="10"/>
            <color indexed="81"/>
            <rFont val="Arial"/>
            <family val="2"/>
          </rPr>
          <t xml:space="preserve">
Erläuterung zu E5</t>
        </r>
      </text>
    </comment>
    <comment ref="H5" authorId="1" shapeId="0" xr:uid="{00000000-0006-0000-0200-00000D000000}">
      <text>
        <r>
          <rPr>
            <b/>
            <sz val="10"/>
            <color indexed="81"/>
            <rFont val="Arial"/>
            <family val="2"/>
          </rPr>
          <t>Auvista:</t>
        </r>
        <r>
          <rPr>
            <sz val="10"/>
            <color indexed="81"/>
            <rFont val="Arial"/>
            <family val="2"/>
          </rPr>
          <t xml:space="preserve">
Frei wählbarer Buchstabe</t>
        </r>
      </text>
    </comment>
    <comment ref="I5" authorId="1" shapeId="0" xr:uid="{00000000-0006-0000-0200-00000E000000}">
      <text>
        <r>
          <rPr>
            <b/>
            <sz val="10"/>
            <color indexed="81"/>
            <rFont val="Arial"/>
            <family val="2"/>
          </rPr>
          <t>Auvista:</t>
        </r>
        <r>
          <rPr>
            <sz val="10"/>
            <color indexed="81"/>
            <rFont val="Arial"/>
            <family val="2"/>
          </rPr>
          <t xml:space="preserve">
Erläuterung zu H5</t>
        </r>
      </text>
    </comment>
    <comment ref="E6" authorId="1" shapeId="0" xr:uid="{00000000-0006-0000-0200-00000F000000}">
      <text>
        <r>
          <rPr>
            <b/>
            <sz val="10"/>
            <color indexed="81"/>
            <rFont val="Arial"/>
            <family val="2"/>
          </rPr>
          <t>Auvista:</t>
        </r>
        <r>
          <rPr>
            <sz val="10"/>
            <color indexed="81"/>
            <rFont val="Arial"/>
            <family val="2"/>
          </rPr>
          <t xml:space="preserve">
Frei wählbarer Buchstabe</t>
        </r>
      </text>
    </comment>
    <comment ref="F6" authorId="1" shapeId="0" xr:uid="{00000000-0006-0000-0200-000010000000}">
      <text>
        <r>
          <rPr>
            <b/>
            <sz val="10"/>
            <color indexed="81"/>
            <rFont val="Arial"/>
            <family val="2"/>
          </rPr>
          <t>Auvista:</t>
        </r>
        <r>
          <rPr>
            <sz val="10"/>
            <color indexed="81"/>
            <rFont val="Arial"/>
            <family val="2"/>
          </rPr>
          <t xml:space="preserve">
Erläuterung zu E6</t>
        </r>
      </text>
    </comment>
    <comment ref="H6" authorId="1" shapeId="0" xr:uid="{00000000-0006-0000-0200-000011000000}">
      <text>
        <r>
          <rPr>
            <b/>
            <sz val="10"/>
            <color indexed="81"/>
            <rFont val="Arial"/>
            <family val="2"/>
          </rPr>
          <t>Auvista:</t>
        </r>
        <r>
          <rPr>
            <sz val="10"/>
            <color indexed="81"/>
            <rFont val="Arial"/>
            <family val="2"/>
          </rPr>
          <t xml:space="preserve">
Frei wählbarer Buchstabe</t>
        </r>
      </text>
    </comment>
    <comment ref="I6" authorId="1" shapeId="0" xr:uid="{00000000-0006-0000-0200-000012000000}">
      <text>
        <r>
          <rPr>
            <b/>
            <sz val="10"/>
            <color indexed="81"/>
            <rFont val="Arial"/>
            <family val="2"/>
          </rPr>
          <t>Auvista:</t>
        </r>
        <r>
          <rPr>
            <sz val="10"/>
            <color indexed="81"/>
            <rFont val="Arial"/>
            <family val="2"/>
          </rPr>
          <t xml:space="preserve">
Erläuterung zu H6</t>
        </r>
      </text>
    </comment>
    <comment ref="E7" authorId="1" shapeId="0" xr:uid="{00000000-0006-0000-0200-000013000000}">
      <text>
        <r>
          <rPr>
            <b/>
            <sz val="10"/>
            <color indexed="81"/>
            <rFont val="Arial"/>
            <family val="2"/>
          </rPr>
          <t>Auvista:</t>
        </r>
        <r>
          <rPr>
            <sz val="10"/>
            <color indexed="81"/>
            <rFont val="Arial"/>
            <family val="2"/>
          </rPr>
          <t xml:space="preserve">
Frei wählbarer Buchstabe</t>
        </r>
      </text>
    </comment>
    <comment ref="F7" authorId="1" shapeId="0" xr:uid="{00000000-0006-0000-0200-000014000000}">
      <text>
        <r>
          <rPr>
            <b/>
            <sz val="10"/>
            <color indexed="81"/>
            <rFont val="Arial"/>
            <family val="2"/>
          </rPr>
          <t>Auvista:</t>
        </r>
        <r>
          <rPr>
            <sz val="10"/>
            <color indexed="81"/>
            <rFont val="Arial"/>
            <family val="2"/>
          </rPr>
          <t xml:space="preserve">
Erläuterung zu E7</t>
        </r>
      </text>
    </comment>
    <comment ref="H7" authorId="1" shapeId="0" xr:uid="{00000000-0006-0000-0200-000015000000}">
      <text>
        <r>
          <rPr>
            <b/>
            <sz val="10"/>
            <color indexed="81"/>
            <rFont val="Arial"/>
            <family val="2"/>
          </rPr>
          <t>Auvista:</t>
        </r>
        <r>
          <rPr>
            <sz val="10"/>
            <color indexed="81"/>
            <rFont val="Arial"/>
            <family val="2"/>
          </rPr>
          <t xml:space="preserve">
Frei wählbarer Buchstabe</t>
        </r>
      </text>
    </comment>
    <comment ref="I7" authorId="1" shapeId="0" xr:uid="{00000000-0006-0000-0200-000016000000}">
      <text>
        <r>
          <rPr>
            <b/>
            <sz val="10"/>
            <color indexed="81"/>
            <rFont val="Arial"/>
            <family val="2"/>
          </rPr>
          <t>Auvista:</t>
        </r>
        <r>
          <rPr>
            <sz val="10"/>
            <color indexed="81"/>
            <rFont val="Arial"/>
            <family val="2"/>
          </rPr>
          <t xml:space="preserve">
Erläuterung zu H7</t>
        </r>
      </text>
    </comment>
    <comment ref="E8" authorId="1" shapeId="0" xr:uid="{00000000-0006-0000-0200-000017000000}">
      <text>
        <r>
          <rPr>
            <b/>
            <sz val="10"/>
            <color indexed="81"/>
            <rFont val="Arial"/>
            <family val="2"/>
          </rPr>
          <t>Auvista:</t>
        </r>
        <r>
          <rPr>
            <sz val="10"/>
            <color indexed="81"/>
            <rFont val="Arial"/>
            <family val="2"/>
          </rPr>
          <t xml:space="preserve">
Frei wählbarer Buchstabe</t>
        </r>
      </text>
    </comment>
    <comment ref="F8" authorId="1" shapeId="0" xr:uid="{00000000-0006-0000-0200-000018000000}">
      <text>
        <r>
          <rPr>
            <b/>
            <sz val="10"/>
            <color indexed="81"/>
            <rFont val="Arial"/>
            <family val="2"/>
          </rPr>
          <t>Auvista:</t>
        </r>
        <r>
          <rPr>
            <sz val="10"/>
            <color indexed="81"/>
            <rFont val="Arial"/>
            <family val="2"/>
          </rPr>
          <t xml:space="preserve">
Erläuterung zu E8</t>
        </r>
      </text>
    </comment>
    <comment ref="H8" authorId="1" shapeId="0" xr:uid="{00000000-0006-0000-0200-000019000000}">
      <text>
        <r>
          <rPr>
            <b/>
            <sz val="10"/>
            <color indexed="81"/>
            <rFont val="Arial"/>
            <family val="2"/>
          </rPr>
          <t>Auvista:</t>
        </r>
        <r>
          <rPr>
            <sz val="10"/>
            <color indexed="81"/>
            <rFont val="Arial"/>
            <family val="2"/>
          </rPr>
          <t xml:space="preserve">
Fest zugewiesener Buchstabe</t>
        </r>
      </text>
    </comment>
    <comment ref="I8" authorId="1" shapeId="0" xr:uid="{00000000-0006-0000-0200-00001A000000}">
      <text>
        <r>
          <rPr>
            <b/>
            <sz val="10"/>
            <color indexed="81"/>
            <rFont val="Arial"/>
            <family val="2"/>
          </rPr>
          <t>Auvista:</t>
        </r>
        <r>
          <rPr>
            <sz val="10"/>
            <color indexed="81"/>
            <rFont val="Arial"/>
            <family val="2"/>
          </rPr>
          <t xml:space="preserve">
Erläuterung zu H8</t>
        </r>
      </text>
    </comment>
    <comment ref="C9" authorId="2" shapeId="0" xr:uid="{00000000-0006-0000-0200-00001B000000}">
      <text>
        <r>
          <rPr>
            <sz val="10"/>
            <color indexed="81"/>
            <rFont val="Arial"/>
            <family val="2"/>
          </rPr>
          <t>Der Name, der hier eingetragen wird, steht automatisch in allen Monatsblättern</t>
        </r>
      </text>
    </comment>
    <comment ref="E10" authorId="0" shapeId="0" xr:uid="{00000000-0006-0000-0200-00001C000000}">
      <text>
        <r>
          <rPr>
            <sz val="10"/>
            <color indexed="81"/>
            <rFont val="Arial"/>
            <family val="2"/>
          </rPr>
          <t>Anzahl der Urlaubstage, die dem Mitarbeiter pro Jahr zustehen bzw. zu Beginn der Erfassung noch gelten.</t>
        </r>
      </text>
    </comment>
    <comment ref="F10" authorId="0" shapeId="0" xr:uid="{00000000-0006-0000-0200-00001D000000}">
      <text>
        <r>
          <rPr>
            <sz val="10"/>
            <color indexed="81"/>
            <rFont val="Arial"/>
            <family val="2"/>
          </rPr>
          <t>Anzahl der Urlaubstage vom Vorjahr, die dem Mitarbeiter zu Beginn der Erfassung noch zustehen.</t>
        </r>
      </text>
    </comment>
    <comment ref="G10" authorId="0" shapeId="0" xr:uid="{00000000-0006-0000-0200-00001E000000}">
      <text>
        <r>
          <rPr>
            <sz val="10"/>
            <color indexed="81"/>
            <rFont val="Arial"/>
            <family val="2"/>
          </rPr>
          <t>Ausgleichstage / Freizeittage vom Vorjahr bzw. zu Beginn des Erfassungszeitraumes</t>
        </r>
      </text>
    </comment>
    <comment ref="H10" authorId="0" shapeId="0" xr:uid="{00000000-0006-0000-0200-00001F000000}">
      <text>
        <r>
          <rPr>
            <sz val="10"/>
            <color indexed="81"/>
            <rFont val="Arial"/>
            <family val="2"/>
          </rPr>
          <t>Ergebnis:
Urlaubstage dieses Jahr bzw. zu Beginn des Erfassungszeitraumes</t>
        </r>
      </text>
    </comment>
    <comment ref="I10" authorId="0" shapeId="0" xr:uid="{00000000-0006-0000-0200-000020000000}">
      <text>
        <r>
          <rPr>
            <sz val="10"/>
            <color indexed="81"/>
            <rFont val="Arial"/>
            <family val="2"/>
          </rPr>
          <t>Ergebnis:
Freizeittage und Urlaubstage zusammen zu Beginn des Erfassungszeitraumes</t>
        </r>
      </text>
    </comment>
    <comment ref="B11" authorId="0" shapeId="0" xr:uid="{00000000-0006-0000-0200-000021000000}">
      <text>
        <r>
          <rPr>
            <sz val="10"/>
            <color indexed="81"/>
            <rFont val="Arial"/>
            <family val="2"/>
          </rPr>
          <t>Zur laufenden Nummerierung hier die erste Zahl eingeben.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Pfeiffer</author>
  </authors>
  <commentList>
    <comment ref="H1" authorId="0" shapeId="0" xr:uid="{00000000-0006-0000-0300-000001000000}">
      <text>
        <r>
          <rPr>
            <sz val="20"/>
            <color indexed="81"/>
            <rFont val="Arial"/>
            <family val="2"/>
          </rPr>
          <t>Handbuch im Registerblatt /Dokumentation/</t>
        </r>
      </text>
    </comment>
    <comment ref="I1" authorId="0" shapeId="0" xr:uid="{00000000-0006-0000-0300-000002000000}">
      <text>
        <r>
          <rPr>
            <sz val="20"/>
            <color indexed="81"/>
            <rFont val="Arial"/>
            <family val="2"/>
          </rPr>
          <t>Zentrale Schaltstelle zum Sprung in die anderen Tabellenblätter</t>
        </r>
      </text>
    </comment>
    <comment ref="B6" authorId="0" shapeId="0" xr:uid="{00000000-0006-0000-0300-000003000000}">
      <text>
        <r>
          <rPr>
            <sz val="20"/>
            <color indexed="81"/>
            <rFont val="Arial"/>
            <family val="2"/>
          </rPr>
          <t>Direkte Übernahme der Nummern aus dem Registerblatt /Allgemeine Angaben/</t>
        </r>
      </text>
    </comment>
    <comment ref="D6" authorId="0" shapeId="0" xr:uid="{00000000-0006-0000-0300-000004000000}">
      <text>
        <r>
          <rPr>
            <sz val="20"/>
            <color indexed="81"/>
            <rFont val="Arial"/>
            <family val="2"/>
          </rPr>
          <t>Diesen Monat abgegoltene Urlaubstage</t>
        </r>
      </text>
    </comment>
    <comment ref="E6" authorId="0" shapeId="0" xr:uid="{00000000-0006-0000-0300-000005000000}">
      <text>
        <r>
          <rPr>
            <sz val="20"/>
            <color indexed="81"/>
            <rFont val="Arial"/>
            <family val="2"/>
          </rPr>
          <t>Summe aller in diesem Jahr beanspruchten Urlaubstage</t>
        </r>
      </text>
    </comment>
    <comment ref="F6" authorId="0" shapeId="0" xr:uid="{00000000-0006-0000-0300-000006000000}">
      <text>
        <r>
          <rPr>
            <sz val="20"/>
            <color indexed="81"/>
            <rFont val="Arial"/>
            <family val="2"/>
          </rPr>
          <t>Summe aller Ausgleichstage inkl. der neuen Ausgleichstage von diesem Monat</t>
        </r>
      </text>
    </comment>
    <comment ref="G6" authorId="0" shapeId="0" xr:uid="{00000000-0006-0000-0300-000007000000}">
      <text>
        <r>
          <rPr>
            <sz val="20"/>
            <color indexed="81"/>
            <rFont val="Arial"/>
            <family val="2"/>
          </rPr>
          <t>Diese Spalte nur ausfüllen, wenn bei Ihnen Überstunden mit Ausgleichstagen abgegolten werden.
Tragen Sie hier die Anzahl der Ausgleichstage ein, die in diesem Monat neu hinzukommen.</t>
        </r>
      </text>
    </comment>
    <comment ref="H6" authorId="0" shapeId="0" xr:uid="{00000000-0006-0000-0300-000008000000}">
      <text>
        <r>
          <rPr>
            <sz val="20"/>
            <color indexed="81"/>
            <rFont val="Arial"/>
            <family val="2"/>
          </rPr>
          <t>Namen können in /Allgemeine Angaben/ geändert werden</t>
        </r>
      </text>
    </comment>
    <comment ref="I6" authorId="0" shapeId="0" xr:uid="{00000000-0006-0000-0300-000009000000}">
      <text>
        <r>
          <rPr>
            <sz val="20"/>
            <color indexed="81"/>
            <rFont val="Tahoma"/>
            <family val="2"/>
          </rPr>
          <t>Namen können in /Allgemeine Angaben/ geändert werden</t>
        </r>
      </text>
    </comment>
    <comment ref="J6" authorId="0" shapeId="0" xr:uid="{00000000-0006-0000-0300-00000A000000}">
      <text>
        <r>
          <rPr>
            <sz val="20"/>
            <color indexed="81"/>
            <rFont val="Arial"/>
            <family val="2"/>
          </rPr>
          <t>Spalte für Vermerke</t>
        </r>
      </text>
    </comment>
    <comment ref="S6" authorId="0" shapeId="0" xr:uid="{00000000-0006-0000-0300-00000B000000}">
      <text>
        <r>
          <rPr>
            <sz val="20"/>
            <color indexed="81"/>
            <rFont val="Arial"/>
            <family val="2"/>
          </rPr>
          <t>1. Weihnachtstag</t>
        </r>
      </text>
    </comment>
    <comment ref="T6" authorId="0" shapeId="0" xr:uid="{00000000-0006-0000-0300-00000C000000}">
      <text>
        <r>
          <rPr>
            <sz val="20"/>
            <color indexed="81"/>
            <rFont val="Arial"/>
            <family val="2"/>
          </rPr>
          <t>2. Weihnachtstag</t>
        </r>
      </text>
    </comment>
    <comment ref="Z6" authorId="0" shapeId="0" xr:uid="{00000000-0006-0000-0300-00000D000000}">
      <text>
        <r>
          <rPr>
            <sz val="20"/>
            <color indexed="81"/>
            <rFont val="Arial"/>
            <family val="2"/>
          </rPr>
          <t>Neujahr</t>
        </r>
      </text>
    </comment>
    <comment ref="AE6" authorId="0" shapeId="0" xr:uid="{00000000-0006-0000-0300-00000E000000}">
      <text>
        <r>
          <rPr>
            <sz val="20"/>
            <color indexed="81"/>
            <rFont val="Arial"/>
            <family val="2"/>
          </rPr>
          <t>Heilige Drei Könige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Pfeiffer</author>
  </authors>
  <commentList>
    <comment ref="H1" authorId="0" shapeId="0" xr:uid="{00000000-0006-0000-0400-000001000000}">
      <text>
        <r>
          <rPr>
            <sz val="20"/>
            <color indexed="81"/>
            <rFont val="Arial"/>
            <family val="2"/>
          </rPr>
          <t>Handbuch im Registerblatt /Dokumentation/</t>
        </r>
      </text>
    </comment>
    <comment ref="I1" authorId="0" shapeId="0" xr:uid="{00000000-0006-0000-0400-000002000000}">
      <text>
        <r>
          <rPr>
            <sz val="20"/>
            <color indexed="81"/>
            <rFont val="Arial"/>
            <family val="2"/>
          </rPr>
          <t>Zentrale Schaltstelle zum Sprung in die anderen Tabellenblätter</t>
        </r>
      </text>
    </comment>
    <comment ref="B6" authorId="0" shapeId="0" xr:uid="{00000000-0006-0000-0400-000003000000}">
      <text>
        <r>
          <rPr>
            <sz val="20"/>
            <color indexed="81"/>
            <rFont val="Arial"/>
            <family val="2"/>
          </rPr>
          <t>Direkte Übernahme der Nummern aus dem Registerblatt /Allgemeine Angaben/</t>
        </r>
      </text>
    </comment>
    <comment ref="D6" authorId="0" shapeId="0" xr:uid="{00000000-0006-0000-0400-000004000000}">
      <text>
        <r>
          <rPr>
            <sz val="20"/>
            <color indexed="81"/>
            <rFont val="Arial"/>
            <family val="2"/>
          </rPr>
          <t>Diesen Monat abgegoltene Urlaubstage</t>
        </r>
      </text>
    </comment>
    <comment ref="E6" authorId="0" shapeId="0" xr:uid="{00000000-0006-0000-0400-000005000000}">
      <text>
        <r>
          <rPr>
            <sz val="20"/>
            <color indexed="81"/>
            <rFont val="Arial"/>
            <family val="2"/>
          </rPr>
          <t>Summe aller in diesem Jahr beanspruchten Urlaubstage</t>
        </r>
      </text>
    </comment>
    <comment ref="F6" authorId="0" shapeId="0" xr:uid="{00000000-0006-0000-0400-000006000000}">
      <text>
        <r>
          <rPr>
            <sz val="20"/>
            <color indexed="81"/>
            <rFont val="Arial"/>
            <family val="2"/>
          </rPr>
          <t>Summe aller Ausgleichstage inkl. der neuen Ausgleichstage von diesem Monat</t>
        </r>
      </text>
    </comment>
    <comment ref="G6" authorId="0" shapeId="0" xr:uid="{00000000-0006-0000-0400-000007000000}">
      <text>
        <r>
          <rPr>
            <sz val="20"/>
            <color indexed="81"/>
            <rFont val="Arial"/>
            <family val="2"/>
          </rPr>
          <t>Diese Spalte nur ausfüllen, wenn bei Ihnen Überstunden mit Ausgleichstagen abgegolten werden.
Tragen Sie hier die Anzahl der Ausgleichstage ein, die in diesem Monat neu hinzukommen.</t>
        </r>
      </text>
    </comment>
    <comment ref="H6" authorId="0" shapeId="0" xr:uid="{00000000-0006-0000-0400-000008000000}">
      <text>
        <r>
          <rPr>
            <sz val="20"/>
            <color indexed="81"/>
            <rFont val="Arial"/>
            <family val="2"/>
          </rPr>
          <t>Namen können in /Allgemeine Angaben/ geändert werden</t>
        </r>
      </text>
    </comment>
    <comment ref="I6" authorId="0" shapeId="0" xr:uid="{00000000-0006-0000-0400-000009000000}">
      <text>
        <r>
          <rPr>
            <sz val="20"/>
            <color indexed="81"/>
            <rFont val="Tahoma"/>
            <family val="2"/>
          </rPr>
          <t>Namen können in /Allgemeine Angaben/ geändert werden</t>
        </r>
      </text>
    </comment>
    <comment ref="J6" authorId="0" shapeId="0" xr:uid="{00000000-0006-0000-0400-00000A000000}">
      <text>
        <r>
          <rPr>
            <sz val="20"/>
            <color indexed="81"/>
            <rFont val="Arial"/>
            <family val="2"/>
          </rPr>
          <t>Spalte für Vermerke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Pfeiffer</author>
  </authors>
  <commentList>
    <comment ref="H1" authorId="0" shapeId="0" xr:uid="{00000000-0006-0000-0500-000001000000}">
      <text>
        <r>
          <rPr>
            <sz val="20"/>
            <color indexed="81"/>
            <rFont val="Arial"/>
            <family val="2"/>
          </rPr>
          <t>Handbuch im Registerblatt /Dokumentation/</t>
        </r>
      </text>
    </comment>
    <comment ref="I1" authorId="0" shapeId="0" xr:uid="{00000000-0006-0000-0500-000002000000}">
      <text>
        <r>
          <rPr>
            <sz val="20"/>
            <color indexed="81"/>
            <rFont val="Arial"/>
            <family val="2"/>
          </rPr>
          <t>Zentrale Schaltstelle zum Sprung in die anderen Tabellenblätter</t>
        </r>
      </text>
    </comment>
    <comment ref="B6" authorId="0" shapeId="0" xr:uid="{00000000-0006-0000-0500-000003000000}">
      <text>
        <r>
          <rPr>
            <sz val="20"/>
            <color indexed="81"/>
            <rFont val="Arial"/>
            <family val="2"/>
          </rPr>
          <t>Direkte Übernahme der Nummern aus dem Registerblatt /Allgemeine Angaben/</t>
        </r>
      </text>
    </comment>
    <comment ref="D6" authorId="0" shapeId="0" xr:uid="{00000000-0006-0000-0500-000004000000}">
      <text>
        <r>
          <rPr>
            <sz val="20"/>
            <color indexed="81"/>
            <rFont val="Arial"/>
            <family val="2"/>
          </rPr>
          <t>Diesen Monat abgegoltene Urlaubstage</t>
        </r>
      </text>
    </comment>
    <comment ref="E6" authorId="0" shapeId="0" xr:uid="{00000000-0006-0000-0500-000005000000}">
      <text>
        <r>
          <rPr>
            <sz val="20"/>
            <color indexed="81"/>
            <rFont val="Arial"/>
            <family val="2"/>
          </rPr>
          <t>Summe aller in diesem Jahr beanspruchten Urlaubstage</t>
        </r>
      </text>
    </comment>
    <comment ref="F6" authorId="0" shapeId="0" xr:uid="{00000000-0006-0000-0500-000006000000}">
      <text>
        <r>
          <rPr>
            <sz val="20"/>
            <color indexed="81"/>
            <rFont val="Arial"/>
            <family val="2"/>
          </rPr>
          <t>Summe aller Ausgleichstage inkl. der neuen Ausgleichstage von diesem Monat</t>
        </r>
      </text>
    </comment>
    <comment ref="G6" authorId="0" shapeId="0" xr:uid="{00000000-0006-0000-0500-000007000000}">
      <text>
        <r>
          <rPr>
            <sz val="20"/>
            <color indexed="81"/>
            <rFont val="Arial"/>
            <family val="2"/>
          </rPr>
          <t>Diese Spalte nur ausfüllen, wenn bei Ihnen Überstunden mit Ausgleichstagen abgegolten werden.
Tragen Sie hier die Anzahl der Ausgleichstage ein, die in diesem Monat neu hinzukommen.</t>
        </r>
      </text>
    </comment>
    <comment ref="H6" authorId="0" shapeId="0" xr:uid="{00000000-0006-0000-0500-000008000000}">
      <text>
        <r>
          <rPr>
            <sz val="20"/>
            <color indexed="81"/>
            <rFont val="Arial"/>
            <family val="2"/>
          </rPr>
          <t>Namen können in /Allgemeine Angaben/ geändert werden</t>
        </r>
      </text>
    </comment>
    <comment ref="I6" authorId="0" shapeId="0" xr:uid="{00000000-0006-0000-0500-000009000000}">
      <text>
        <r>
          <rPr>
            <sz val="20"/>
            <color indexed="81"/>
            <rFont val="Tahoma"/>
            <family val="2"/>
          </rPr>
          <t>Namen können in /Allgemeine Angaben/ geändert werden</t>
        </r>
      </text>
    </comment>
    <comment ref="J6" authorId="0" shapeId="0" xr:uid="{00000000-0006-0000-0500-00000A000000}">
      <text>
        <r>
          <rPr>
            <sz val="20"/>
            <color indexed="81"/>
            <rFont val="Arial"/>
            <family val="2"/>
          </rPr>
          <t>Spalte für Vermerke</t>
        </r>
      </text>
    </comment>
    <comment ref="S6" authorId="0" shapeId="0" xr:uid="{00000000-0006-0000-0500-00000B000000}">
      <text>
        <r>
          <rPr>
            <sz val="20"/>
            <color indexed="81"/>
            <rFont val="Arial"/>
            <family val="2"/>
          </rPr>
          <t>Internationaler Frauentag in Berlin und in Mecklenburg-Vorpommern</t>
        </r>
      </text>
    </comment>
    <comment ref="AP6" authorId="0" shapeId="0" xr:uid="{00000000-0006-0000-0500-00000D000000}">
      <text>
        <r>
          <rPr>
            <sz val="20"/>
            <color indexed="81"/>
            <rFont val="Arial"/>
            <family val="2"/>
          </rPr>
          <t>Ostersonntag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Pfeiffer</author>
  </authors>
  <commentList>
    <comment ref="H1" authorId="0" shapeId="0" xr:uid="{00000000-0006-0000-0600-000001000000}">
      <text>
        <r>
          <rPr>
            <sz val="20"/>
            <color indexed="81"/>
            <rFont val="Arial"/>
            <family val="2"/>
          </rPr>
          <t>Handbuch im Registerblatt /Dokumentation/</t>
        </r>
      </text>
    </comment>
    <comment ref="I1" authorId="0" shapeId="0" xr:uid="{00000000-0006-0000-0600-000002000000}">
      <text>
        <r>
          <rPr>
            <sz val="20"/>
            <color indexed="81"/>
            <rFont val="Arial"/>
            <family val="2"/>
          </rPr>
          <t>Zentrale Schaltstelle zum Sprung in die anderen Tabellenblätter</t>
        </r>
      </text>
    </comment>
    <comment ref="B6" authorId="0" shapeId="0" xr:uid="{00000000-0006-0000-0600-000003000000}">
      <text>
        <r>
          <rPr>
            <sz val="20"/>
            <color indexed="81"/>
            <rFont val="Arial"/>
            <family val="2"/>
          </rPr>
          <t>Direkte Übernahme der Nummern aus dem Registerblatt /Allgemeine Angaben/</t>
        </r>
      </text>
    </comment>
    <comment ref="D6" authorId="0" shapeId="0" xr:uid="{00000000-0006-0000-0600-000004000000}">
      <text>
        <r>
          <rPr>
            <sz val="20"/>
            <color indexed="81"/>
            <rFont val="Arial"/>
            <family val="2"/>
          </rPr>
          <t>Diesen Monat abgegoltene Urlaubstage</t>
        </r>
      </text>
    </comment>
    <comment ref="E6" authorId="0" shapeId="0" xr:uid="{00000000-0006-0000-0600-000005000000}">
      <text>
        <r>
          <rPr>
            <sz val="20"/>
            <color indexed="81"/>
            <rFont val="Arial"/>
            <family val="2"/>
          </rPr>
          <t>Summe aller in diesem Jahr beanspruchten Urlaubstage</t>
        </r>
      </text>
    </comment>
    <comment ref="F6" authorId="0" shapeId="0" xr:uid="{00000000-0006-0000-0600-000006000000}">
      <text>
        <r>
          <rPr>
            <sz val="20"/>
            <color indexed="81"/>
            <rFont val="Arial"/>
            <family val="2"/>
          </rPr>
          <t>Summe aller Ausgleichstage inkl. der neuen Ausgleichstage von diesem Monat</t>
        </r>
      </text>
    </comment>
    <comment ref="G6" authorId="0" shapeId="0" xr:uid="{00000000-0006-0000-0600-000007000000}">
      <text>
        <r>
          <rPr>
            <sz val="20"/>
            <color indexed="81"/>
            <rFont val="Arial"/>
            <family val="2"/>
          </rPr>
          <t>Diese Spalte nur ausfüllen, wenn bei Ihnen Überstunden mit Ausgleichstagen abgegolten werden.
Tragen Sie hier die Anzahl der Ausgleichstage ein, die in diesem Monat neu hinzukommen.</t>
        </r>
      </text>
    </comment>
    <comment ref="H6" authorId="0" shapeId="0" xr:uid="{00000000-0006-0000-0600-000008000000}">
      <text>
        <r>
          <rPr>
            <sz val="20"/>
            <color indexed="81"/>
            <rFont val="Arial"/>
            <family val="2"/>
          </rPr>
          <t>Namen können in /Allgemeine Angaben/ geändert werden</t>
        </r>
      </text>
    </comment>
    <comment ref="I6" authorId="0" shapeId="0" xr:uid="{00000000-0006-0000-0600-000009000000}">
      <text>
        <r>
          <rPr>
            <sz val="20"/>
            <color indexed="81"/>
            <rFont val="Tahoma"/>
            <family val="2"/>
          </rPr>
          <t>Namen können in /Allgemeine Angaben/ geändert werden</t>
        </r>
      </text>
    </comment>
    <comment ref="J6" authorId="0" shapeId="0" xr:uid="{00000000-0006-0000-0600-00000A000000}">
      <text>
        <r>
          <rPr>
            <sz val="20"/>
            <color indexed="81"/>
            <rFont val="Arial"/>
            <family val="2"/>
          </rPr>
          <t>Spalte für Vermerke</t>
        </r>
      </text>
    </comment>
    <comment ref="N6" authorId="0" shapeId="0" xr:uid="{E73C4DE7-7E70-4881-8565-8B0291880A82}">
      <text>
        <r>
          <rPr>
            <sz val="20"/>
            <color indexed="81"/>
            <rFont val="Arial"/>
            <family val="2"/>
          </rPr>
          <t>Karfreitag</t>
        </r>
      </text>
    </comment>
    <comment ref="Q6" authorId="0" shapeId="0" xr:uid="{BEA41855-AD5D-48AC-8D63-AF1D6F184DD8}">
      <text>
        <r>
          <rPr>
            <sz val="20"/>
            <color indexed="81"/>
            <rFont val="Arial"/>
            <family val="2"/>
          </rPr>
          <t>Ostermontag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Pfeiffer</author>
  </authors>
  <commentList>
    <comment ref="H1" authorId="0" shapeId="0" xr:uid="{00000000-0006-0000-0700-000001000000}">
      <text>
        <r>
          <rPr>
            <sz val="20"/>
            <color indexed="81"/>
            <rFont val="Arial"/>
            <family val="2"/>
          </rPr>
          <t>Handbuch im Registerblatt /Dokumentation/</t>
        </r>
      </text>
    </comment>
    <comment ref="I1" authorId="0" shapeId="0" xr:uid="{00000000-0006-0000-0700-000002000000}">
      <text>
        <r>
          <rPr>
            <sz val="20"/>
            <color indexed="81"/>
            <rFont val="Arial"/>
            <family val="2"/>
          </rPr>
          <t>Zentrale Schaltstelle zum Sprung in die anderen Tabellenblätter</t>
        </r>
      </text>
    </comment>
    <comment ref="B6" authorId="0" shapeId="0" xr:uid="{00000000-0006-0000-0700-000003000000}">
      <text>
        <r>
          <rPr>
            <sz val="20"/>
            <color indexed="81"/>
            <rFont val="Arial"/>
            <family val="2"/>
          </rPr>
          <t>Direkte Übernahme der Nummern aus dem Registerblatt /Allgemeine Angaben/</t>
        </r>
      </text>
    </comment>
    <comment ref="D6" authorId="0" shapeId="0" xr:uid="{00000000-0006-0000-0700-000004000000}">
      <text>
        <r>
          <rPr>
            <sz val="20"/>
            <color indexed="81"/>
            <rFont val="Arial"/>
            <family val="2"/>
          </rPr>
          <t>Diesen Monat abgegoltene Urlaubstage</t>
        </r>
      </text>
    </comment>
    <comment ref="E6" authorId="0" shapeId="0" xr:uid="{00000000-0006-0000-0700-000005000000}">
      <text>
        <r>
          <rPr>
            <sz val="20"/>
            <color indexed="81"/>
            <rFont val="Arial"/>
            <family val="2"/>
          </rPr>
          <t>Summe aller in diesem Jahr beanspruchten Urlaubstage</t>
        </r>
      </text>
    </comment>
    <comment ref="F6" authorId="0" shapeId="0" xr:uid="{00000000-0006-0000-0700-000006000000}">
      <text>
        <r>
          <rPr>
            <sz val="20"/>
            <color indexed="81"/>
            <rFont val="Arial"/>
            <family val="2"/>
          </rPr>
          <t>Summe aller Ausgleichstage inkl. der neuen Ausgleichstage von diesem Monat</t>
        </r>
      </text>
    </comment>
    <comment ref="G6" authorId="0" shapeId="0" xr:uid="{00000000-0006-0000-0700-000007000000}">
      <text>
        <r>
          <rPr>
            <sz val="20"/>
            <color indexed="81"/>
            <rFont val="Arial"/>
            <family val="2"/>
          </rPr>
          <t>Diese Spalte nur ausfüllen, wenn bei Ihnen Überstunden mit Ausgleichstagen abgegolten werden.
Tragen Sie hier die Anzahl der Ausgleichstage ein, die in diesem Monat neu hinzukommen.</t>
        </r>
      </text>
    </comment>
    <comment ref="H6" authorId="0" shapeId="0" xr:uid="{00000000-0006-0000-0700-000008000000}">
      <text>
        <r>
          <rPr>
            <sz val="20"/>
            <color indexed="81"/>
            <rFont val="Arial"/>
            <family val="2"/>
          </rPr>
          <t>Namen können in /Allgemeine Angaben/ geändert werden</t>
        </r>
      </text>
    </comment>
    <comment ref="I6" authorId="0" shapeId="0" xr:uid="{00000000-0006-0000-0700-000009000000}">
      <text>
        <r>
          <rPr>
            <sz val="20"/>
            <color indexed="81"/>
            <rFont val="Tahoma"/>
            <family val="2"/>
          </rPr>
          <t>Namen können in /Allgemeine Angaben/ geändert werden</t>
        </r>
      </text>
    </comment>
    <comment ref="J6" authorId="0" shapeId="0" xr:uid="{00000000-0006-0000-0700-00000A000000}">
      <text>
        <r>
          <rPr>
            <sz val="20"/>
            <color indexed="81"/>
            <rFont val="Arial"/>
            <family val="2"/>
          </rPr>
          <t>Spalte für Vermerke</t>
        </r>
      </text>
    </comment>
    <comment ref="L6" authorId="0" shapeId="0" xr:uid="{00000000-0006-0000-0700-00000B000000}">
      <text>
        <r>
          <rPr>
            <sz val="20"/>
            <color indexed="81"/>
            <rFont val="Arial"/>
            <family val="2"/>
          </rPr>
          <t>Tag der Arbeit</t>
        </r>
      </text>
    </comment>
    <comment ref="Y6" authorId="0" shapeId="0" xr:uid="{55A07A28-0B53-491B-8AB6-8B4ABBB5407E}">
      <text>
        <r>
          <rPr>
            <sz val="20"/>
            <color indexed="81"/>
            <rFont val="Arial"/>
            <family val="2"/>
          </rPr>
          <t>Christi Himmelfahrt</t>
        </r>
      </text>
    </comment>
    <comment ref="AJ6" authorId="0" shapeId="0" xr:uid="{6D14CEE4-E2B8-4F55-966E-A19BACDE6F58}">
      <text>
        <r>
          <rPr>
            <sz val="20"/>
            <color indexed="81"/>
            <rFont val="Arial"/>
            <family val="2"/>
          </rPr>
          <t>Pfingstmontag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Pfeiffer</author>
  </authors>
  <commentList>
    <comment ref="H1" authorId="0" shapeId="0" xr:uid="{00000000-0006-0000-0800-000001000000}">
      <text>
        <r>
          <rPr>
            <sz val="20"/>
            <color indexed="81"/>
            <rFont val="Arial"/>
            <family val="2"/>
          </rPr>
          <t>Handbuch im Registerblatt /Dokumentation/</t>
        </r>
      </text>
    </comment>
    <comment ref="I1" authorId="0" shapeId="0" xr:uid="{00000000-0006-0000-0800-000002000000}">
      <text>
        <r>
          <rPr>
            <sz val="20"/>
            <color indexed="81"/>
            <rFont val="Arial"/>
            <family val="2"/>
          </rPr>
          <t>Zentrale Schaltstelle zum Sprung in die anderen Tabellenblätter</t>
        </r>
      </text>
    </comment>
    <comment ref="B6" authorId="0" shapeId="0" xr:uid="{00000000-0006-0000-0800-000003000000}">
      <text>
        <r>
          <rPr>
            <sz val="20"/>
            <color indexed="81"/>
            <rFont val="Arial"/>
            <family val="2"/>
          </rPr>
          <t>Direkte Übernahme der Nummern aus dem Registerblatt /Allgemeine Angaben/</t>
        </r>
      </text>
    </comment>
    <comment ref="D6" authorId="0" shapeId="0" xr:uid="{00000000-0006-0000-0800-000004000000}">
      <text>
        <r>
          <rPr>
            <sz val="20"/>
            <color indexed="81"/>
            <rFont val="Arial"/>
            <family val="2"/>
          </rPr>
          <t>Diesen Monat abgegoltene Urlaubstage</t>
        </r>
      </text>
    </comment>
    <comment ref="E6" authorId="0" shapeId="0" xr:uid="{00000000-0006-0000-0800-000005000000}">
      <text>
        <r>
          <rPr>
            <sz val="20"/>
            <color indexed="81"/>
            <rFont val="Arial"/>
            <family val="2"/>
          </rPr>
          <t>Summe aller in diesem Jahr beanspruchten Urlaubstage</t>
        </r>
      </text>
    </comment>
    <comment ref="F6" authorId="0" shapeId="0" xr:uid="{00000000-0006-0000-0800-000006000000}">
      <text>
        <r>
          <rPr>
            <sz val="20"/>
            <color indexed="81"/>
            <rFont val="Arial"/>
            <family val="2"/>
          </rPr>
          <t>Summe aller Ausgleichstage inkl. der neuen Ausgleichstage von diesem Monat</t>
        </r>
      </text>
    </comment>
    <comment ref="G6" authorId="0" shapeId="0" xr:uid="{00000000-0006-0000-0800-000007000000}">
      <text>
        <r>
          <rPr>
            <sz val="20"/>
            <color indexed="81"/>
            <rFont val="Arial"/>
            <family val="2"/>
          </rPr>
          <t>Diese Spalte nur ausfüllen, wenn bei Ihnen Überstunden mit Ausgleichstagen abgegolten werden.
Tragen Sie hier die Anzahl der Ausgleichstage ein, die in diesem Monat neu hinzukommen.</t>
        </r>
      </text>
    </comment>
    <comment ref="H6" authorId="0" shapeId="0" xr:uid="{00000000-0006-0000-0800-000008000000}">
      <text>
        <r>
          <rPr>
            <sz val="20"/>
            <color indexed="81"/>
            <rFont val="Arial"/>
            <family val="2"/>
          </rPr>
          <t>Namen können in /Allgemeine Angaben/ geändert werden</t>
        </r>
      </text>
    </comment>
    <comment ref="I6" authorId="0" shapeId="0" xr:uid="{00000000-0006-0000-0800-000009000000}">
      <text>
        <r>
          <rPr>
            <sz val="20"/>
            <color indexed="81"/>
            <rFont val="Tahoma"/>
            <family val="2"/>
          </rPr>
          <t>Namen können in /Allgemeine Angaben/ geändert werden</t>
        </r>
      </text>
    </comment>
    <comment ref="J6" authorId="0" shapeId="0" xr:uid="{00000000-0006-0000-0800-00000A000000}">
      <text>
        <r>
          <rPr>
            <sz val="20"/>
            <color indexed="81"/>
            <rFont val="Arial"/>
            <family val="2"/>
          </rPr>
          <t>Spalte für Vermerke</t>
        </r>
      </text>
    </comment>
    <comment ref="O6" authorId="0" shapeId="0" xr:uid="{62015492-75DD-4205-B572-7067F23FD7D6}">
      <text>
        <r>
          <rPr>
            <sz val="20"/>
            <color indexed="81"/>
            <rFont val="Arial"/>
            <family val="2"/>
          </rPr>
          <t>Fronleichnam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Pfeiffer</author>
  </authors>
  <commentList>
    <comment ref="H1" authorId="0" shapeId="0" xr:uid="{00000000-0006-0000-0900-000001000000}">
      <text>
        <r>
          <rPr>
            <sz val="20"/>
            <color indexed="81"/>
            <rFont val="Arial"/>
            <family val="2"/>
          </rPr>
          <t>Handbuch im Registerblatt /Dokumentation/</t>
        </r>
      </text>
    </comment>
    <comment ref="I1" authorId="0" shapeId="0" xr:uid="{00000000-0006-0000-0900-000002000000}">
      <text>
        <r>
          <rPr>
            <sz val="20"/>
            <color indexed="81"/>
            <rFont val="Arial"/>
            <family val="2"/>
          </rPr>
          <t>Zentrale Schaltstelle zum Sprung in die anderen Tabellenblätter</t>
        </r>
      </text>
    </comment>
    <comment ref="B6" authorId="0" shapeId="0" xr:uid="{00000000-0006-0000-0900-000003000000}">
      <text>
        <r>
          <rPr>
            <sz val="20"/>
            <color indexed="81"/>
            <rFont val="Arial"/>
            <family val="2"/>
          </rPr>
          <t>Direkte Übernahme der Nummern aus dem Registerblatt /Allgemeine Angaben/</t>
        </r>
      </text>
    </comment>
    <comment ref="D6" authorId="0" shapeId="0" xr:uid="{00000000-0006-0000-0900-000004000000}">
      <text>
        <r>
          <rPr>
            <sz val="20"/>
            <color indexed="81"/>
            <rFont val="Arial"/>
            <family val="2"/>
          </rPr>
          <t>Diesen Monat abgegoltene Urlaubstage</t>
        </r>
      </text>
    </comment>
    <comment ref="E6" authorId="0" shapeId="0" xr:uid="{00000000-0006-0000-0900-000005000000}">
      <text>
        <r>
          <rPr>
            <sz val="20"/>
            <color indexed="81"/>
            <rFont val="Arial"/>
            <family val="2"/>
          </rPr>
          <t>Summe aller in diesem Jahr beanspruchten Urlaubstage</t>
        </r>
      </text>
    </comment>
    <comment ref="F6" authorId="0" shapeId="0" xr:uid="{00000000-0006-0000-0900-000006000000}">
      <text>
        <r>
          <rPr>
            <sz val="20"/>
            <color indexed="81"/>
            <rFont val="Arial"/>
            <family val="2"/>
          </rPr>
          <t>Summe aller Ausgleichstage inkl. der neuen Ausgleichstage von diesem Monat</t>
        </r>
      </text>
    </comment>
    <comment ref="G6" authorId="0" shapeId="0" xr:uid="{00000000-0006-0000-0900-000007000000}">
      <text>
        <r>
          <rPr>
            <sz val="20"/>
            <color indexed="81"/>
            <rFont val="Arial"/>
            <family val="2"/>
          </rPr>
          <t>Diese Spalte nur ausfüllen, wenn bei Ihnen Überstunden mit Ausgleichstagen abgegolten werden.
Tragen Sie hier die Anzahl der Ausgleichstage ein, die in diesem Monat neu hinzukommen.</t>
        </r>
      </text>
    </comment>
    <comment ref="H6" authorId="0" shapeId="0" xr:uid="{00000000-0006-0000-0900-000008000000}">
      <text>
        <r>
          <rPr>
            <sz val="20"/>
            <color indexed="81"/>
            <rFont val="Arial"/>
            <family val="2"/>
          </rPr>
          <t>Namen können in /Allgemeine Angaben/ geändert werden</t>
        </r>
      </text>
    </comment>
    <comment ref="I6" authorId="0" shapeId="0" xr:uid="{00000000-0006-0000-0900-000009000000}">
      <text>
        <r>
          <rPr>
            <sz val="20"/>
            <color indexed="81"/>
            <rFont val="Tahoma"/>
            <family val="2"/>
          </rPr>
          <t>Namen können in /Allgemeine Angaben/ geändert werden</t>
        </r>
      </text>
    </comment>
    <comment ref="J6" authorId="0" shapeId="0" xr:uid="{00000000-0006-0000-0900-00000A000000}">
      <text>
        <r>
          <rPr>
            <sz val="20"/>
            <color indexed="81"/>
            <rFont val="Arial"/>
            <family val="2"/>
          </rPr>
          <t>Spalte für Vermerke</t>
        </r>
      </text>
    </comment>
  </commentList>
</comments>
</file>

<file path=xl/sharedStrings.xml><?xml version="1.0" encoding="utf-8"?>
<sst xmlns="http://schemas.openxmlformats.org/spreadsheetml/2006/main" count="680" uniqueCount="409">
  <si>
    <t>Vorname</t>
  </si>
  <si>
    <t>Name</t>
  </si>
  <si>
    <t>Urlaubstage vom Vorjahr</t>
  </si>
  <si>
    <t>Urlaubstage pro Jahr</t>
  </si>
  <si>
    <t>Nr.</t>
  </si>
  <si>
    <t>Alle Rechte vorbehalten. Diese Vorlagen einschließlich aller ihrer Teile sind</t>
  </si>
  <si>
    <t xml:space="preserve">urheberrechtlich geschützt. Jede Verwertung außerhalb des Urhebergesetzes </t>
  </si>
  <si>
    <t>und strafbar. Dies gilt insbesondere für Reproduktionen, Übersetzungen,</t>
  </si>
  <si>
    <t>Vervielfältigungen, Verbreitungen und Verarbeitungen in elektronischen Systemen.</t>
  </si>
  <si>
    <t>Jan</t>
  </si>
  <si>
    <t>Feb</t>
  </si>
  <si>
    <t>Dez</t>
  </si>
  <si>
    <t>Allgemein</t>
  </si>
  <si>
    <t>Sollten Sie weitere Fragen zur Excel-Bedienung haben, nutzen Sie</t>
  </si>
  <si>
    <t>den Microsoft Hilfeassistenten, indem Sie auf das ? in der oberen</t>
  </si>
  <si>
    <t>Leiste tippen und die Frage eingeben.</t>
  </si>
  <si>
    <t>A</t>
  </si>
  <si>
    <t>Dokumentation</t>
  </si>
  <si>
    <t>Monatstafeln übernommen. Vorgesehen ist hier beispielsweise die</t>
  </si>
  <si>
    <t>Eingabe des Firmennamens, der Abteilung oder der Projektgruppe.</t>
  </si>
  <si>
    <t>Name, Vorname, Urlaubstage pro Jahr, Urlaubstage vom Vorjahr.</t>
  </si>
  <si>
    <t>Für jeden Urlaubstag, den ein Mitarbeiter nimmt, tragen Sie in</t>
  </si>
  <si>
    <t>auf den Mitarbeiter bezogen, einrechnen.</t>
  </si>
  <si>
    <t>Bis zum Dezember wird so das Jahr durchgerechnet. Da alle</t>
  </si>
  <si>
    <t>Blätter ungeschützt vorliegen, können Sie auch eigene interessante</t>
  </si>
  <si>
    <t>Querrechnungen selbst initiieren - oder die Datei ganz auf</t>
  </si>
  <si>
    <t>Ihre firmenspezifischen Vorgaben anpassen.</t>
  </si>
  <si>
    <t>Krankheitstage oder die Zahl der Kundenbesuche festzuhalten -</t>
  </si>
  <si>
    <t xml:space="preserve">Sie können selbstverständlich auch andere Zahlen anstatt der 1 </t>
  </si>
  <si>
    <t>eintragen. Ist die Spaltenbreite zu klein, wenn beispielsweise die</t>
  </si>
  <si>
    <t>Zahl als ### dargestellt wird, können Sie dies über den Zoomfaktor</t>
  </si>
  <si>
    <t>oder über /Format/Spalte/Optimale Breite/ wieder ausgleichen.</t>
  </si>
  <si>
    <t>Freies Blatt</t>
  </si>
  <si>
    <t>Mrz</t>
  </si>
  <si>
    <t>Apr</t>
  </si>
  <si>
    <t>Mai</t>
  </si>
  <si>
    <t>Jun</t>
  </si>
  <si>
    <t>Jul</t>
  </si>
  <si>
    <t>Aug</t>
  </si>
  <si>
    <t>Sep</t>
  </si>
  <si>
    <t>Okt</t>
  </si>
  <si>
    <t>Nov</t>
  </si>
  <si>
    <t>Notiz</t>
  </si>
  <si>
    <t>in Freizeittagen abgegolten werden. In einem solchen Fall tragen Sie hier</t>
  </si>
  <si>
    <t>mögliche Tage ein, die zu Beginn der Erfassung übernommen werden.</t>
  </si>
  <si>
    <t>Monatstafel übernommen.</t>
  </si>
  <si>
    <t>Excel kann von sich aus keine Daten über mehrere Tabellenblätter sortieren.</t>
  </si>
  <si>
    <t>Wenn Sie also Ihre eingetragenen Namen alphabethisch sortieren wollen,</t>
  </si>
  <si>
    <t>wenn Sie die Datei neu anlegen.</t>
  </si>
  <si>
    <t>die entsprechende Zeile zum jeweiligen Tag die Zahl 1 ein. Wird</t>
  </si>
  <si>
    <t xml:space="preserve">manuell Farben zuordnen (Zellen und/oder Buchstaben kolorieren). So </t>
  </si>
  <si>
    <t>haben Sie eine bessere Aussagekraft in den Monatstafeln.</t>
  </si>
  <si>
    <t>Vorab die Handhabung in wenigen Worten:</t>
  </si>
  <si>
    <t>Beschreibung der einzelnen Tabellenblätter:</t>
  </si>
  <si>
    <t>eingeblendet.</t>
  </si>
  <si>
    <t>In /Extras/ lösen Sie den Schutz, um die umfangreichen Möglichkeiten</t>
  </si>
  <si>
    <t>von Excel besser zu nutzen. Beispielsweise können Sie jeder Zahl auch</t>
  </si>
  <si>
    <t>Diese Datei eignet sich auch gut, um beispielsweise Messetage,</t>
  </si>
  <si>
    <t>Beschreibung der Spalten der Originaldatei:</t>
  </si>
  <si>
    <t>In dieser Spalte können Sie sich zu jedem Namen</t>
  </si>
  <si>
    <t>Notizen eintragen, die dann mit ausgedruckt werden.</t>
  </si>
  <si>
    <t>Ende des Vormonats neu hinzugekommen sind.</t>
  </si>
  <si>
    <t>In die weiße Zelle, wo sich der geplante oder genommene Urlaubstag</t>
  </si>
  <si>
    <t>mit dem entsprechenden Namen des Mitarbeiters kreuzt, tragen Sie</t>
  </si>
  <si>
    <t>die Zahl 1 ein. Für einen halben Tag 0,5. In den zuvor beschriebenen</t>
  </si>
  <si>
    <t>Wollen Sie mehrere Tage hintereinander eintragen, kopieren Sie die 1.</t>
  </si>
  <si>
    <t>als ### dargestellt, können Sie nach dem Lösen des Schutzes über</t>
  </si>
  <si>
    <t xml:space="preserve">speichern Sie die Datei unter der entsprechend anderen </t>
  </si>
  <si>
    <t>Jahresübersicht</t>
  </si>
  <si>
    <t>VJ</t>
  </si>
  <si>
    <t>J</t>
  </si>
  <si>
    <t>Summ</t>
  </si>
  <si>
    <t>Rest</t>
  </si>
  <si>
    <t>Summe</t>
  </si>
  <si>
    <t>Rest-Urlaub</t>
  </si>
  <si>
    <t>Urlaubstage in diesem Jahr genommen</t>
  </si>
  <si>
    <t>Am Jahresanfang</t>
  </si>
  <si>
    <t>Jahr</t>
  </si>
  <si>
    <t>ausgeliefert wird.</t>
  </si>
  <si>
    <t>zu Zeile nimmt die Nummerierung nach unten um einen Zähler zu.</t>
  </si>
  <si>
    <t>Achten Sie aber darauf, dass Sie die Urlaubstage nicht versehentlich</t>
  </si>
  <si>
    <t>Bezeichnung und ändern die Spaltenüberschriften.</t>
  </si>
  <si>
    <t>nach den aktuellen Eintragungen in diesem Jahr noch übrig</t>
  </si>
  <si>
    <t>bleiben. Urlaubstage vom Vormonat minus der in diesem</t>
  </si>
  <si>
    <t>Monat genommenen Urlaubstage.</t>
  </si>
  <si>
    <t>Summe aller in diesem Jahr beanspruchten Urlaubstage</t>
  </si>
  <si>
    <t>diesen Monat beansprucht wurden.</t>
  </si>
  <si>
    <t>Im gelben Bereich findet man viele Formeln, die zum Einen die Werte</t>
  </si>
  <si>
    <t>des Vorblattes übernehmen, zum Anderen die angegebenen Tage</t>
  </si>
  <si>
    <t xml:space="preserve">Diese Tabelle erzeugt automatisch eine Jahresübersicht, in </t>
  </si>
  <si>
    <t>der auf einen Blick alle Urlaubstage in den einzelnen Monaten</t>
  </si>
  <si>
    <t>werden die Sonntage automatisch mit einer Linie hervorgehoben.</t>
  </si>
  <si>
    <t>Urheberhinweis</t>
  </si>
  <si>
    <t>Notizen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</si>
  <si>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</si>
  <si>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</si>
  <si>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</si>
  <si>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</si>
  <si>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</si>
  <si>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</si>
  <si>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</si>
  <si>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</si>
  <si>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</si>
  <si>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</si>
  <si>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</si>
  <si>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Nach oben</t>
  </si>
  <si>
    <t>K</t>
  </si>
  <si>
    <t>A neu</t>
  </si>
  <si>
    <t>A Rest</t>
  </si>
  <si>
    <t>Ausgleichstage vom Vorjahr</t>
  </si>
  <si>
    <t>Summe Monat</t>
  </si>
  <si>
    <t>Summe der Urlaubstage in diesem Jahr</t>
  </si>
  <si>
    <t>Summe aus Ausgleichs- und Urlaubstage</t>
  </si>
  <si>
    <t>Allgemeine Angaben</t>
  </si>
  <si>
    <t>Im Blatt /Allgemeine Angaben/ trägt man zuerst die Namen der Mitarbeiter</t>
  </si>
  <si>
    <t>untereinander ein sowie eine Überschrift, die auf allen Übersichten zu sehen sein soll.</t>
  </si>
  <si>
    <t>Auch können in dieser Tabelle die Buchstabenabkürzungen für spezielle Fehltage</t>
  </si>
  <si>
    <t>zentral für alle Monatstafeln geändert werden.</t>
  </si>
  <si>
    <t>In den Monatstabellen trägt man für jeden Urlaubstag eines Mitarbeiters die Zahl 1 ein.</t>
  </si>
  <si>
    <t>Die Tabellen nehmen auch halbe Tage an. Für andere Fehltage trägt man den jeweiligen</t>
  </si>
  <si>
    <t>Buchstaben in die entsprechende Tages-/Mitarbeiterzelle. Die Ergebnisse aus den Monats-</t>
  </si>
  <si>
    <t>So geht's:</t>
  </si>
  <si>
    <t>tafeln werden im Blatt /Jahr/ zu einer Jahresübersicht zusammengefasst.</t>
  </si>
  <si>
    <t>Und zwar in jede Zelle, in der sich die Mitarbeiterzeile mit den Datumsspalten kreuzen.</t>
  </si>
  <si>
    <t>Diese Beschreibung bezieht sich auf die ungeschützte Datei, wie sie nur mit</t>
  </si>
  <si>
    <t xml:space="preserve">der Originaldatei "Urlaubsplaner mit Übersicht über alle Fehltage" von Auvista </t>
  </si>
  <si>
    <t>Im Blatt /Allgemeine Angaben/ trägt man zuerst die Namen der Mitarbeiter unter-</t>
  </si>
  <si>
    <t>einander ein sowie eine Überschrift, die auf allen Übersichten zu sehen sein soll.</t>
  </si>
  <si>
    <t>In den Monatstabellen trägt man für jeden Urlaubstag eines Mitarbeiters die Zahl 1</t>
  </si>
  <si>
    <t>ein. Und zwar in jede Zelle, in der sich die Mitarbeiterzeile mit den Datumsspalten</t>
  </si>
  <si>
    <t>kreuzen. Die Tabellen nehmen auch halbe Tage an. Für andere Fehltage trägt</t>
  </si>
  <si>
    <t>man den jeweiligen Buchstaben in die entsprechende Tages-/Mitarbeiterzelle.</t>
  </si>
  <si>
    <t>Die Ergebnisse aus den Monatstafeln werden im Blatt /Jahr/ zu einer</t>
  </si>
  <si>
    <t>Jahresübersicht zusammengefasst. Am Jahresende nimmt man die verbleibenden</t>
  </si>
  <si>
    <t>Urlaubstage pro Mitarbeiter über die Zwischenablage auf ( Strg+C ) und legt sie in</t>
  </si>
  <si>
    <t>einer neu angelegten Jahresdatei im Registerblatt /Allgemeine Angaben/ in der</t>
  </si>
  <si>
    <t>Spalte E wieder ab ( Strg+V ).</t>
  </si>
  <si>
    <t>Allgemeine</t>
  </si>
  <si>
    <t>Angaben</t>
  </si>
  <si>
    <t>die Urlaubsplanung vorgesehen ist. Diesem Datum entsprechend werden</t>
  </si>
  <si>
    <t>in den Monatstafeln die Tageszahlen angepasst.</t>
  </si>
  <si>
    <t>in den nicht jahresbezogenen Dateien Spalten, an denen Feiertage sind,</t>
  </si>
  <si>
    <t>mit Hilfe der Excel-Option "Zeichnen" zu kolorieren.</t>
  </si>
  <si>
    <t>Und so geht das Jahr für Jahr...  Am Anfang jeden Jahres macht es Sinn, sich</t>
  </si>
  <si>
    <t>/Format/Spalte/... die Breite der Spalte ändern und die Zahlen wieder lesen.</t>
  </si>
  <si>
    <t>vorgesehen, wie Sie in den Monatstafeln zur Erkennung eingetragen werden</t>
  </si>
  <si>
    <t>sollen. Die Zellen jeweils rechts daneben dienen der näheren Erläuterung.</t>
  </si>
  <si>
    <t xml:space="preserve">D  </t>
  </si>
  <si>
    <t xml:space="preserve">E  </t>
  </si>
  <si>
    <t xml:space="preserve">K  </t>
  </si>
  <si>
    <t xml:space="preserve">A  </t>
  </si>
  <si>
    <t>Ausgleichstag (fest eingestellt)</t>
  </si>
  <si>
    <t>Wurde im Vorjahr ein "Freizeitkonto" aufgebaut, das im aktuellen Jahr abgebaut</t>
  </si>
  <si>
    <t>werden sollte, sind diese Tage als negative Dezimalzahlen einzugeben.</t>
  </si>
  <si>
    <t>die nachfolgenden Registerblätter eintragen. Wir empfehlen, das</t>
  </si>
  <si>
    <t>tun Sie dies bitte hier im Blatt /Allgemeine Angaben/ bevor Sie Fehltage in</t>
  </si>
  <si>
    <t>Bei mehr als 40 Mitarbeitern setzen Sie die Datei entweder öfters ein oder</t>
  </si>
  <si>
    <t>erwerben sich die Fassung bis 100 Mitarbeiter bei Auvista. Den bereits</t>
  </si>
  <si>
    <t>In Zeile 6 werden die Zahlen automatisch addiert. So sehen Sie auf den ersten</t>
  </si>
  <si>
    <t>ein halber Tag genommen, geben Sie z.B. 0,5 an.</t>
  </si>
  <si>
    <t>Für andere Arten von Fehltagen tragen Sie jeweils die in /Allgemeine Angaben/</t>
  </si>
  <si>
    <t>gefehlt hat, fehlt oder fehlen wird.</t>
  </si>
  <si>
    <t>definierten Buchstaben ein. So sehen Sie auf einen Blick, wer, wann und warum</t>
  </si>
  <si>
    <t>Wichtiger</t>
  </si>
  <si>
    <t>Hinweis</t>
  </si>
  <si>
    <t>&gt;</t>
  </si>
  <si>
    <t>Überschreiben Sie die Zahlen oder, falls Sie in das falsche Feld</t>
  </si>
  <si>
    <t xml:space="preserve">eingetragen haben, löschen Sie die Zahl und tragen sie in das </t>
  </si>
  <si>
    <t>richtige Feld ein. Excel verliert sonst die Feldbezüge.</t>
  </si>
  <si>
    <t>Sollten sich die Bezüge bereits verloren haben, Sie sehen dann viele</t>
  </si>
  <si>
    <t>####-Zeichen, drucken Sie das bestehende Zwischenergebnis aus</t>
  </si>
  <si>
    <t>und verlassen die Datei ohne zu speichern. Öffnen Sie sie danach wieder</t>
  </si>
  <si>
    <t>neu, haben sie zumindest den Ausgangszustand wieder. Wenn Sie in Excel</t>
  </si>
  <si>
    <t>fit sind, können Sie in den ungeschützten Tabellen auch die Formeln richten.</t>
  </si>
  <si>
    <t>Urlaubsplaner mit Übersicht über alle Fehltage</t>
  </si>
  <si>
    <t>Zentrale</t>
  </si>
  <si>
    <t>© Auvista - Urlaubsplaner mit Übersicht über alle Fehltage</t>
  </si>
  <si>
    <t>Wie gesagt in den Monatstabellen trägt man für jeden Urlaubstag in die Schnitt-</t>
  </si>
  <si>
    <t>zellen zwischen Mitarbeiterzeile und Datum des Urlaubstages die Zahl 1 ein.</t>
  </si>
  <si>
    <t>automatische Sortieren jedes Jahr am Jahresanfang zu machen, genau dann,</t>
  </si>
  <si>
    <t>eine Notiz bzw. einen Kommentar einfügen - oder einen Link zu beliebigen</t>
  </si>
  <si>
    <t>Begleitinformationen.</t>
  </si>
  <si>
    <t>Sie könnten Mitarbeitern oder Gruppenmitglieder bei mehreren Gruppen</t>
  </si>
  <si>
    <t>Die in die Zellen eingetragenen Zahlen werden in Zeile 6</t>
  </si>
  <si>
    <t>automatisch addiert.</t>
  </si>
  <si>
    <t>Diese Nummern werden direkt aus dem Registerblatt</t>
  </si>
  <si>
    <t>/Allgemeine Angaben/ übernommen und können auch</t>
  </si>
  <si>
    <t>Monat</t>
  </si>
  <si>
    <t>Text wird aus /Allgemeine Angaben/ übernommen.</t>
  </si>
  <si>
    <t>Summe aller Ausgleichstage inkl. der neuen Ausgleichstage</t>
  </si>
  <si>
    <t>von diesem Monat</t>
  </si>
  <si>
    <t>Hier kann man die Anzahl der Ausgleichstage eintragen, die seit</t>
  </si>
  <si>
    <t>Summe aller Fehltage des jeweiligen Mitarbeiters</t>
  </si>
  <si>
    <t>im eingeblendeten Monat.</t>
  </si>
  <si>
    <t>Summe aller in der jeweiligen Kategorie erfassten Fehltage</t>
  </si>
  <si>
    <t>im eingeblendeten Monat. Die Abkürzungen und ihre Erläuterungen</t>
  </si>
  <si>
    <t>können im Tabellenblatt /Allgemeine Angaben/ definiert oder</t>
  </si>
  <si>
    <t>geändert werden. Auvista schlägt in den Originaldateien</t>
  </si>
  <si>
    <t>Spalten, wie auch in Zeile 6 wird diese Zahl eingerechnet.</t>
  </si>
  <si>
    <t>von jedem Mitarbeiter zu sehen sind. Von den Fehltagen werden</t>
  </si>
  <si>
    <t>bequem auf einem DIN A4 Blatt ausgedruckt werden kann.</t>
  </si>
  <si>
    <t>Die Tabelle ist (wie die einzelnen Monate auch) so formatiert, dass sie</t>
  </si>
  <si>
    <t>Fehltage ohne Urlaubs- und Ausgleichstage</t>
  </si>
  <si>
    <t>Verbleibender Urlaub</t>
  </si>
  <si>
    <t>Verbleibende Ausgleichstage</t>
  </si>
  <si>
    <t>Summe Urlaub</t>
  </si>
  <si>
    <t>Tipp 1/5</t>
  </si>
  <si>
    <t>Tipp 2/5</t>
  </si>
  <si>
    <t>Tipp 3/5</t>
  </si>
  <si>
    <t>Tipp 4/5</t>
  </si>
  <si>
    <t>Tipp 5/5</t>
  </si>
  <si>
    <t>jeweils die Jahressummen der einzelnen Kategorien eingeblendet.</t>
  </si>
  <si>
    <t xml:space="preserve">werden auf jeden Fall in die Monatstafeln übernommen. Werden die Zahlen </t>
  </si>
  <si>
    <t>Blick, wie viele Mitarbeiter am Tag x oder y nicht da sind.</t>
  </si>
  <si>
    <t>Hier wird das Ergebnis eingeblendet, wie viele Urlaubstage</t>
  </si>
  <si>
    <t>Hier wird das Ergebnis eingeblendet, wieviel Urlaubstage</t>
  </si>
  <si>
    <t>Jahresergebnisse</t>
  </si>
  <si>
    <t>© Auvista Verlag München - Alle Angaben sind ohne Gewähr!</t>
  </si>
  <si>
    <t>U+A</t>
  </si>
  <si>
    <t>geleisteten Kaufpreis rechnet Auvista dabei einmalig zu 50% an.</t>
  </si>
  <si>
    <t xml:space="preserve">Informationen über die Schulferien in den deutschsprachigen Ländern </t>
  </si>
  <si>
    <t>findet man auf Knopfdruck ohne Recherche in den jahresbezogenen Dateien</t>
  </si>
  <si>
    <t>an Sonn- und Feiertagen eintragen. In der Originaldatei mit Excel</t>
  </si>
  <si>
    <t>Spalte E</t>
  </si>
  <si>
    <t>Spalte H</t>
  </si>
  <si>
    <t>Diese noch ausbenden</t>
  </si>
  <si>
    <t>für bis zu 40 Mitarbeiter mit bis zu</t>
  </si>
  <si>
    <t>12 Fehlgründen auf einer Tabelle</t>
  </si>
  <si>
    <t>XUmA_40/12</t>
  </si>
  <si>
    <t>Bitte beachten - extrem wichtig:</t>
  </si>
  <si>
    <t>In den Tabellen dieser Arbeitsmappe gilt es nachfolgende Grundregeln zu beachten.</t>
  </si>
  <si>
    <t>Sowohl die Abkürzungen als auch die Erläuterungen werden zur leichteren</t>
  </si>
  <si>
    <t>Handhabung in allen Monatstafeln eingeblendet.</t>
  </si>
  <si>
    <t xml:space="preserve">B  </t>
  </si>
  <si>
    <t>Berufschule</t>
  </si>
  <si>
    <t>Dienstreise</t>
  </si>
  <si>
    <t>Elternzeit</t>
  </si>
  <si>
    <t xml:space="preserve">F  </t>
  </si>
  <si>
    <t>Fortbildung</t>
  </si>
  <si>
    <t xml:space="preserve">Ku </t>
  </si>
  <si>
    <t>Kundenbesuch</t>
  </si>
  <si>
    <t>Krank (bei Eintragung autom. rot)</t>
  </si>
  <si>
    <t xml:space="preserve">In  </t>
  </si>
  <si>
    <t>Interne Organisation</t>
  </si>
  <si>
    <t xml:space="preserve">M  </t>
  </si>
  <si>
    <t>Mutterschutz</t>
  </si>
  <si>
    <t>frei</t>
  </si>
  <si>
    <t>F</t>
  </si>
  <si>
    <t>Messe</t>
  </si>
  <si>
    <t xml:space="preserve">Me </t>
  </si>
  <si>
    <t>folgende Abkürzungen vor -&gt; siehe oben.</t>
  </si>
  <si>
    <t>unserer vielseitigen Excel-Serie "Digitaler Zeitplaner".</t>
  </si>
  <si>
    <t>Bei weniger Mitarbeitern als zur Verfügung stehenden Zeilen ist es</t>
  </si>
  <si>
    <t>hilfreich, wenn man nicht benötigte Zeilen in den Übersichten</t>
  </si>
  <si>
    <t>mit Hilfe der Excel-Option Start/Format/Zeile ausblenden ausblendet.</t>
  </si>
  <si>
    <t>Dies spart auch Druckerkosten, falls ein Ausdruck erforderlich ist.</t>
  </si>
  <si>
    <t>.</t>
  </si>
  <si>
    <t>..</t>
  </si>
  <si>
    <t>E</t>
  </si>
  <si>
    <t>B</t>
  </si>
  <si>
    <t>D</t>
  </si>
  <si>
    <t>Krank</t>
  </si>
  <si>
    <t>Home-Office</t>
  </si>
  <si>
    <t>Kurzarbeit</t>
  </si>
  <si>
    <t>Ka</t>
  </si>
  <si>
    <t>Kb</t>
  </si>
  <si>
    <t>Q</t>
  </si>
  <si>
    <t>HO</t>
  </si>
  <si>
    <t>Musterfirma GmbH</t>
  </si>
  <si>
    <t>Urlaubsplaner für</t>
  </si>
  <si>
    <t>So arbeitet man mit dieser Jahrestafel:</t>
  </si>
  <si>
    <t>14 Tage des Vorjahres einblenden und die Einträge vom Vorjahr einkopieren.</t>
  </si>
  <si>
    <t>Diese kopierten Einträge werden nicht mit den aktuellen Jahreseinträgen verrechnet.</t>
  </si>
  <si>
    <t>So kann man jedoch die Feriertagssituation zum Jahreswechsel besser beurteilen.</t>
  </si>
  <si>
    <t>Die größte Sammlung an makrofreien deutschen Excel-Anwendungen</t>
  </si>
  <si>
    <t>Unsere Excel-Anwendungen sind nach speziellen Kundenwünschen entwickelt und</t>
  </si>
  <si>
    <t>Auvista Software Verlag</t>
  </si>
  <si>
    <t>Habacher Str. 1</t>
  </si>
  <si>
    <t>81377 München</t>
  </si>
  <si>
    <t>Spalte F</t>
  </si>
  <si>
    <t>Spalte I</t>
  </si>
  <si>
    <r>
      <t xml:space="preserve">Zahlen </t>
    </r>
    <r>
      <rPr>
        <b/>
        <sz val="14"/>
        <color indexed="10"/>
        <rFont val="Calibri"/>
        <family val="2"/>
        <scheme val="minor"/>
      </rPr>
      <t>nie</t>
    </r>
    <r>
      <rPr>
        <sz val="14"/>
        <rFont val="Calibri"/>
        <family val="2"/>
        <scheme val="minor"/>
      </rPr>
      <t xml:space="preserve"> verschieben</t>
    </r>
    <r>
      <rPr>
        <sz val="10"/>
        <rFont val="Calibri"/>
        <family val="2"/>
        <scheme val="minor"/>
      </rPr>
      <t>, wenn Sie sich vertippt haben.</t>
    </r>
  </si>
  <si>
    <r>
      <t xml:space="preserve">Eintragungen sind nur in </t>
    </r>
    <r>
      <rPr>
        <sz val="10"/>
        <color indexed="10"/>
        <rFont val="Calibri"/>
        <family val="2"/>
        <scheme val="minor"/>
      </rPr>
      <t>weißen</t>
    </r>
    <r>
      <rPr>
        <sz val="10"/>
        <rFont val="Calibri"/>
        <family val="2"/>
        <scheme val="minor"/>
      </rPr>
      <t xml:space="preserve"> Zellen vorgesehen.</t>
    </r>
  </si>
  <si>
    <r>
      <t xml:space="preserve">Urlaubs- + Fehltageplaner für </t>
    </r>
    <r>
      <rPr>
        <sz val="16"/>
        <color rgb="FF00B050"/>
        <rFont val="Calibri"/>
        <family val="2"/>
        <scheme val="minor"/>
      </rPr>
      <t>Excel</t>
    </r>
  </si>
  <si>
    <r>
      <t xml:space="preserve">Nimm </t>
    </r>
    <r>
      <rPr>
        <b/>
        <sz val="35"/>
        <color indexed="8"/>
        <rFont val="Calibri"/>
        <family val="2"/>
        <scheme val="minor"/>
      </rPr>
      <t>Au</t>
    </r>
    <r>
      <rPr>
        <b/>
        <sz val="35"/>
        <color indexed="10"/>
        <rFont val="Calibri"/>
        <family val="2"/>
        <scheme val="minor"/>
      </rPr>
      <t>vis</t>
    </r>
    <r>
      <rPr>
        <b/>
        <sz val="35"/>
        <color indexed="8"/>
        <rFont val="Calibri"/>
        <family val="2"/>
        <scheme val="minor"/>
      </rPr>
      <t>ta</t>
    </r>
  </si>
  <si>
    <r>
      <t>für den professionellen Excel-Einsatz finden Sie unter  https://www.au</t>
    </r>
    <r>
      <rPr>
        <sz val="10"/>
        <color indexed="10"/>
        <rFont val="Calibri"/>
        <family val="2"/>
        <scheme val="minor"/>
      </rPr>
      <t>vis</t>
    </r>
    <r>
      <rPr>
        <sz val="10"/>
        <rFont val="Calibri"/>
        <family val="2"/>
        <scheme val="minor"/>
      </rPr>
      <t>ta.de.</t>
    </r>
  </si>
  <si>
    <r>
      <t>https://www.Au</t>
    </r>
    <r>
      <rPr>
        <sz val="10"/>
        <color indexed="10"/>
        <rFont val="Calibri"/>
        <family val="2"/>
        <scheme val="minor"/>
      </rPr>
      <t>vis</t>
    </r>
    <r>
      <rPr>
        <sz val="10"/>
        <color indexed="8"/>
        <rFont val="Calibri"/>
        <family val="2"/>
        <scheme val="minor"/>
      </rPr>
      <t>ta.de</t>
    </r>
  </si>
  <si>
    <t>Einen Text, den man in C9 eingibt, wird automatisch in alle</t>
  </si>
  <si>
    <t>In der Zelle B11 kann man die Nummerierung der Zeilen ändern. Von Zeile</t>
  </si>
  <si>
    <t>Man könnte in Spalte B auch Mitarbeiternummern einzeln eingeben. Die Zahlen</t>
  </si>
  <si>
    <t>Die Zellen E3-E8 und H3-H6 sind für ein- oder zweibuchstabige Abkürzungen</t>
  </si>
  <si>
    <t>Die Abkürzung K in Zelle H7 ist dabei für die Eintragung von "Krank", die</t>
  </si>
  <si>
    <t>Abkürzung A in Zelle H8 ist für die Eintragung von "Ausgleichstag" reserviert.</t>
  </si>
  <si>
    <r>
      <t>Die Buchstaben sind</t>
    </r>
    <r>
      <rPr>
        <sz val="10"/>
        <color rgb="FFFF0000"/>
        <rFont val="Calibri"/>
        <family val="2"/>
        <scheme val="minor"/>
      </rPr>
      <t xml:space="preserve"> </t>
    </r>
    <r>
      <rPr>
        <b/>
        <i/>
        <sz val="10"/>
        <color rgb="FFFF0000"/>
        <rFont val="Calibri"/>
        <family val="2"/>
        <scheme val="minor"/>
      </rPr>
      <t>frei wählbar</t>
    </r>
    <r>
      <rPr>
        <sz val="10"/>
        <rFont val="Calibri"/>
        <family val="2"/>
        <scheme val="minor"/>
      </rPr>
      <t>. Auvista könnte sich folgende Einteilung vorstellen:</t>
    </r>
  </si>
  <si>
    <t>Zum Beispiel:</t>
  </si>
  <si>
    <t>In die weißen Zellen der Spalten C bis F trägt man der Reihe nach ein:</t>
  </si>
  <si>
    <t xml:space="preserve">In Spalte H wird Ihnen so die Anzahl der gesamten Urlaubstage </t>
  </si>
  <si>
    <t>Spalte G ist für Sie nur interessant, wenn in Ihrem Unternehmen Überstunden</t>
  </si>
  <si>
    <t>In Spalte I werden Urlaubs- und Freizeittage addiert und in die erste</t>
  </si>
  <si>
    <t>In /Jan/ könnte man zwischen Spalte K und Z über /Start/Format/einblenden/Spalten/</t>
  </si>
  <si>
    <t>geändert werden.</t>
  </si>
  <si>
    <t>dort in /Allgemeine Angaben/ für alle Tafeln zusammen</t>
  </si>
  <si>
    <t>Spalte D /</t>
  </si>
  <si>
    <t>Spalte E / Jahr</t>
  </si>
  <si>
    <t>Spalten AR bis BC</t>
  </si>
  <si>
    <t>im Blatt /Jan/ die</t>
  </si>
  <si>
    <t>sowie</t>
  </si>
  <si>
    <t>Spalten BF bis BQ</t>
  </si>
  <si>
    <t>Datenblatt Mitarbeiter</t>
  </si>
  <si>
    <t>Urlaubs- und Fehltagesituation am</t>
  </si>
  <si>
    <t>Urlaubstage:</t>
  </si>
  <si>
    <t>Ausgleichstage:</t>
  </si>
  <si>
    <t>Weitere Abwesenheitstage:</t>
  </si>
  <si>
    <t>Ausgleichstage</t>
  </si>
  <si>
    <t>Kundenbesuche</t>
  </si>
  <si>
    <t>Noch nicht belegt</t>
  </si>
  <si>
    <t>Zwischenschritte</t>
  </si>
  <si>
    <t>Mitarbeiter</t>
  </si>
  <si>
    <t>Datenblatt</t>
  </si>
  <si>
    <t>Nr. in C6 &gt;</t>
  </si>
  <si>
    <t>In /Datenblatt Mitarbeiter/ können Sie bei Bedarf die Abwesenheits-</t>
  </si>
  <si>
    <t>Situation jedes einzelnen Mitarbeiters im Abrechnungsjahr ausgeben.</t>
  </si>
  <si>
    <t>Hierzu geben Sie in Zelle C6 die Mitarbeiternummer des Mitarbeiters ein,</t>
  </si>
  <si>
    <t>wie sie in /Allgemeine Angaben/ in Spalte B eingetragen ist.</t>
  </si>
  <si>
    <t xml:space="preserve">Benötigen Sie die Summen ähnlicher Fehlgründe, öffnen Sie den Blattschutz </t>
  </si>
  <si>
    <t xml:space="preserve">durch Anklicken von /Überprüfen/Blattschutz aufheben/ und lassen die </t>
  </si>
  <si>
    <t>Zahlenangaben über die Σ-Formel berechnen. Wir empfehlen das Blatt</t>
  </si>
  <si>
    <t>Auch die Fehlgründe können in /Allgemeine Angaben/ frei definiert werden.</t>
  </si>
  <si>
    <t>danach wieder auf die gleiche Weise ohne Kennwort zu schützen.</t>
  </si>
  <si>
    <t>Quarantäne</t>
  </si>
  <si>
    <t>Vorgesetzter</t>
  </si>
  <si>
    <t>Diese Vorjahres-Einträge dienen der Orientierung. Sie werden horizontal nicht gerechnet.</t>
  </si>
  <si>
    <t>Die Spalten kann man vor dem Ausdruck über / Start / Zellen / Format / Ausblenden / Spalten /</t>
  </si>
  <si>
    <t>/ ausblenden. Die Einträge kann man über die Zwischenablage vom Vorjahr kopieren.</t>
  </si>
  <si>
    <t>KW 1</t>
  </si>
  <si>
    <t>KW 2</t>
  </si>
  <si>
    <t>KW 3</t>
  </si>
  <si>
    <t>KW 4</t>
  </si>
  <si>
    <t>KW 5</t>
  </si>
  <si>
    <t>KW 6</t>
  </si>
  <si>
    <t>KW 7</t>
  </si>
  <si>
    <t>KW 8</t>
  </si>
  <si>
    <t>KW 9</t>
  </si>
  <si>
    <t>KW 10</t>
  </si>
  <si>
    <t>KW 11</t>
  </si>
  <si>
    <t>KW 12</t>
  </si>
  <si>
    <t>KW 13</t>
  </si>
  <si>
    <t>KW 14</t>
  </si>
  <si>
    <t>KW 15</t>
  </si>
  <si>
    <t>KW 16</t>
  </si>
  <si>
    <t>KW 17</t>
  </si>
  <si>
    <t>KW 18</t>
  </si>
  <si>
    <t>KW 19</t>
  </si>
  <si>
    <t>KW 20</t>
  </si>
  <si>
    <t>KW 21</t>
  </si>
  <si>
    <t>KW 22</t>
  </si>
  <si>
    <t>KW 23</t>
  </si>
  <si>
    <t>KW 24</t>
  </si>
  <si>
    <t>KW 25</t>
  </si>
  <si>
    <t>KW 26</t>
  </si>
  <si>
    <t>KW 27</t>
  </si>
  <si>
    <t>KW 28</t>
  </si>
  <si>
    <t>KW 29</t>
  </si>
  <si>
    <t>KW 30</t>
  </si>
  <si>
    <t>KW 31</t>
  </si>
  <si>
    <t>KW 32</t>
  </si>
  <si>
    <t>KW 33</t>
  </si>
  <si>
    <t>KW 34</t>
  </si>
  <si>
    <t>KW 35</t>
  </si>
  <si>
    <t>KW 36</t>
  </si>
  <si>
    <t>KW 37</t>
  </si>
  <si>
    <t>KW 38</t>
  </si>
  <si>
    <t>KW 39</t>
  </si>
  <si>
    <t>KW 40</t>
  </si>
  <si>
    <t>KW 41</t>
  </si>
  <si>
    <t>KW 42</t>
  </si>
  <si>
    <t>KW 43</t>
  </si>
  <si>
    <t>KW 44</t>
  </si>
  <si>
    <t>KW 45</t>
  </si>
  <si>
    <t>KW 46</t>
  </si>
  <si>
    <t>KW 47</t>
  </si>
  <si>
    <t>KW 48</t>
  </si>
  <si>
    <t>KW 49</t>
  </si>
  <si>
    <t>KW 50</t>
  </si>
  <si>
    <t>KW 51</t>
  </si>
  <si>
    <t>KW 52</t>
  </si>
  <si>
    <t>Fassung, farbig, für Nordrhein-Westfalen</t>
  </si>
  <si>
    <t>Der anpassbare Urlaubsplaner auch mit Erfassung in Ganzjahrestabellen, mit Ferien und Feiertagen</t>
  </si>
  <si>
    <t>individuell für Ihr Bundesland / Kanton kann bei uns direkt erworben werden unter:</t>
  </si>
  <si>
    <t>Bei Erwerb werden die Dateien vollständig und komplett ungeschützt ausgeliefert, ohne Blatt- und Arbeitsmappenschutz</t>
  </si>
  <si>
    <t>Abweichende Ferientermine</t>
  </si>
  <si>
    <t>in den beruflichen Schulen.</t>
  </si>
  <si>
    <t>In C9 kann man in der Endlos-Datei den 1.1. des Jahres eingeben, für das</t>
  </si>
  <si>
    <t>Namen in Blatt /Allgemeine Angaben/ eintragen.</t>
  </si>
  <si>
    <t>Für mehr Mitarbeiter, andere Bundesländer / Kantone, jahresunabhängig</t>
  </si>
  <si>
    <t>kann dieser Urlaubsplaner direkt bei Auvista erworben werden.</t>
  </si>
  <si>
    <r>
      <t xml:space="preserve">Dieser Planer gilt zum Beispiel für:    </t>
    </r>
    <r>
      <rPr>
        <sz val="28"/>
        <color rgb="FFFF0000"/>
        <rFont val="Calibri"/>
        <family val="2"/>
        <scheme val="minor"/>
      </rPr>
      <t>NRW</t>
    </r>
  </si>
  <si>
    <t>Beispiel-Planer für NRW</t>
  </si>
  <si>
    <r>
      <t>info@Au</t>
    </r>
    <r>
      <rPr>
        <sz val="10"/>
        <color rgb="FFFF0000"/>
        <rFont val="Calibri"/>
        <family val="2"/>
        <scheme val="minor"/>
      </rPr>
      <t>vis</t>
    </r>
    <r>
      <rPr>
        <sz val="10"/>
        <color theme="1"/>
        <rFont val="Calibri"/>
        <family val="2"/>
        <scheme val="minor"/>
      </rPr>
      <t>ta.de</t>
    </r>
  </si>
  <si>
    <t>https://www.excel-anwendungen.de/c/urlaubsplaner</t>
  </si>
  <si>
    <t>+49 / (0)89 / 98 29 05 73</t>
  </si>
  <si>
    <r>
      <t>Den Planer für</t>
    </r>
    <r>
      <rPr>
        <sz val="24"/>
        <color rgb="FFFF0000"/>
        <rFont val="Calibri"/>
        <family val="2"/>
        <scheme val="minor"/>
      </rPr>
      <t xml:space="preserve"> </t>
    </r>
    <r>
      <rPr>
        <b/>
        <sz val="24"/>
        <color rgb="FFFF0000"/>
        <rFont val="Calibri"/>
        <family val="2"/>
        <scheme val="minor"/>
      </rPr>
      <t>Ihre</t>
    </r>
    <r>
      <rPr>
        <sz val="24"/>
        <color rgb="FFFF0000"/>
        <rFont val="Calibri"/>
        <family val="2"/>
        <scheme val="minor"/>
      </rPr>
      <t xml:space="preserve"> </t>
    </r>
    <r>
      <rPr>
        <sz val="18"/>
        <color rgb="FF0070C0"/>
        <rFont val="Calibri"/>
        <family val="2"/>
        <scheme val="minor"/>
      </rPr>
      <t>Region und für mehr Mitarbeiter können Sie hier bestellen.</t>
    </r>
  </si>
  <si>
    <t>Copyright © Auvista Fachverlag für Microsoft Excel, München 2025</t>
  </si>
  <si>
    <t>ist ohne schriftliche Zustimmung des Auvista Software Verlages unzulässig</t>
  </si>
  <si>
    <t>kompatibel von Excel 97 bis 2024 / 365 und höher. Wir freuen uns auf Ihren Besuch.</t>
  </si>
  <si>
    <t>2026</t>
  </si>
  <si>
    <t>Dieser kostenlose Urlaubsplaner zum Testen ist auf 10 Mitarbeiter und auf 2026 begrenzt.</t>
  </si>
  <si>
    <t>3 bewegliche Ferientage in 25/26 und 3 in 26/27</t>
  </si>
  <si>
    <t>2025   KW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</si>
</sst>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d"/>
    <numFmt numFmtId="165" formatCode="ddd"/>
    <numFmt numFmtId="166" formatCode="mmmm"/>
    <numFmt numFmtId="167" formatCode="yyyy"/>
    <numFmt numFmtId="168" formatCode="mmm"/>
    <numFmt numFmtId="169" formatCode="#,##0.00_ ;[Red]\-#,##0.00\ "/>
    <numFmt numFmtId="170" formatCode="yy"/>
    <numFmt numFmtId="171" formatCode="0_ ;[Red]\-0\ "/>
    <numFmt numFmtId="172" formatCode="0.0_ ;[Red]\-0.0\ "/>
  </numFmts>
  <fonts count="95" x14ac:knownFonts="1">
    <font>
      <sz val="10"/>
      <name val="Arial"/>
    </font>
    <font>
      <sz val="10"/>
      <name val="Arial"/>
      <family val="2"/>
    </font>
    <font>
      <u/>
      <sz val="10.3"/>
      <color indexed="12"/>
      <name val="Times New Roman"/>
      <family val="1"/>
    </font>
    <font>
      <sz val="10"/>
      <name val="Times New Roman"/>
      <family val="1"/>
    </font>
    <font>
      <sz val="20"/>
      <color indexed="81"/>
      <name val="Tahoma"/>
      <family val="2"/>
    </font>
    <font>
      <sz val="8"/>
      <name val="Arial"/>
      <family val="2"/>
    </font>
    <font>
      <sz val="20"/>
      <color indexed="81"/>
      <name val="Arial"/>
      <family val="2"/>
    </font>
    <font>
      <sz val="14"/>
      <color indexed="81"/>
      <name val="Arial"/>
      <family val="2"/>
    </font>
    <font>
      <sz val="10"/>
      <color indexed="81"/>
      <name val="Arial"/>
      <family val="2"/>
    </font>
    <font>
      <b/>
      <sz val="10"/>
      <color indexed="81"/>
      <name val="Arial"/>
      <family val="2"/>
    </font>
    <font>
      <sz val="11"/>
      <color theme="0"/>
      <name val="Tahoma"/>
      <family val="2"/>
    </font>
    <font>
      <sz val="10"/>
      <name val="Calibri"/>
      <family val="2"/>
      <scheme val="minor"/>
    </font>
    <font>
      <sz val="16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8.3000000000000007"/>
      <color indexed="12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"/>
      <color theme="0" tint="-4.9989318521683403E-2"/>
      <name val="Calibri"/>
      <family val="2"/>
      <scheme val="minor"/>
    </font>
    <font>
      <b/>
      <sz val="20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8"/>
      <color indexed="12"/>
      <name val="Calibri"/>
      <family val="2"/>
      <scheme val="minor"/>
    </font>
    <font>
      <b/>
      <sz val="18"/>
      <name val="Calibri"/>
      <family val="2"/>
      <scheme val="minor"/>
    </font>
    <font>
      <sz val="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"/>
      <color indexed="43"/>
      <name val="Calibri"/>
      <family val="2"/>
      <scheme val="minor"/>
    </font>
    <font>
      <b/>
      <sz val="13"/>
      <name val="Calibri"/>
      <family val="2"/>
      <scheme val="minor"/>
    </font>
    <font>
      <sz val="20"/>
      <name val="Calibri"/>
      <family val="2"/>
      <scheme val="minor"/>
    </font>
    <font>
      <b/>
      <sz val="13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"/>
      <color indexed="9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indexed="31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indexed="10"/>
      <name val="Calibri"/>
      <family val="2"/>
      <scheme val="minor"/>
    </font>
    <font>
      <b/>
      <sz val="10"/>
      <color indexed="13"/>
      <name val="Calibri"/>
      <family val="2"/>
      <scheme val="minor"/>
    </font>
    <font>
      <sz val="10"/>
      <color indexed="10"/>
      <name val="Calibri"/>
      <family val="2"/>
      <scheme val="minor"/>
    </font>
    <font>
      <i/>
      <sz val="10"/>
      <name val="Calibri"/>
      <family val="2"/>
      <scheme val="minor"/>
    </font>
    <font>
      <u/>
      <sz val="10.3"/>
      <color indexed="12"/>
      <name val="Calibri"/>
      <family val="2"/>
      <scheme val="minor"/>
    </font>
    <font>
      <sz val="7"/>
      <name val="Calibri"/>
      <family val="2"/>
      <scheme val="minor"/>
    </font>
    <font>
      <sz val="9"/>
      <name val="Calibri"/>
      <family val="2"/>
      <scheme val="minor"/>
    </font>
    <font>
      <b/>
      <sz val="16"/>
      <color rgb="FF0070C0"/>
      <name val="Calibri"/>
      <family val="2"/>
      <scheme val="minor"/>
    </font>
    <font>
      <sz val="10"/>
      <color indexed="22"/>
      <name val="Calibri"/>
      <family val="2"/>
      <scheme val="minor"/>
    </font>
    <font>
      <sz val="10"/>
      <color indexed="55"/>
      <name val="Calibri"/>
      <family val="2"/>
      <scheme val="minor"/>
    </font>
    <font>
      <b/>
      <sz val="16"/>
      <color indexed="43"/>
      <name val="Calibri"/>
      <family val="2"/>
      <scheme val="minor"/>
    </font>
    <font>
      <b/>
      <sz val="16"/>
      <color indexed="30"/>
      <name val="Calibri"/>
      <family val="2"/>
      <scheme val="minor"/>
    </font>
    <font>
      <b/>
      <sz val="16"/>
      <color indexed="22"/>
      <name val="Calibri"/>
      <family val="2"/>
      <scheme val="minor"/>
    </font>
    <font>
      <sz val="16"/>
      <color rgb="FF00B050"/>
      <name val="Calibri"/>
      <family val="2"/>
      <scheme val="minor"/>
    </font>
    <font>
      <sz val="16"/>
      <color indexed="22"/>
      <name val="Calibri"/>
      <family val="2"/>
      <scheme val="minor"/>
    </font>
    <font>
      <b/>
      <sz val="16"/>
      <color indexed="10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35"/>
      <color indexed="8"/>
      <name val="Calibri"/>
      <family val="2"/>
      <scheme val="minor"/>
    </font>
    <font>
      <b/>
      <sz val="35"/>
      <color indexed="10"/>
      <name val="Calibri"/>
      <family val="2"/>
      <scheme val="minor"/>
    </font>
    <font>
      <b/>
      <sz val="35"/>
      <color indexed="55"/>
      <name val="Calibri"/>
      <family val="2"/>
      <scheme val="minor"/>
    </font>
    <font>
      <sz val="6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10"/>
      <name val="Calibri"/>
      <family val="2"/>
      <scheme val="minor"/>
    </font>
    <font>
      <sz val="12"/>
      <name val="Calibri"/>
      <family val="2"/>
      <scheme val="minor"/>
    </font>
    <font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FFFF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9"/>
      <color indexed="81"/>
      <name val="Arial"/>
      <family val="2"/>
    </font>
    <font>
      <sz val="9"/>
      <color indexed="81"/>
      <name val="Arial"/>
      <family val="2"/>
    </font>
    <font>
      <sz val="10"/>
      <color rgb="FF0070C0"/>
      <name val="Calibri"/>
      <family val="2"/>
      <scheme val="minor"/>
    </font>
    <font>
      <sz val="10"/>
      <color theme="1"/>
      <name val="Courier New"/>
      <family val="3"/>
    </font>
    <font>
      <sz val="10"/>
      <name val="Courier New"/>
      <family val="3"/>
    </font>
    <font>
      <sz val="10"/>
      <color indexed="10"/>
      <name val="Courier New"/>
      <family val="3"/>
    </font>
    <font>
      <u/>
      <sz val="10"/>
      <color theme="1"/>
      <name val="Courier New"/>
      <family val="3"/>
    </font>
    <font>
      <b/>
      <sz val="10"/>
      <color rgb="FFFF0000"/>
      <name val="Calibri"/>
      <family val="2"/>
      <scheme val="minor"/>
    </font>
    <font>
      <u/>
      <sz val="12"/>
      <color rgb="FF0070C0"/>
      <name val="Calibri"/>
      <family val="2"/>
      <scheme val="minor"/>
    </font>
    <font>
      <u/>
      <sz val="14"/>
      <color rgb="FF0070C0"/>
      <name val="Calibri"/>
      <family val="2"/>
      <scheme val="minor"/>
    </font>
    <font>
      <u/>
      <sz val="18"/>
      <color rgb="FF0070C0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name val="Arial"/>
      <family val="2"/>
    </font>
    <font>
      <sz val="18"/>
      <color rgb="FF0070C0"/>
      <name val="Calibri"/>
      <family val="2"/>
      <scheme val="minor"/>
    </font>
    <font>
      <sz val="20"/>
      <color rgb="FFFF0000"/>
      <name val="Calibri"/>
      <family val="2"/>
      <scheme val="minor"/>
    </font>
    <font>
      <sz val="28"/>
      <color rgb="FFFF0000"/>
      <name val="Calibri"/>
      <family val="2"/>
      <scheme val="minor"/>
    </font>
    <font>
      <b/>
      <sz val="24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6795556505021"/>
        <bgColor indexed="64"/>
      </patternFill>
    </fill>
  </fills>
  <borders count="168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22"/>
      </bottom>
      <diagonal/>
    </border>
    <border>
      <left/>
      <right/>
      <top style="thin">
        <color indexed="43"/>
      </top>
      <bottom style="thin">
        <color indexed="43"/>
      </bottom>
      <diagonal/>
    </border>
    <border>
      <left style="thick">
        <color indexed="40"/>
      </left>
      <right style="thick">
        <color indexed="40"/>
      </right>
      <top style="thick">
        <color indexed="40"/>
      </top>
      <bottom/>
      <diagonal/>
    </border>
    <border>
      <left style="thin">
        <color indexed="22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43"/>
      </bottom>
      <diagonal/>
    </border>
    <border>
      <left style="thick">
        <color indexed="40"/>
      </left>
      <right style="thick">
        <color indexed="40"/>
      </right>
      <top/>
      <bottom/>
      <diagonal/>
    </border>
    <border>
      <left/>
      <right/>
      <top style="medium">
        <color indexed="40"/>
      </top>
      <bottom/>
      <diagonal/>
    </border>
    <border>
      <left/>
      <right style="thick">
        <color indexed="40"/>
      </right>
      <top style="medium">
        <color indexed="40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indexed="43"/>
      </bottom>
      <diagonal/>
    </border>
    <border>
      <left style="thin">
        <color indexed="22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/>
      <top/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22"/>
      </bottom>
      <diagonal/>
    </border>
    <border>
      <left style="thin">
        <color indexed="10"/>
      </left>
      <right style="thin">
        <color indexed="10"/>
      </right>
      <top style="thin">
        <color indexed="22"/>
      </top>
      <bottom style="thin">
        <color indexed="22"/>
      </bottom>
      <diagonal/>
    </border>
    <border>
      <left style="thick">
        <color indexed="40"/>
      </left>
      <right/>
      <top style="medium">
        <color indexed="40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9"/>
      </left>
      <right style="thin">
        <color indexed="23"/>
      </right>
      <top style="medium">
        <color indexed="9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 style="thick">
        <color indexed="40"/>
      </bottom>
      <diagonal/>
    </border>
    <border>
      <left/>
      <right style="thin">
        <color indexed="22"/>
      </right>
      <top/>
      <bottom style="thin">
        <color indexed="64"/>
      </bottom>
      <diagonal/>
    </border>
    <border>
      <left style="thin">
        <color indexed="10"/>
      </left>
      <right style="thin">
        <color indexed="10"/>
      </right>
      <top/>
      <bottom style="thin">
        <color indexed="64"/>
      </bottom>
      <diagonal/>
    </border>
    <border>
      <left style="thin">
        <color indexed="10"/>
      </left>
      <right style="thin">
        <color indexed="22"/>
      </right>
      <top/>
      <bottom style="thin">
        <color indexed="64"/>
      </bottom>
      <diagonal/>
    </border>
    <border>
      <left style="medium">
        <color indexed="9"/>
      </left>
      <right style="thin">
        <color indexed="23"/>
      </right>
      <top/>
      <bottom/>
      <diagonal/>
    </border>
    <border>
      <left style="medium">
        <color indexed="9"/>
      </left>
      <right style="thin">
        <color indexed="23"/>
      </right>
      <top/>
      <bottom style="thin">
        <color indexed="23"/>
      </bottom>
      <diagonal/>
    </border>
    <border>
      <left style="thin">
        <color indexed="9"/>
      </left>
      <right style="thin">
        <color indexed="23"/>
      </right>
      <top style="thin">
        <color indexed="9"/>
      </top>
      <bottom style="thin">
        <color indexed="23"/>
      </bottom>
      <diagonal/>
    </border>
    <border>
      <left style="thin">
        <color rgb="FF808080"/>
      </left>
      <right style="thin">
        <color theme="0"/>
      </right>
      <top style="thin">
        <color rgb="FF808080"/>
      </top>
      <bottom style="thin">
        <color theme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medium">
        <color rgb="FF00B0F0"/>
      </left>
      <right/>
      <top/>
      <bottom/>
      <diagonal/>
    </border>
    <border>
      <left style="medium">
        <color rgb="FF00B0F0"/>
      </left>
      <right/>
      <top style="medium">
        <color indexed="40"/>
      </top>
      <bottom/>
      <diagonal/>
    </border>
    <border>
      <left/>
      <right style="thin">
        <color theme="0"/>
      </right>
      <top style="medium">
        <color indexed="40"/>
      </top>
      <bottom/>
      <diagonal/>
    </border>
    <border>
      <left style="thin">
        <color theme="0"/>
      </left>
      <right/>
      <top style="medium">
        <color indexed="4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00B0F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10"/>
      </left>
      <right style="thick">
        <color indexed="4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43"/>
      </bottom>
      <diagonal/>
    </border>
    <border>
      <left style="thin">
        <color indexed="22"/>
      </left>
      <right/>
      <top/>
      <bottom/>
      <diagonal/>
    </border>
    <border>
      <left/>
      <right style="thin">
        <color indexed="64"/>
      </right>
      <top style="thin">
        <color indexed="43"/>
      </top>
      <bottom style="thin">
        <color indexed="43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 style="thin">
        <color indexed="10"/>
      </left>
      <right style="thick">
        <color indexed="40"/>
      </right>
      <top/>
      <bottom style="thin">
        <color indexed="64"/>
      </bottom>
      <diagonal/>
    </border>
    <border>
      <left style="thick">
        <color indexed="40"/>
      </left>
      <right style="thick">
        <color indexed="40"/>
      </right>
      <top/>
      <bottom style="thin">
        <color indexed="64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medium">
        <color rgb="FF00B0F0"/>
      </left>
      <right/>
      <top/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22"/>
      </top>
      <bottom style="thin">
        <color indexed="64"/>
      </bottom>
      <diagonal/>
    </border>
    <border>
      <left/>
      <right/>
      <top style="thin">
        <color indexed="43"/>
      </top>
      <bottom style="thin">
        <color indexed="64"/>
      </bottom>
      <diagonal/>
    </border>
    <border>
      <left/>
      <right style="thin">
        <color indexed="64"/>
      </right>
      <top style="thin">
        <color indexed="43"/>
      </top>
      <bottom style="thin">
        <color indexed="64"/>
      </bottom>
      <diagonal/>
    </border>
    <border>
      <left/>
      <right/>
      <top style="thin">
        <color indexed="23"/>
      </top>
      <bottom/>
      <diagonal/>
    </border>
    <border>
      <left style="thin">
        <color indexed="9"/>
      </left>
      <right style="thin">
        <color rgb="FF808080"/>
      </right>
      <top style="thin">
        <color indexed="9"/>
      </top>
      <bottom style="thin">
        <color indexed="23"/>
      </bottom>
      <diagonal/>
    </border>
    <border>
      <left/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10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rgb="FFC0C0C0"/>
      </left>
      <right style="thin">
        <color rgb="FFC0C0C0"/>
      </right>
      <top style="thin">
        <color indexed="64"/>
      </top>
      <bottom/>
      <diagonal/>
    </border>
    <border>
      <left style="thin">
        <color rgb="FFC0C0C0"/>
      </left>
      <right style="thin">
        <color indexed="64"/>
      </right>
      <top style="thin">
        <color indexed="6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22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6795556505021"/>
      </top>
      <bottom/>
      <diagonal/>
    </border>
    <border>
      <left/>
      <right/>
      <top style="thin">
        <color theme="0" tint="-0.14993743705557422"/>
      </top>
      <bottom/>
      <diagonal/>
    </border>
    <border>
      <left style="thin">
        <color theme="0" tint="-0.14996795556505021"/>
      </left>
      <right/>
      <top/>
      <bottom/>
      <diagonal/>
    </border>
    <border>
      <left style="medium">
        <color indexed="9"/>
      </left>
      <right style="thin">
        <color indexed="23"/>
      </right>
      <top style="medium">
        <color indexed="9"/>
      </top>
      <bottom/>
      <diagonal/>
    </border>
    <border>
      <left style="thin">
        <color theme="0"/>
      </left>
      <right style="thin">
        <color theme="1" tint="0.24994659260841701"/>
      </right>
      <top style="thin">
        <color theme="0"/>
      </top>
      <bottom/>
      <diagonal/>
    </border>
    <border>
      <left style="medium">
        <color indexed="9"/>
      </left>
      <right style="thin">
        <color indexed="23"/>
      </right>
      <top/>
      <bottom style="thin">
        <color indexed="23"/>
      </bottom>
      <diagonal/>
    </border>
    <border>
      <left style="thin">
        <color theme="0" tint="-0.1499374370555742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0070C0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rgb="FF0070C0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mediumDashDot">
        <color auto="1"/>
      </bottom>
      <diagonal/>
    </border>
    <border>
      <left style="thin">
        <color indexed="64"/>
      </left>
      <right/>
      <top/>
      <bottom style="mediumDashDot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DashDot">
        <color auto="1"/>
      </bottom>
      <diagonal/>
    </border>
    <border>
      <left/>
      <right/>
      <top style="thin">
        <color indexed="22"/>
      </top>
      <bottom style="mediumDashDot">
        <color auto="1"/>
      </bottom>
      <diagonal/>
    </border>
    <border>
      <left/>
      <right style="thin">
        <color indexed="64"/>
      </right>
      <top/>
      <bottom style="mediumDashDot">
        <color auto="1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indexed="43"/>
      </bottom>
      <diagonal/>
    </border>
    <border>
      <left style="thin">
        <color indexed="64"/>
      </left>
      <right/>
      <top style="thin">
        <color indexed="22"/>
      </top>
      <bottom style="mediumDashDot">
        <color auto="1"/>
      </bottom>
      <diagonal/>
    </border>
    <border>
      <left style="thin">
        <color indexed="10"/>
      </left>
      <right style="thick">
        <color indexed="40"/>
      </right>
      <top/>
      <bottom style="mediumDashDot">
        <color auto="1"/>
      </bottom>
      <diagonal/>
    </border>
    <border>
      <left style="thick">
        <color indexed="40"/>
      </left>
      <right style="thick">
        <color indexed="40"/>
      </right>
      <top/>
      <bottom style="mediumDashDot">
        <color auto="1"/>
      </bottom>
      <diagonal/>
    </border>
    <border>
      <left style="thin">
        <color indexed="22"/>
      </left>
      <right/>
      <top/>
      <bottom style="mediumDashDot">
        <color auto="1"/>
      </bottom>
      <diagonal/>
    </border>
    <border>
      <left/>
      <right style="thin">
        <color theme="0"/>
      </right>
      <top style="thin">
        <color theme="0"/>
      </top>
      <bottom style="mediumDashDot">
        <color auto="1"/>
      </bottom>
      <diagonal/>
    </border>
    <border>
      <left style="thin">
        <color theme="0"/>
      </left>
      <right/>
      <top style="thin">
        <color theme="0"/>
      </top>
      <bottom style="mediumDashDot">
        <color auto="1"/>
      </bottom>
      <diagonal/>
    </border>
    <border>
      <left/>
      <right style="thin">
        <color theme="0"/>
      </right>
      <top/>
      <bottom style="mediumDashDot">
        <color auto="1"/>
      </bottom>
      <diagonal/>
    </border>
    <border>
      <left style="thin">
        <color theme="0"/>
      </left>
      <right/>
      <top/>
      <bottom style="mediumDashDot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DashDot">
        <color auto="1"/>
      </bottom>
      <diagonal/>
    </border>
    <border>
      <left style="medium">
        <color rgb="FF00B0F0"/>
      </left>
      <right/>
      <top/>
      <bottom style="mediumDashDot">
        <color auto="1"/>
      </bottom>
      <diagonal/>
    </border>
    <border>
      <left style="thin">
        <color indexed="10"/>
      </left>
      <right style="thin">
        <color indexed="10"/>
      </right>
      <top style="thin">
        <color indexed="22"/>
      </top>
      <bottom style="mediumDashDot">
        <color auto="1"/>
      </bottom>
      <diagonal/>
    </border>
    <border>
      <left/>
      <right/>
      <top style="thin">
        <color indexed="43"/>
      </top>
      <bottom style="mediumDashDot">
        <color auto="1"/>
      </bottom>
      <diagonal/>
    </border>
    <border>
      <left/>
      <right style="thin">
        <color indexed="64"/>
      </right>
      <top style="thin">
        <color indexed="43"/>
      </top>
      <bottom style="mediumDashDot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rgb="FFFF3300"/>
      </top>
      <bottom style="thin">
        <color rgb="FFCC0000"/>
      </bottom>
      <diagonal/>
    </border>
    <border>
      <left/>
      <right/>
      <top style="thin">
        <color rgb="FFFF0000"/>
      </top>
      <bottom style="thin">
        <color rgb="FFCC0000"/>
      </bottom>
      <diagonal/>
    </border>
    <border>
      <left style="thin">
        <color indexed="64"/>
      </left>
      <right style="thin">
        <color indexed="22"/>
      </right>
      <top/>
      <bottom style="mediumDashDot">
        <color auto="1"/>
      </bottom>
      <diagonal/>
    </border>
    <border>
      <left style="thin">
        <color indexed="22"/>
      </left>
      <right style="thin">
        <color indexed="22"/>
      </right>
      <top/>
      <bottom style="mediumDashDot">
        <color auto="1"/>
      </bottom>
      <diagonal/>
    </border>
    <border>
      <left style="thin">
        <color indexed="10"/>
      </left>
      <right style="thin">
        <color indexed="10"/>
      </right>
      <top/>
      <bottom style="mediumDashDot">
        <color auto="1"/>
      </bottom>
      <diagonal/>
    </border>
    <border>
      <left/>
      <right style="thin">
        <color indexed="22"/>
      </right>
      <top/>
      <bottom style="mediumDashDot">
        <color auto="1"/>
      </bottom>
      <diagonal/>
    </border>
    <border>
      <left style="thin">
        <color indexed="10"/>
      </left>
      <right style="thin">
        <color indexed="22"/>
      </right>
      <top/>
      <bottom style="mediumDashDot">
        <color auto="1"/>
      </bottom>
      <diagonal/>
    </border>
    <border>
      <left style="thin">
        <color indexed="22"/>
      </left>
      <right style="thin">
        <color indexed="64"/>
      </right>
      <top/>
      <bottom style="mediumDashDot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10"/>
      </right>
      <top/>
      <bottom style="mediumDashDot">
        <color theme="1"/>
      </bottom>
      <diagonal/>
    </border>
    <border>
      <left/>
      <right/>
      <top/>
      <bottom style="mediumDashDot">
        <color theme="1"/>
      </bottom>
      <diagonal/>
    </border>
    <border>
      <left style="thin">
        <color indexed="10"/>
      </left>
      <right style="thin">
        <color indexed="10"/>
      </right>
      <top/>
      <bottom style="thin">
        <color indexed="22"/>
      </bottom>
      <diagonal/>
    </border>
    <border>
      <left/>
      <right style="thin">
        <color theme="0"/>
      </right>
      <top style="thin">
        <color theme="0"/>
      </top>
      <bottom style="mediumDashDot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DashDot">
        <color theme="1"/>
      </bottom>
      <diagonal/>
    </border>
    <border>
      <left style="thin">
        <color theme="0"/>
      </left>
      <right/>
      <top style="thin">
        <color theme="0"/>
      </top>
      <bottom style="mediumDashDot">
        <color theme="1"/>
      </bottom>
      <diagonal/>
    </border>
    <border>
      <left style="thin">
        <color indexed="10"/>
      </left>
      <right style="thin">
        <color indexed="10"/>
      </right>
      <top style="thin">
        <color indexed="22"/>
      </top>
      <bottom style="mediumDashDot">
        <color theme="1"/>
      </bottom>
      <diagonal/>
    </border>
    <border>
      <left/>
      <right/>
      <top style="thin">
        <color indexed="22"/>
      </top>
      <bottom style="mediumDashDot">
        <color theme="1"/>
      </bottom>
      <diagonal/>
    </border>
    <border>
      <left/>
      <right/>
      <top style="thin">
        <color theme="0"/>
      </top>
      <bottom style="mediumDashDot">
        <color theme="1"/>
      </bottom>
      <diagonal/>
    </border>
    <border>
      <left style="thin">
        <color theme="0"/>
      </left>
      <right/>
      <top/>
      <bottom style="mediumDashDot">
        <color theme="1"/>
      </bottom>
      <diagonal/>
    </border>
    <border>
      <left/>
      <right style="thin">
        <color theme="0"/>
      </right>
      <top/>
      <bottom style="mediumDashDot">
        <color theme="1"/>
      </bottom>
      <diagonal/>
    </border>
    <border>
      <left/>
      <right/>
      <top style="mediumDashDot">
        <color auto="1"/>
      </top>
      <bottom style="thin">
        <color theme="0"/>
      </bottom>
      <diagonal/>
    </border>
    <border>
      <left/>
      <right/>
      <top style="thin">
        <color theme="0"/>
      </top>
      <bottom style="mediumDashDot">
        <color auto="1"/>
      </bottom>
      <diagonal/>
    </border>
    <border>
      <left style="thin">
        <color indexed="10"/>
      </left>
      <right style="thin">
        <color indexed="10"/>
      </right>
      <top style="thin">
        <color indexed="22"/>
      </top>
      <bottom style="thin">
        <color indexed="22"/>
      </bottom>
      <diagonal/>
    </border>
  </borders>
  <cellStyleXfs count="1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582">
    <xf numFmtId="0" fontId="0" fillId="0" borderId="0" xfId="0"/>
    <xf numFmtId="0" fontId="11" fillId="12" borderId="0" xfId="4" applyFont="1" applyFill="1" applyProtection="1">
      <protection hidden="1"/>
    </xf>
    <xf numFmtId="0" fontId="11" fillId="12" borderId="0" xfId="4" quotePrefix="1" applyFont="1" applyFill="1" applyProtection="1">
      <protection hidden="1"/>
    </xf>
    <xf numFmtId="0" fontId="15" fillId="12" borderId="0" xfId="18" applyFont="1" applyFill="1" applyProtection="1">
      <protection hidden="1"/>
    </xf>
    <xf numFmtId="0" fontId="11" fillId="12" borderId="0" xfId="18" applyFont="1" applyFill="1" applyProtection="1">
      <protection hidden="1"/>
    </xf>
    <xf numFmtId="0" fontId="16" fillId="12" borderId="0" xfId="1" applyFont="1" applyFill="1" applyBorder="1" applyAlignment="1" applyProtection="1">
      <protection hidden="1"/>
    </xf>
    <xf numFmtId="0" fontId="13" fillId="12" borderId="0" xfId="6" applyFont="1" applyFill="1" applyProtection="1">
      <protection hidden="1"/>
    </xf>
    <xf numFmtId="0" fontId="19" fillId="0" borderId="0" xfId="0" applyFont="1"/>
    <xf numFmtId="0" fontId="19" fillId="6" borderId="0" xfId="0" applyFont="1" applyFill="1"/>
    <xf numFmtId="0" fontId="19" fillId="7" borderId="0" xfId="0" applyFont="1" applyFill="1"/>
    <xf numFmtId="0" fontId="19" fillId="8" borderId="0" xfId="0" applyFont="1" applyFill="1"/>
    <xf numFmtId="0" fontId="19" fillId="18" borderId="0" xfId="0" applyFont="1" applyFill="1"/>
    <xf numFmtId="0" fontId="19" fillId="19" borderId="0" xfId="0" applyFont="1" applyFill="1"/>
    <xf numFmtId="0" fontId="19" fillId="9" borderId="0" xfId="0" applyFont="1" applyFill="1"/>
    <xf numFmtId="0" fontId="19" fillId="20" borderId="0" xfId="0" applyFont="1" applyFill="1"/>
    <xf numFmtId="164" fontId="20" fillId="12" borderId="39" xfId="0" applyNumberFormat="1" applyFont="1" applyFill="1" applyBorder="1" applyProtection="1">
      <protection hidden="1"/>
    </xf>
    <xf numFmtId="165" fontId="20" fillId="12" borderId="39" xfId="0" applyNumberFormat="1" applyFont="1" applyFill="1" applyBorder="1" applyProtection="1">
      <protection hidden="1"/>
    </xf>
    <xf numFmtId="0" fontId="19" fillId="12" borderId="25" xfId="0" applyFont="1" applyFill="1" applyBorder="1" applyAlignment="1" applyProtection="1">
      <alignment horizontal="center" wrapText="1"/>
      <protection hidden="1"/>
    </xf>
    <xf numFmtId="168" fontId="19" fillId="12" borderId="25" xfId="0" applyNumberFormat="1" applyFont="1" applyFill="1" applyBorder="1" applyAlignment="1" applyProtection="1">
      <alignment horizontal="center" wrapText="1"/>
      <protection hidden="1"/>
    </xf>
    <xf numFmtId="167" fontId="19" fillId="12" borderId="25" xfId="0" applyNumberFormat="1" applyFont="1" applyFill="1" applyBorder="1" applyAlignment="1" applyProtection="1">
      <alignment horizontal="center" wrapText="1"/>
      <protection hidden="1"/>
    </xf>
    <xf numFmtId="167" fontId="19" fillId="12" borderId="26" xfId="0" applyNumberFormat="1" applyFont="1" applyFill="1" applyBorder="1" applyAlignment="1" applyProtection="1">
      <alignment horizontal="center" wrapText="1"/>
      <protection hidden="1"/>
    </xf>
    <xf numFmtId="0" fontId="19" fillId="12" borderId="30" xfId="0" applyFont="1" applyFill="1" applyBorder="1" applyAlignment="1" applyProtection="1">
      <alignment horizontal="center" wrapText="1"/>
      <protection hidden="1"/>
    </xf>
    <xf numFmtId="0" fontId="20" fillId="12" borderId="3" xfId="0" applyFont="1" applyFill="1" applyBorder="1" applyProtection="1">
      <protection hidden="1"/>
    </xf>
    <xf numFmtId="0" fontId="20" fillId="12" borderId="27" xfId="0" applyFont="1" applyFill="1" applyBorder="1" applyProtection="1">
      <protection hidden="1"/>
    </xf>
    <xf numFmtId="0" fontId="19" fillId="4" borderId="3" xfId="0" applyFont="1" applyFill="1" applyBorder="1" applyProtection="1">
      <protection hidden="1"/>
    </xf>
    <xf numFmtId="0" fontId="25" fillId="4" borderId="12" xfId="0" applyFont="1" applyFill="1" applyBorder="1" applyProtection="1">
      <protection hidden="1"/>
    </xf>
    <xf numFmtId="0" fontId="25" fillId="13" borderId="41" xfId="0" applyFont="1" applyFill="1" applyBorder="1" applyProtection="1">
      <protection hidden="1"/>
    </xf>
    <xf numFmtId="0" fontId="25" fillId="13" borderId="42" xfId="0" applyFont="1" applyFill="1" applyBorder="1" applyProtection="1">
      <protection hidden="1"/>
    </xf>
    <xf numFmtId="0" fontId="25" fillId="11" borderId="40" xfId="0" applyFont="1" applyFill="1" applyBorder="1" applyProtection="1">
      <protection hidden="1"/>
    </xf>
    <xf numFmtId="0" fontId="25" fillId="11" borderId="12" xfId="0" applyFont="1" applyFill="1" applyBorder="1" applyProtection="1">
      <protection hidden="1"/>
    </xf>
    <xf numFmtId="0" fontId="25" fillId="4" borderId="13" xfId="0" applyFont="1" applyFill="1" applyBorder="1" applyProtection="1">
      <protection hidden="1"/>
    </xf>
    <xf numFmtId="0" fontId="20" fillId="4" borderId="38" xfId="0" applyFont="1" applyFill="1" applyBorder="1" applyAlignment="1" applyProtection="1">
      <alignment horizontal="center" wrapText="1"/>
      <protection hidden="1"/>
    </xf>
    <xf numFmtId="0" fontId="20" fillId="5" borderId="3" xfId="0" applyFont="1" applyFill="1" applyBorder="1" applyAlignment="1" applyProtection="1">
      <alignment horizontal="center"/>
      <protection hidden="1"/>
    </xf>
    <xf numFmtId="0" fontId="20" fillId="4" borderId="3" xfId="0" applyFont="1" applyFill="1" applyBorder="1" applyAlignment="1" applyProtection="1">
      <alignment horizontal="center"/>
      <protection hidden="1"/>
    </xf>
    <xf numFmtId="0" fontId="20" fillId="4" borderId="0" xfId="0" applyFont="1" applyFill="1" applyAlignment="1" applyProtection="1">
      <alignment horizontal="center" wrapText="1"/>
      <protection hidden="1"/>
    </xf>
    <xf numFmtId="0" fontId="20" fillId="12" borderId="28" xfId="0" applyFont="1" applyFill="1" applyBorder="1" applyAlignment="1" applyProtection="1">
      <alignment horizontal="center" vertical="center"/>
      <protection hidden="1"/>
    </xf>
    <xf numFmtId="0" fontId="20" fillId="0" borderId="8" xfId="0" applyFont="1" applyBorder="1" applyAlignment="1" applyProtection="1">
      <alignment horizontal="center" vertical="center"/>
      <protection locked="0"/>
    </xf>
    <xf numFmtId="0" fontId="20" fillId="2" borderId="6" xfId="0" applyFont="1" applyFill="1" applyBorder="1" applyAlignment="1" applyProtection="1">
      <alignment horizontal="left" vertical="center"/>
      <protection hidden="1"/>
    </xf>
    <xf numFmtId="0" fontId="20" fillId="0" borderId="9" xfId="0" applyFont="1" applyBorder="1" applyAlignment="1" applyProtection="1">
      <alignment horizontal="left" vertical="center"/>
      <protection locked="0"/>
    </xf>
    <xf numFmtId="0" fontId="26" fillId="4" borderId="6" xfId="0" applyFont="1" applyFill="1" applyBorder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center" vertical="center"/>
      <protection locked="0"/>
    </xf>
    <xf numFmtId="0" fontId="26" fillId="13" borderId="43" xfId="0" applyFont="1" applyFill="1" applyBorder="1" applyAlignment="1" applyProtection="1">
      <alignment horizontal="center" vertical="center"/>
      <protection locked="0"/>
    </xf>
    <xf numFmtId="0" fontId="26" fillId="13" borderId="44" xfId="0" applyFont="1" applyFill="1" applyBorder="1" applyAlignment="1" applyProtection="1">
      <alignment horizontal="center" vertical="center"/>
      <protection locked="0"/>
    </xf>
    <xf numFmtId="0" fontId="26" fillId="11" borderId="39" xfId="0" applyFont="1" applyFill="1" applyBorder="1" applyAlignment="1" applyProtection="1">
      <alignment horizontal="center" vertical="center"/>
      <protection locked="0"/>
    </xf>
    <xf numFmtId="0" fontId="20" fillId="4" borderId="19" xfId="0" applyFont="1" applyFill="1" applyBorder="1" applyAlignment="1" applyProtection="1">
      <alignment horizontal="center" vertical="center"/>
      <protection hidden="1"/>
    </xf>
    <xf numFmtId="0" fontId="20" fillId="5" borderId="10" xfId="0" applyFont="1" applyFill="1" applyBorder="1" applyAlignment="1" applyProtection="1">
      <alignment horizontal="center" vertical="center"/>
      <protection hidden="1"/>
    </xf>
    <xf numFmtId="0" fontId="20" fillId="4" borderId="6" xfId="0" applyFont="1" applyFill="1" applyBorder="1" applyAlignment="1" applyProtection="1">
      <alignment horizontal="center" vertical="center"/>
      <protection hidden="1"/>
    </xf>
    <xf numFmtId="0" fontId="20" fillId="4" borderId="15" xfId="0" applyFont="1" applyFill="1" applyBorder="1" applyAlignment="1" applyProtection="1">
      <alignment horizontal="center" vertical="center"/>
      <protection hidden="1"/>
    </xf>
    <xf numFmtId="0" fontId="20" fillId="12" borderId="29" xfId="0" applyFont="1" applyFill="1" applyBorder="1" applyAlignment="1" applyProtection="1">
      <alignment horizontal="center" vertical="center"/>
      <protection hidden="1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2" borderId="4" xfId="0" applyFont="1" applyFill="1" applyBorder="1" applyAlignment="1" applyProtection="1">
      <alignment horizontal="left" vertical="center"/>
      <protection hidden="1"/>
    </xf>
    <xf numFmtId="0" fontId="26" fillId="4" borderId="4" xfId="0" applyFont="1" applyFill="1" applyBorder="1" applyAlignment="1" applyProtection="1">
      <alignment horizontal="center" vertical="center"/>
      <protection hidden="1"/>
    </xf>
    <xf numFmtId="0" fontId="20" fillId="4" borderId="20" xfId="0" applyFont="1" applyFill="1" applyBorder="1" applyAlignment="1" applyProtection="1">
      <alignment horizontal="center" vertical="center"/>
      <protection hidden="1"/>
    </xf>
    <xf numFmtId="0" fontId="20" fillId="5" borderId="7" xfId="0" applyFont="1" applyFill="1" applyBorder="1" applyAlignment="1" applyProtection="1">
      <alignment horizontal="center" vertical="center"/>
      <protection hidden="1"/>
    </xf>
    <xf numFmtId="0" fontId="20" fillId="4" borderId="4" xfId="0" applyFont="1" applyFill="1" applyBorder="1" applyAlignment="1" applyProtection="1">
      <alignment horizontal="center" vertical="center"/>
      <protection hidden="1"/>
    </xf>
    <xf numFmtId="0" fontId="19" fillId="0" borderId="0" xfId="0" applyFont="1" applyAlignment="1">
      <alignment horizontal="center"/>
    </xf>
    <xf numFmtId="0" fontId="25" fillId="14" borderId="21" xfId="0" applyFont="1" applyFill="1" applyBorder="1" applyProtection="1">
      <protection hidden="1"/>
    </xf>
    <xf numFmtId="0" fontId="25" fillId="14" borderId="12" xfId="0" applyFont="1" applyFill="1" applyBorder="1" applyProtection="1">
      <protection hidden="1"/>
    </xf>
    <xf numFmtId="0" fontId="25" fillId="13" borderId="12" xfId="0" applyFont="1" applyFill="1" applyBorder="1" applyProtection="1">
      <protection hidden="1"/>
    </xf>
    <xf numFmtId="0" fontId="26" fillId="13" borderId="0" xfId="0" applyFont="1" applyFill="1" applyAlignment="1" applyProtection="1">
      <alignment horizontal="center" vertical="center"/>
      <protection locked="0"/>
    </xf>
    <xf numFmtId="0" fontId="25" fillId="13" borderId="21" xfId="0" applyFont="1" applyFill="1" applyBorder="1" applyProtection="1">
      <protection hidden="1"/>
    </xf>
    <xf numFmtId="0" fontId="25" fillId="13" borderId="13" xfId="0" applyFont="1" applyFill="1" applyBorder="1" applyProtection="1">
      <protection hidden="1"/>
    </xf>
    <xf numFmtId="164" fontId="20" fillId="12" borderId="0" xfId="0" applyNumberFormat="1" applyFont="1" applyFill="1" applyProtection="1">
      <protection hidden="1"/>
    </xf>
    <xf numFmtId="0" fontId="21" fillId="0" borderId="0" xfId="0" applyFont="1"/>
    <xf numFmtId="0" fontId="27" fillId="36" borderId="0" xfId="0" applyFont="1" applyFill="1" applyAlignment="1">
      <alignment horizontal="left" vertical="top"/>
    </xf>
    <xf numFmtId="0" fontId="21" fillId="36" borderId="0" xfId="0" applyFont="1" applyFill="1"/>
    <xf numFmtId="0" fontId="17" fillId="36" borderId="5" xfId="6" applyFont="1" applyFill="1" applyBorder="1" applyAlignment="1">
      <alignment vertical="top"/>
    </xf>
    <xf numFmtId="0" fontId="19" fillId="36" borderId="0" xfId="0" applyFont="1" applyFill="1"/>
    <xf numFmtId="0" fontId="19" fillId="36" borderId="0" xfId="0" applyFont="1" applyFill="1" applyAlignment="1" applyProtection="1">
      <alignment horizontal="center"/>
      <protection hidden="1"/>
    </xf>
    <xf numFmtId="0" fontId="19" fillId="36" borderId="0" xfId="0" applyFont="1" applyFill="1" applyProtection="1">
      <protection hidden="1"/>
    </xf>
    <xf numFmtId="0" fontId="20" fillId="36" borderId="0" xfId="0" applyFont="1" applyFill="1" applyAlignment="1" applyProtection="1">
      <alignment horizontal="left"/>
      <protection hidden="1"/>
    </xf>
    <xf numFmtId="0" fontId="20" fillId="36" borderId="0" xfId="0" applyFont="1" applyFill="1" applyProtection="1">
      <protection hidden="1"/>
    </xf>
    <xf numFmtId="0" fontId="19" fillId="36" borderId="0" xfId="0" applyFont="1" applyFill="1" applyAlignment="1">
      <alignment horizontal="center"/>
    </xf>
    <xf numFmtId="0" fontId="11" fillId="0" borderId="0" xfId="0" applyFont="1"/>
    <xf numFmtId="0" fontId="28" fillId="15" borderId="23" xfId="1" applyFont="1" applyFill="1" applyBorder="1" applyAlignment="1" applyProtection="1">
      <alignment horizontal="center" vertical="center"/>
      <protection hidden="1"/>
    </xf>
    <xf numFmtId="0" fontId="19" fillId="12" borderId="45" xfId="0" applyFont="1" applyFill="1" applyBorder="1" applyAlignment="1" applyProtection="1">
      <alignment horizontal="left"/>
      <protection hidden="1"/>
    </xf>
    <xf numFmtId="0" fontId="18" fillId="12" borderId="14" xfId="0" applyFont="1" applyFill="1" applyBorder="1" applyAlignment="1" applyProtection="1">
      <alignment horizontal="left" vertical="center"/>
      <protection locked="0"/>
    </xf>
    <xf numFmtId="170" fontId="18" fillId="12" borderId="14" xfId="0" applyNumberFormat="1" applyFont="1" applyFill="1" applyBorder="1" applyAlignment="1" applyProtection="1">
      <alignment horizontal="left" vertical="center"/>
      <protection hidden="1"/>
    </xf>
    <xf numFmtId="0" fontId="19" fillId="12" borderId="14" xfId="0" applyFont="1" applyFill="1" applyBorder="1"/>
    <xf numFmtId="166" fontId="19" fillId="12" borderId="14" xfId="0" applyNumberFormat="1" applyFont="1" applyFill="1" applyBorder="1" applyAlignment="1" applyProtection="1">
      <alignment horizontal="right"/>
      <protection hidden="1"/>
    </xf>
    <xf numFmtId="166" fontId="18" fillId="12" borderId="14" xfId="0" applyNumberFormat="1" applyFont="1" applyFill="1" applyBorder="1" applyAlignment="1" applyProtection="1">
      <alignment horizontal="right" vertical="center"/>
      <protection hidden="1"/>
    </xf>
    <xf numFmtId="167" fontId="18" fillId="12" borderId="14" xfId="0" applyNumberFormat="1" applyFont="1" applyFill="1" applyBorder="1" applyAlignment="1" applyProtection="1">
      <alignment horizontal="left" vertical="center"/>
      <protection hidden="1"/>
    </xf>
    <xf numFmtId="0" fontId="19" fillId="4" borderId="14" xfId="0" applyFont="1" applyFill="1" applyBorder="1" applyAlignment="1" applyProtection="1">
      <alignment horizontal="center" textRotation="90"/>
      <protection hidden="1"/>
    </xf>
    <xf numFmtId="0" fontId="18" fillId="14" borderId="14" xfId="0" applyFont="1" applyFill="1" applyBorder="1" applyAlignment="1">
      <alignment horizontal="left"/>
    </xf>
    <xf numFmtId="0" fontId="19" fillId="14" borderId="14" xfId="0" applyFont="1" applyFill="1" applyBorder="1"/>
    <xf numFmtId="0" fontId="18" fillId="14" borderId="14" xfId="0" quotePrefix="1" applyFont="1" applyFill="1" applyBorder="1" applyAlignment="1">
      <alignment horizontal="right"/>
    </xf>
    <xf numFmtId="0" fontId="18" fillId="12" borderId="46" xfId="0" applyFont="1" applyFill="1" applyBorder="1" applyAlignment="1">
      <alignment horizontal="left"/>
    </xf>
    <xf numFmtId="0" fontId="18" fillId="12" borderId="14" xfId="0" applyFont="1" applyFill="1" applyBorder="1" applyAlignment="1">
      <alignment horizontal="left"/>
    </xf>
    <xf numFmtId="0" fontId="19" fillId="12" borderId="14" xfId="0" applyFont="1" applyFill="1" applyBorder="1" applyProtection="1">
      <protection hidden="1"/>
    </xf>
    <xf numFmtId="0" fontId="19" fillId="5" borderId="14" xfId="0" applyFont="1" applyFill="1" applyBorder="1" applyAlignment="1" applyProtection="1">
      <alignment textRotation="90"/>
      <protection hidden="1"/>
    </xf>
    <xf numFmtId="0" fontId="19" fillId="4" borderId="14" xfId="0" applyFont="1" applyFill="1" applyBorder="1" applyAlignment="1" applyProtection="1">
      <alignment textRotation="90"/>
      <protection hidden="1"/>
    </xf>
    <xf numFmtId="0" fontId="19" fillId="5" borderId="47" xfId="0" applyFont="1" applyFill="1" applyBorder="1" applyAlignment="1" applyProtection="1">
      <alignment textRotation="90"/>
      <protection hidden="1"/>
    </xf>
    <xf numFmtId="0" fontId="19" fillId="12" borderId="48" xfId="0" applyFont="1" applyFill="1" applyBorder="1" applyAlignment="1" applyProtection="1">
      <alignment horizontal="left"/>
      <protection hidden="1"/>
    </xf>
    <xf numFmtId="166" fontId="19" fillId="12" borderId="0" xfId="0" applyNumberFormat="1" applyFont="1" applyFill="1" applyAlignment="1" applyProtection="1">
      <alignment horizontal="right"/>
      <protection hidden="1"/>
    </xf>
    <xf numFmtId="167" fontId="24" fillId="12" borderId="0" xfId="0" applyNumberFormat="1" applyFont="1" applyFill="1" applyAlignment="1" applyProtection="1">
      <alignment horizontal="left" vertical="center"/>
      <protection hidden="1"/>
    </xf>
    <xf numFmtId="0" fontId="19" fillId="12" borderId="0" xfId="0" applyFont="1" applyFill="1"/>
    <xf numFmtId="0" fontId="19" fillId="4" borderId="0" xfId="0" applyFont="1" applyFill="1" applyAlignment="1" applyProtection="1">
      <alignment horizontal="center"/>
      <protection hidden="1"/>
    </xf>
    <xf numFmtId="0" fontId="19" fillId="12" borderId="0" xfId="0" applyFont="1" applyFill="1" applyProtection="1">
      <protection hidden="1"/>
    </xf>
    <xf numFmtId="0" fontId="19" fillId="5" borderId="0" xfId="0" applyFont="1" applyFill="1" applyProtection="1">
      <protection hidden="1"/>
    </xf>
    <xf numFmtId="0" fontId="19" fillId="4" borderId="0" xfId="0" applyFont="1" applyFill="1" applyProtection="1">
      <protection hidden="1"/>
    </xf>
    <xf numFmtId="0" fontId="19" fillId="5" borderId="49" xfId="0" applyFont="1" applyFill="1" applyBorder="1" applyProtection="1">
      <protection hidden="1"/>
    </xf>
    <xf numFmtId="0" fontId="19" fillId="12" borderId="48" xfId="0" applyFont="1" applyFill="1" applyBorder="1" applyProtection="1">
      <protection hidden="1"/>
    </xf>
    <xf numFmtId="0" fontId="19" fillId="12" borderId="0" xfId="0" applyFont="1" applyFill="1" applyAlignment="1" applyProtection="1">
      <alignment horizontal="center"/>
      <protection hidden="1"/>
    </xf>
    <xf numFmtId="165" fontId="20" fillId="12" borderId="0" xfId="0" applyNumberFormat="1" applyFont="1" applyFill="1" applyProtection="1">
      <protection hidden="1"/>
    </xf>
    <xf numFmtId="0" fontId="19" fillId="5" borderId="0" xfId="0" applyFont="1" applyFill="1" applyAlignment="1" applyProtection="1">
      <alignment textRotation="90"/>
      <protection hidden="1"/>
    </xf>
    <xf numFmtId="0" fontId="19" fillId="4" borderId="0" xfId="0" applyFont="1" applyFill="1" applyAlignment="1" applyProtection="1">
      <alignment textRotation="90"/>
      <protection hidden="1"/>
    </xf>
    <xf numFmtId="0" fontId="20" fillId="12" borderId="25" xfId="0" applyFont="1" applyFill="1" applyBorder="1" applyAlignment="1" applyProtection="1">
      <alignment horizontal="right"/>
      <protection hidden="1"/>
    </xf>
    <xf numFmtId="0" fontId="20" fillId="5" borderId="50" xfId="0" applyFont="1" applyFill="1" applyBorder="1" applyAlignment="1" applyProtection="1">
      <alignment horizontal="center"/>
      <protection hidden="1"/>
    </xf>
    <xf numFmtId="0" fontId="20" fillId="12" borderId="48" xfId="0" applyFont="1" applyFill="1" applyBorder="1" applyAlignment="1" applyProtection="1">
      <alignment vertical="center"/>
      <protection hidden="1"/>
    </xf>
    <xf numFmtId="0" fontId="20" fillId="12" borderId="51" xfId="0" applyFont="1" applyFill="1" applyBorder="1" applyAlignment="1" applyProtection="1">
      <alignment horizontal="center" vertical="center"/>
      <protection hidden="1"/>
    </xf>
    <xf numFmtId="0" fontId="20" fillId="5" borderId="52" xfId="0" applyFont="1" applyFill="1" applyBorder="1" applyAlignment="1" applyProtection="1">
      <alignment horizontal="center" vertical="center"/>
      <protection hidden="1"/>
    </xf>
    <xf numFmtId="0" fontId="20" fillId="0" borderId="53" xfId="0" applyFont="1" applyBorder="1" applyAlignment="1" applyProtection="1">
      <alignment horizontal="left" vertical="center"/>
      <protection locked="0"/>
    </xf>
    <xf numFmtId="0" fontId="20" fillId="5" borderId="54" xfId="0" applyFont="1" applyFill="1" applyBorder="1" applyAlignment="1" applyProtection="1">
      <alignment horizontal="center" vertical="center"/>
      <protection hidden="1"/>
    </xf>
    <xf numFmtId="0" fontId="19" fillId="36" borderId="25" xfId="0" applyFont="1" applyFill="1" applyBorder="1"/>
    <xf numFmtId="0" fontId="19" fillId="36" borderId="3" xfId="0" applyFont="1" applyFill="1" applyBorder="1" applyAlignment="1">
      <alignment horizontal="center"/>
    </xf>
    <xf numFmtId="0" fontId="19" fillId="36" borderId="3" xfId="0" applyFont="1" applyFill="1" applyBorder="1"/>
    <xf numFmtId="0" fontId="19" fillId="36" borderId="50" xfId="0" applyFont="1" applyFill="1" applyBorder="1"/>
    <xf numFmtId="0" fontId="18" fillId="12" borderId="14" xfId="0" applyFont="1" applyFill="1" applyBorder="1" applyAlignment="1" applyProtection="1">
      <alignment horizontal="left"/>
      <protection hidden="1"/>
    </xf>
    <xf numFmtId="0" fontId="18" fillId="12" borderId="14" xfId="0" applyFont="1" applyFill="1" applyBorder="1" applyAlignment="1" applyProtection="1">
      <alignment horizontal="right"/>
      <protection hidden="1"/>
    </xf>
    <xf numFmtId="0" fontId="19" fillId="0" borderId="14" xfId="0" applyFont="1" applyBorder="1"/>
    <xf numFmtId="0" fontId="19" fillId="0" borderId="47" xfId="0" applyFont="1" applyBorder="1"/>
    <xf numFmtId="0" fontId="19" fillId="0" borderId="49" xfId="0" applyFont="1" applyBorder="1"/>
    <xf numFmtId="0" fontId="18" fillId="12" borderId="14" xfId="0" applyFont="1" applyFill="1" applyBorder="1" applyAlignment="1">
      <alignment horizontal="center"/>
    </xf>
    <xf numFmtId="0" fontId="18" fillId="12" borderId="14" xfId="0" applyFont="1" applyFill="1" applyBorder="1"/>
    <xf numFmtId="0" fontId="18" fillId="12" borderId="14" xfId="0" applyFont="1" applyFill="1" applyBorder="1" applyAlignment="1">
      <alignment horizontal="right"/>
    </xf>
    <xf numFmtId="0" fontId="20" fillId="12" borderId="25" xfId="0" applyFont="1" applyFill="1" applyBorder="1" applyAlignment="1" applyProtection="1">
      <alignment vertical="center"/>
      <protection hidden="1"/>
    </xf>
    <xf numFmtId="0" fontId="20" fillId="12" borderId="55" xfId="0" applyFont="1" applyFill="1" applyBorder="1" applyAlignment="1" applyProtection="1">
      <alignment horizontal="center" vertical="center"/>
      <protection hidden="1"/>
    </xf>
    <xf numFmtId="0" fontId="20" fillId="12" borderId="56" xfId="0" applyFont="1" applyFill="1" applyBorder="1" applyAlignment="1" applyProtection="1">
      <alignment horizontal="center" vertical="center"/>
      <protection hidden="1"/>
    </xf>
    <xf numFmtId="0" fontId="20" fillId="0" borderId="57" xfId="0" applyFont="1" applyBorder="1" applyAlignment="1" applyProtection="1">
      <alignment horizontal="center" vertical="center"/>
      <protection locked="0"/>
    </xf>
    <xf numFmtId="0" fontId="20" fillId="2" borderId="58" xfId="0" applyFont="1" applyFill="1" applyBorder="1" applyAlignment="1" applyProtection="1">
      <alignment horizontal="left" vertical="center"/>
      <protection hidden="1"/>
    </xf>
    <xf numFmtId="0" fontId="20" fillId="0" borderId="18" xfId="0" applyFont="1" applyBorder="1" applyAlignment="1" applyProtection="1">
      <alignment horizontal="left" vertical="center"/>
      <protection locked="0"/>
    </xf>
    <xf numFmtId="0" fontId="26" fillId="4" borderId="58" xfId="0" applyFont="1" applyFill="1" applyBorder="1" applyAlignment="1" applyProtection="1">
      <alignment horizontal="center" vertical="center"/>
      <protection hidden="1"/>
    </xf>
    <xf numFmtId="0" fontId="26" fillId="0" borderId="3" xfId="0" applyFont="1" applyBorder="1" applyAlignment="1" applyProtection="1">
      <alignment horizontal="center" vertical="center"/>
      <protection locked="0"/>
    </xf>
    <xf numFmtId="0" fontId="26" fillId="13" borderId="59" xfId="0" applyFont="1" applyFill="1" applyBorder="1" applyAlignment="1" applyProtection="1">
      <alignment horizontal="center" vertical="center"/>
      <protection locked="0"/>
    </xf>
    <xf numFmtId="0" fontId="26" fillId="13" borderId="60" xfId="0" applyFont="1" applyFill="1" applyBorder="1" applyAlignment="1" applyProtection="1">
      <alignment horizontal="center" vertical="center"/>
      <protection locked="0"/>
    </xf>
    <xf numFmtId="0" fontId="26" fillId="11" borderId="61" xfId="0" applyFont="1" applyFill="1" applyBorder="1" applyAlignment="1" applyProtection="1">
      <alignment horizontal="center" vertical="center"/>
      <protection locked="0"/>
    </xf>
    <xf numFmtId="0" fontId="19" fillId="12" borderId="3" xfId="0" applyFont="1" applyFill="1" applyBorder="1" applyProtection="1">
      <protection hidden="1"/>
    </xf>
    <xf numFmtId="0" fontId="20" fillId="4" borderId="62" xfId="0" applyFont="1" applyFill="1" applyBorder="1" applyAlignment="1" applyProtection="1">
      <alignment horizontal="center" vertical="center"/>
      <protection hidden="1"/>
    </xf>
    <xf numFmtId="0" fontId="20" fillId="5" borderId="63" xfId="0" applyFont="1" applyFill="1" applyBorder="1" applyAlignment="1" applyProtection="1">
      <alignment horizontal="center" vertical="center"/>
      <protection hidden="1"/>
    </xf>
    <xf numFmtId="0" fontId="20" fillId="4" borderId="58" xfId="0" applyFont="1" applyFill="1" applyBorder="1" applyAlignment="1" applyProtection="1">
      <alignment horizontal="center" vertical="center"/>
      <protection hidden="1"/>
    </xf>
    <xf numFmtId="0" fontId="20" fillId="5" borderId="64" xfId="0" applyFont="1" applyFill="1" applyBorder="1" applyAlignment="1" applyProtection="1">
      <alignment horizontal="center" vertical="center"/>
      <protection hidden="1"/>
    </xf>
    <xf numFmtId="0" fontId="26" fillId="13" borderId="3" xfId="0" applyFont="1" applyFill="1" applyBorder="1" applyAlignment="1" applyProtection="1">
      <alignment horizontal="center" vertical="center"/>
      <protection locked="0"/>
    </xf>
    <xf numFmtId="0" fontId="19" fillId="0" borderId="3" xfId="0" applyFont="1" applyBorder="1"/>
    <xf numFmtId="0" fontId="19" fillId="0" borderId="50" xfId="0" applyFont="1" applyBorder="1"/>
    <xf numFmtId="0" fontId="11" fillId="12" borderId="0" xfId="0" applyFont="1" applyFill="1" applyProtection="1">
      <protection hidden="1"/>
    </xf>
    <xf numFmtId="0" fontId="11" fillId="12" borderId="0" xfId="0" applyFont="1" applyFill="1" applyAlignment="1" applyProtection="1">
      <alignment horizontal="center"/>
      <protection hidden="1"/>
    </xf>
    <xf numFmtId="0" fontId="11" fillId="0" borderId="0" xfId="0" applyFont="1" applyProtection="1">
      <protection hidden="1"/>
    </xf>
    <xf numFmtId="167" fontId="32" fillId="12" borderId="1" xfId="0" applyNumberFormat="1" applyFont="1" applyFill="1" applyBorder="1" applyAlignment="1" applyProtection="1">
      <alignment horizontal="left" vertical="center"/>
      <protection hidden="1"/>
    </xf>
    <xf numFmtId="0" fontId="19" fillId="12" borderId="17" xfId="0" applyFont="1" applyFill="1" applyBorder="1" applyProtection="1">
      <protection hidden="1"/>
    </xf>
    <xf numFmtId="0" fontId="11" fillId="12" borderId="32" xfId="0" applyFont="1" applyFill="1" applyBorder="1" applyAlignment="1" applyProtection="1">
      <alignment horizontal="center" wrapText="1"/>
      <protection hidden="1"/>
    </xf>
    <xf numFmtId="0" fontId="11" fillId="4" borderId="17" xfId="0" applyFont="1" applyFill="1" applyBorder="1" applyAlignment="1" applyProtection="1">
      <alignment horizontal="center" wrapText="1"/>
      <protection hidden="1"/>
    </xf>
    <xf numFmtId="0" fontId="19" fillId="12" borderId="31" xfId="0" applyFont="1" applyFill="1" applyBorder="1" applyAlignment="1" applyProtection="1">
      <alignment horizontal="right"/>
      <protection hidden="1"/>
    </xf>
    <xf numFmtId="0" fontId="19" fillId="12" borderId="17" xfId="0" applyFont="1" applyFill="1" applyBorder="1" applyAlignment="1" applyProtection="1">
      <alignment horizontal="right"/>
      <protection hidden="1"/>
    </xf>
    <xf numFmtId="0" fontId="19" fillId="12" borderId="18" xfId="0" applyFont="1" applyFill="1" applyBorder="1" applyAlignment="1" applyProtection="1">
      <alignment horizontal="right"/>
      <protection hidden="1"/>
    </xf>
    <xf numFmtId="16" fontId="19" fillId="12" borderId="33" xfId="0" applyNumberFormat="1" applyFont="1" applyFill="1" applyBorder="1" applyAlignment="1" applyProtection="1">
      <alignment horizontal="center" wrapText="1"/>
      <protection hidden="1"/>
    </xf>
    <xf numFmtId="0" fontId="19" fillId="12" borderId="17" xfId="0" applyFont="1" applyFill="1" applyBorder="1" applyAlignment="1" applyProtection="1">
      <alignment horizontal="center" wrapText="1"/>
      <protection hidden="1"/>
    </xf>
    <xf numFmtId="0" fontId="19" fillId="10" borderId="1" xfId="0" applyFont="1" applyFill="1" applyBorder="1" applyAlignment="1" applyProtection="1">
      <alignment horizontal="right"/>
      <protection hidden="1"/>
    </xf>
    <xf numFmtId="0" fontId="24" fillId="4" borderId="15" xfId="0" applyFont="1" applyFill="1" applyBorder="1" applyAlignment="1" applyProtection="1">
      <alignment horizontal="center" vertical="center"/>
      <protection hidden="1"/>
    </xf>
    <xf numFmtId="0" fontId="19" fillId="5" borderId="16" xfId="0" applyFont="1" applyFill="1" applyBorder="1" applyAlignment="1" applyProtection="1">
      <alignment horizontal="center" vertical="center"/>
      <protection hidden="1"/>
    </xf>
    <xf numFmtId="0" fontId="19" fillId="4" borderId="15" xfId="0" applyFont="1" applyFill="1" applyBorder="1" applyAlignment="1" applyProtection="1">
      <alignment horizontal="center" vertical="center"/>
      <protection hidden="1"/>
    </xf>
    <xf numFmtId="0" fontId="19" fillId="2" borderId="1" xfId="0" applyFont="1" applyFill="1" applyBorder="1" applyAlignment="1" applyProtection="1">
      <alignment horizontal="right"/>
      <protection hidden="1"/>
    </xf>
    <xf numFmtId="0" fontId="24" fillId="4" borderId="4" xfId="0" applyFont="1" applyFill="1" applyBorder="1" applyAlignment="1" applyProtection="1">
      <alignment horizontal="center" vertical="center"/>
      <protection hidden="1"/>
    </xf>
    <xf numFmtId="0" fontId="19" fillId="5" borderId="7" xfId="0" applyFont="1" applyFill="1" applyBorder="1" applyAlignment="1" applyProtection="1">
      <alignment horizontal="center" vertical="center"/>
      <protection hidden="1"/>
    </xf>
    <xf numFmtId="0" fontId="19" fillId="4" borderId="4" xfId="0" applyFont="1" applyFill="1" applyBorder="1" applyAlignment="1" applyProtection="1">
      <alignment horizontal="center" vertical="center"/>
      <protection hidden="1"/>
    </xf>
    <xf numFmtId="0" fontId="11" fillId="0" borderId="2" xfId="0" applyFont="1" applyBorder="1" applyProtection="1">
      <protection hidden="1"/>
    </xf>
    <xf numFmtId="0" fontId="11" fillId="0" borderId="2" xfId="0" applyFont="1" applyBorder="1" applyAlignment="1" applyProtection="1">
      <alignment horizontal="right"/>
      <protection hidden="1"/>
    </xf>
    <xf numFmtId="0" fontId="19" fillId="0" borderId="0" xfId="0" applyFont="1" applyProtection="1">
      <protection hidden="1"/>
    </xf>
    <xf numFmtId="0" fontId="11" fillId="0" borderId="2" xfId="0" applyFont="1" applyBorder="1" applyAlignment="1" applyProtection="1">
      <alignment horizontal="center"/>
      <protection hidden="1"/>
    </xf>
    <xf numFmtId="0" fontId="11" fillId="0" borderId="1" xfId="0" applyFont="1" applyBorder="1" applyProtection="1">
      <protection hidden="1"/>
    </xf>
    <xf numFmtId="0" fontId="11" fillId="36" borderId="0" xfId="0" applyFont="1" applyFill="1" applyProtection="1">
      <protection hidden="1"/>
    </xf>
    <xf numFmtId="0" fontId="29" fillId="36" borderId="0" xfId="6" applyFont="1" applyFill="1" applyAlignment="1" applyProtection="1">
      <alignment vertical="top"/>
      <protection hidden="1"/>
    </xf>
    <xf numFmtId="0" fontId="11" fillId="36" borderId="0" xfId="0" applyFont="1" applyFill="1" applyAlignment="1" applyProtection="1">
      <alignment horizontal="right"/>
      <protection hidden="1"/>
    </xf>
    <xf numFmtId="0" fontId="11" fillId="36" borderId="0" xfId="0" applyFont="1" applyFill="1" applyAlignment="1" applyProtection="1">
      <alignment horizontal="center"/>
      <protection hidden="1"/>
    </xf>
    <xf numFmtId="0" fontId="19" fillId="36" borderId="0" xfId="0" applyFont="1" applyFill="1" applyAlignment="1" applyProtection="1">
      <alignment horizontal="center" textRotation="90"/>
      <protection hidden="1"/>
    </xf>
    <xf numFmtId="0" fontId="17" fillId="36" borderId="22" xfId="6" applyFont="1" applyFill="1" applyBorder="1" applyAlignment="1">
      <alignment vertical="top"/>
    </xf>
    <xf numFmtId="0" fontId="11" fillId="36" borderId="65" xfId="0" applyFont="1" applyFill="1" applyBorder="1" applyProtection="1">
      <protection hidden="1"/>
    </xf>
    <xf numFmtId="0" fontId="22" fillId="15" borderId="66" xfId="1" applyFont="1" applyFill="1" applyBorder="1" applyAlignment="1" applyProtection="1">
      <alignment horizontal="center" vertical="center"/>
      <protection hidden="1"/>
    </xf>
    <xf numFmtId="0" fontId="19" fillId="2" borderId="31" xfId="0" applyFont="1" applyFill="1" applyBorder="1" applyAlignment="1" applyProtection="1">
      <alignment horizontal="right"/>
      <protection hidden="1"/>
    </xf>
    <xf numFmtId="0" fontId="19" fillId="2" borderId="17" xfId="0" applyFont="1" applyFill="1" applyBorder="1" applyAlignment="1" applyProtection="1">
      <alignment horizontal="left"/>
      <protection hidden="1"/>
    </xf>
    <xf numFmtId="0" fontId="19" fillId="2" borderId="32" xfId="0" applyFont="1" applyFill="1" applyBorder="1" applyAlignment="1" applyProtection="1">
      <alignment horizontal="right"/>
      <protection hidden="1"/>
    </xf>
    <xf numFmtId="0" fontId="19" fillId="2" borderId="17" xfId="0" applyFont="1" applyFill="1" applyBorder="1" applyAlignment="1" applyProtection="1">
      <alignment horizontal="right"/>
      <protection hidden="1"/>
    </xf>
    <xf numFmtId="0" fontId="19" fillId="2" borderId="18" xfId="0" applyFont="1" applyFill="1" applyBorder="1" applyAlignment="1" applyProtection="1">
      <alignment horizontal="right"/>
      <protection hidden="1"/>
    </xf>
    <xf numFmtId="0" fontId="24" fillId="4" borderId="58" xfId="0" applyFont="1" applyFill="1" applyBorder="1" applyAlignment="1" applyProtection="1">
      <alignment horizontal="center" vertical="center"/>
      <protection hidden="1"/>
    </xf>
    <xf numFmtId="0" fontId="19" fillId="5" borderId="63" xfId="0" applyFont="1" applyFill="1" applyBorder="1" applyAlignment="1" applyProtection="1">
      <alignment horizontal="center" vertical="center"/>
      <protection hidden="1"/>
    </xf>
    <xf numFmtId="0" fontId="19" fillId="4" borderId="58" xfId="0" applyFont="1" applyFill="1" applyBorder="1" applyAlignment="1" applyProtection="1">
      <alignment horizontal="center" vertical="center"/>
      <protection hidden="1"/>
    </xf>
    <xf numFmtId="0" fontId="19" fillId="2" borderId="33" xfId="0" applyFont="1" applyFill="1" applyBorder="1" applyAlignment="1" applyProtection="1">
      <alignment horizontal="center"/>
      <protection hidden="1"/>
    </xf>
    <xf numFmtId="0" fontId="19" fillId="2" borderId="17" xfId="0" applyFont="1" applyFill="1" applyBorder="1" applyAlignment="1" applyProtection="1">
      <alignment horizontal="center"/>
      <protection hidden="1"/>
    </xf>
    <xf numFmtId="0" fontId="11" fillId="12" borderId="45" xfId="0" applyFont="1" applyFill="1" applyBorder="1" applyProtection="1">
      <protection hidden="1"/>
    </xf>
    <xf numFmtId="0" fontId="30" fillId="12" borderId="14" xfId="0" applyFont="1" applyFill="1" applyBorder="1" applyAlignment="1" applyProtection="1">
      <alignment horizontal="left" vertical="center"/>
      <protection hidden="1"/>
    </xf>
    <xf numFmtId="0" fontId="19" fillId="12" borderId="67" xfId="0" applyFont="1" applyFill="1" applyBorder="1" applyProtection="1">
      <protection hidden="1"/>
    </xf>
    <xf numFmtId="0" fontId="11" fillId="12" borderId="9" xfId="0" applyFont="1" applyFill="1" applyBorder="1" applyAlignment="1" applyProtection="1">
      <alignment horizontal="right"/>
      <protection hidden="1"/>
    </xf>
    <xf numFmtId="0" fontId="11" fillId="4" borderId="68" xfId="0" applyFont="1" applyFill="1" applyBorder="1" applyAlignment="1" applyProtection="1">
      <alignment horizontal="right" textRotation="90" wrapText="1"/>
      <protection hidden="1"/>
    </xf>
    <xf numFmtId="0" fontId="11" fillId="4" borderId="14" xfId="0" applyFont="1" applyFill="1" applyBorder="1" applyAlignment="1" applyProtection="1">
      <alignment horizontal="center" textRotation="90" wrapText="1"/>
      <protection hidden="1"/>
    </xf>
    <xf numFmtId="0" fontId="11" fillId="5" borderId="14" xfId="0" applyFont="1" applyFill="1" applyBorder="1" applyAlignment="1" applyProtection="1">
      <alignment textRotation="90"/>
      <protection hidden="1"/>
    </xf>
    <xf numFmtId="0" fontId="11" fillId="4" borderId="14" xfId="0" applyFont="1" applyFill="1" applyBorder="1" applyAlignment="1" applyProtection="1">
      <alignment textRotation="90"/>
      <protection hidden="1"/>
    </xf>
    <xf numFmtId="0" fontId="11" fillId="12" borderId="14" xfId="0" applyFont="1" applyFill="1" applyBorder="1" applyAlignment="1" applyProtection="1">
      <alignment horizontal="right"/>
      <protection hidden="1"/>
    </xf>
    <xf numFmtId="0" fontId="11" fillId="12" borderId="9" xfId="0" applyFont="1" applyFill="1" applyBorder="1" applyAlignment="1" applyProtection="1">
      <alignment horizontal="center"/>
      <protection hidden="1"/>
    </xf>
    <xf numFmtId="0" fontId="11" fillId="12" borderId="14" xfId="0" applyFont="1" applyFill="1" applyBorder="1" applyAlignment="1" applyProtection="1">
      <alignment horizontal="center"/>
      <protection hidden="1"/>
    </xf>
    <xf numFmtId="0" fontId="11" fillId="12" borderId="14" xfId="0" applyFont="1" applyFill="1" applyBorder="1" applyProtection="1">
      <protection hidden="1"/>
    </xf>
    <xf numFmtId="0" fontId="11" fillId="12" borderId="47" xfId="0" applyFont="1" applyFill="1" applyBorder="1" applyProtection="1">
      <protection hidden="1"/>
    </xf>
    <xf numFmtId="0" fontId="11" fillId="12" borderId="69" xfId="0" applyFont="1" applyFill="1" applyBorder="1" applyProtection="1">
      <protection hidden="1"/>
    </xf>
    <xf numFmtId="167" fontId="31" fillId="12" borderId="53" xfId="0" applyNumberFormat="1" applyFont="1" applyFill="1" applyBorder="1" applyAlignment="1" applyProtection="1">
      <alignment horizontal="center"/>
      <protection hidden="1"/>
    </xf>
    <xf numFmtId="0" fontId="11" fillId="12" borderId="70" xfId="0" applyFont="1" applyFill="1" applyBorder="1" applyAlignment="1" applyProtection="1">
      <alignment horizontal="right"/>
      <protection hidden="1"/>
    </xf>
    <xf numFmtId="167" fontId="11" fillId="4" borderId="70" xfId="0" applyNumberFormat="1" applyFont="1" applyFill="1" applyBorder="1" applyAlignment="1" applyProtection="1">
      <alignment horizontal="center"/>
      <protection hidden="1"/>
    </xf>
    <xf numFmtId="167" fontId="11" fillId="4" borderId="53" xfId="0" applyNumberFormat="1" applyFont="1" applyFill="1" applyBorder="1" applyAlignment="1" applyProtection="1">
      <alignment horizontal="center"/>
      <protection hidden="1"/>
    </xf>
    <xf numFmtId="167" fontId="11" fillId="12" borderId="70" xfId="0" applyNumberFormat="1" applyFont="1" applyFill="1" applyBorder="1" applyAlignment="1" applyProtection="1">
      <alignment horizontal="right"/>
      <protection hidden="1"/>
    </xf>
    <xf numFmtId="167" fontId="11" fillId="12" borderId="53" xfId="0" applyNumberFormat="1" applyFont="1" applyFill="1" applyBorder="1" applyAlignment="1" applyProtection="1">
      <alignment horizontal="right"/>
      <protection hidden="1"/>
    </xf>
    <xf numFmtId="0" fontId="30" fillId="12" borderId="71" xfId="0" applyFont="1" applyFill="1" applyBorder="1" applyAlignment="1" applyProtection="1">
      <alignment horizontal="left" vertical="center"/>
      <protection hidden="1"/>
    </xf>
    <xf numFmtId="0" fontId="11" fillId="12" borderId="70" xfId="0" applyFont="1" applyFill="1" applyBorder="1" applyAlignment="1" applyProtection="1">
      <alignment horizontal="center"/>
      <protection hidden="1"/>
    </xf>
    <xf numFmtId="0" fontId="11" fillId="12" borderId="70" xfId="0" applyFont="1" applyFill="1" applyBorder="1" applyProtection="1">
      <protection hidden="1"/>
    </xf>
    <xf numFmtId="0" fontId="11" fillId="12" borderId="72" xfId="0" applyFont="1" applyFill="1" applyBorder="1" applyProtection="1">
      <protection hidden="1"/>
    </xf>
    <xf numFmtId="0" fontId="19" fillId="12" borderId="73" xfId="0" applyFont="1" applyFill="1" applyBorder="1" applyProtection="1">
      <protection hidden="1"/>
    </xf>
    <xf numFmtId="0" fontId="19" fillId="12" borderId="74" xfId="0" quotePrefix="1" applyFont="1" applyFill="1" applyBorder="1" applyAlignment="1" applyProtection="1">
      <alignment horizontal="center" wrapText="1"/>
      <protection hidden="1"/>
    </xf>
    <xf numFmtId="0" fontId="19" fillId="10" borderId="69" xfId="0" applyFont="1" applyFill="1" applyBorder="1" applyAlignment="1" applyProtection="1">
      <alignment horizontal="right"/>
      <protection hidden="1"/>
    </xf>
    <xf numFmtId="0" fontId="19" fillId="10" borderId="70" xfId="0" applyFont="1" applyFill="1" applyBorder="1" applyAlignment="1" applyProtection="1">
      <alignment horizontal="left"/>
      <protection hidden="1"/>
    </xf>
    <xf numFmtId="0" fontId="19" fillId="10" borderId="75" xfId="0" applyFont="1" applyFill="1" applyBorder="1" applyAlignment="1" applyProtection="1">
      <alignment horizontal="right"/>
      <protection hidden="1"/>
    </xf>
    <xf numFmtId="0" fontId="19" fillId="10" borderId="70" xfId="0" applyFont="1" applyFill="1" applyBorder="1" applyAlignment="1" applyProtection="1">
      <alignment horizontal="right"/>
      <protection hidden="1"/>
    </xf>
    <xf numFmtId="0" fontId="19" fillId="10" borderId="53" xfId="0" applyFont="1" applyFill="1" applyBorder="1" applyAlignment="1" applyProtection="1">
      <alignment horizontal="right"/>
      <protection hidden="1"/>
    </xf>
    <xf numFmtId="0" fontId="19" fillId="10" borderId="71" xfId="0" applyFont="1" applyFill="1" applyBorder="1" applyAlignment="1" applyProtection="1">
      <alignment horizontal="center"/>
      <protection hidden="1"/>
    </xf>
    <xf numFmtId="0" fontId="19" fillId="10" borderId="70" xfId="0" applyFont="1" applyFill="1" applyBorder="1" applyAlignment="1" applyProtection="1">
      <alignment horizontal="center"/>
      <protection hidden="1"/>
    </xf>
    <xf numFmtId="0" fontId="19" fillId="10" borderId="72" xfId="0" applyFont="1" applyFill="1" applyBorder="1" applyAlignment="1" applyProtection="1">
      <alignment horizontal="center"/>
      <protection hidden="1"/>
    </xf>
    <xf numFmtId="0" fontId="19" fillId="2" borderId="69" xfId="0" applyFont="1" applyFill="1" applyBorder="1" applyAlignment="1" applyProtection="1">
      <alignment horizontal="right"/>
      <protection hidden="1"/>
    </xf>
    <xf numFmtId="0" fontId="19" fillId="2" borderId="70" xfId="0" applyFont="1" applyFill="1" applyBorder="1" applyAlignment="1" applyProtection="1">
      <alignment horizontal="left"/>
      <protection hidden="1"/>
    </xf>
    <xf numFmtId="0" fontId="19" fillId="2" borderId="75" xfId="0" applyFont="1" applyFill="1" applyBorder="1" applyAlignment="1" applyProtection="1">
      <alignment horizontal="right"/>
      <protection hidden="1"/>
    </xf>
    <xf numFmtId="0" fontId="19" fillId="2" borderId="70" xfId="0" applyFont="1" applyFill="1" applyBorder="1" applyAlignment="1" applyProtection="1">
      <alignment horizontal="right"/>
      <protection hidden="1"/>
    </xf>
    <xf numFmtId="0" fontId="19" fillId="2" borderId="53" xfId="0" applyFont="1" applyFill="1" applyBorder="1" applyAlignment="1" applyProtection="1">
      <alignment horizontal="right"/>
      <protection hidden="1"/>
    </xf>
    <xf numFmtId="0" fontId="19" fillId="2" borderId="71" xfId="0" applyFont="1" applyFill="1" applyBorder="1" applyAlignment="1" applyProtection="1">
      <alignment horizontal="center"/>
      <protection hidden="1"/>
    </xf>
    <xf numFmtId="0" fontId="19" fillId="2" borderId="70" xfId="0" applyFont="1" applyFill="1" applyBorder="1" applyAlignment="1" applyProtection="1">
      <alignment horizontal="center"/>
      <protection hidden="1"/>
    </xf>
    <xf numFmtId="0" fontId="19" fillId="2" borderId="72" xfId="0" applyFont="1" applyFill="1" applyBorder="1" applyAlignment="1" applyProtection="1">
      <alignment horizontal="center"/>
      <protection hidden="1"/>
    </xf>
    <xf numFmtId="0" fontId="19" fillId="2" borderId="73" xfId="0" applyFont="1" applyFill="1" applyBorder="1" applyAlignment="1" applyProtection="1">
      <alignment horizontal="right"/>
      <protection hidden="1"/>
    </xf>
    <xf numFmtId="0" fontId="19" fillId="2" borderId="74" xfId="0" applyFont="1" applyFill="1" applyBorder="1" applyAlignment="1" applyProtection="1">
      <alignment horizontal="center"/>
      <protection hidden="1"/>
    </xf>
    <xf numFmtId="0" fontId="11" fillId="36" borderId="3" xfId="0" applyFont="1" applyFill="1" applyBorder="1" applyAlignment="1" applyProtection="1">
      <alignment horizontal="right"/>
      <protection hidden="1"/>
    </xf>
    <xf numFmtId="0" fontId="11" fillId="36" borderId="3" xfId="0" applyFont="1" applyFill="1" applyBorder="1" applyAlignment="1" applyProtection="1">
      <alignment horizontal="center"/>
      <protection hidden="1"/>
    </xf>
    <xf numFmtId="0" fontId="11" fillId="36" borderId="3" xfId="0" applyFont="1" applyFill="1" applyBorder="1" applyProtection="1">
      <protection hidden="1"/>
    </xf>
    <xf numFmtId="0" fontId="34" fillId="2" borderId="0" xfId="6" applyFont="1" applyFill="1" applyAlignment="1">
      <alignment vertical="top"/>
    </xf>
    <xf numFmtId="0" fontId="16" fillId="15" borderId="23" xfId="1" applyFont="1" applyFill="1" applyBorder="1" applyAlignment="1" applyProtection="1">
      <alignment horizontal="center" vertical="center"/>
      <protection hidden="1"/>
    </xf>
    <xf numFmtId="0" fontId="11" fillId="2" borderId="0" xfId="9" applyFont="1" applyFill="1" applyProtection="1">
      <protection hidden="1"/>
    </xf>
    <xf numFmtId="0" fontId="11" fillId="0" borderId="0" xfId="9" applyFont="1"/>
    <xf numFmtId="0" fontId="11" fillId="0" borderId="0" xfId="9" applyFont="1" applyAlignment="1" applyProtection="1">
      <alignment horizontal="center"/>
      <protection hidden="1"/>
    </xf>
    <xf numFmtId="0" fontId="35" fillId="2" borderId="0" xfId="9" applyFont="1" applyFill="1" applyProtection="1">
      <protection hidden="1"/>
    </xf>
    <xf numFmtId="0" fontId="11" fillId="2" borderId="0" xfId="9" applyFont="1" applyFill="1" applyAlignment="1" applyProtection="1">
      <alignment horizontal="center"/>
      <protection hidden="1"/>
    </xf>
    <xf numFmtId="0" fontId="37" fillId="2" borderId="0" xfId="0" applyFont="1" applyFill="1" applyProtection="1">
      <protection hidden="1"/>
    </xf>
    <xf numFmtId="0" fontId="38" fillId="2" borderId="0" xfId="0" applyFont="1" applyFill="1" applyProtection="1">
      <protection hidden="1"/>
    </xf>
    <xf numFmtId="0" fontId="11" fillId="2" borderId="0" xfId="0" applyFont="1" applyFill="1" applyProtection="1">
      <protection hidden="1"/>
    </xf>
    <xf numFmtId="0" fontId="19" fillId="2" borderId="0" xfId="0" applyFont="1" applyFill="1" applyProtection="1">
      <protection hidden="1"/>
    </xf>
    <xf numFmtId="0" fontId="11" fillId="2" borderId="3" xfId="9" applyFont="1" applyFill="1" applyBorder="1" applyAlignment="1" applyProtection="1">
      <alignment horizontal="center"/>
      <protection hidden="1"/>
    </xf>
    <xf numFmtId="0" fontId="11" fillId="2" borderId="3" xfId="9" applyFont="1" applyFill="1" applyBorder="1" applyProtection="1">
      <protection hidden="1"/>
    </xf>
    <xf numFmtId="0" fontId="35" fillId="2" borderId="0" xfId="9" applyFont="1" applyFill="1" applyAlignment="1" applyProtection="1">
      <alignment horizontal="center"/>
      <protection hidden="1"/>
    </xf>
    <xf numFmtId="0" fontId="40" fillId="3" borderId="0" xfId="9" applyFont="1" applyFill="1" applyAlignment="1" applyProtection="1">
      <alignment horizontal="center"/>
      <protection hidden="1"/>
    </xf>
    <xf numFmtId="0" fontId="28" fillId="15" borderId="34" xfId="1" applyFont="1" applyFill="1" applyBorder="1" applyAlignment="1" applyProtection="1">
      <alignment horizontal="center" vertical="center"/>
      <protection hidden="1"/>
    </xf>
    <xf numFmtId="0" fontId="28" fillId="15" borderId="35" xfId="1" applyFont="1" applyFill="1" applyBorder="1" applyAlignment="1" applyProtection="1">
      <alignment horizontal="center" vertical="center"/>
      <protection hidden="1"/>
    </xf>
    <xf numFmtId="0" fontId="11" fillId="2" borderId="0" xfId="9" quotePrefix="1" applyFont="1" applyFill="1" applyProtection="1">
      <protection hidden="1"/>
    </xf>
    <xf numFmtId="0" fontId="42" fillId="2" borderId="0" xfId="0" applyFont="1" applyFill="1" applyProtection="1">
      <protection hidden="1"/>
    </xf>
    <xf numFmtId="0" fontId="11" fillId="2" borderId="0" xfId="16" applyFont="1" applyFill="1" applyProtection="1">
      <protection hidden="1"/>
    </xf>
    <xf numFmtId="0" fontId="43" fillId="2" borderId="0" xfId="1" applyFont="1" applyFill="1" applyBorder="1" applyAlignment="1" applyProtection="1">
      <alignment horizontal="center"/>
      <protection hidden="1"/>
    </xf>
    <xf numFmtId="0" fontId="11" fillId="2" borderId="0" xfId="9" applyFont="1" applyFill="1"/>
    <xf numFmtId="0" fontId="44" fillId="2" borderId="0" xfId="0" applyFont="1" applyFill="1" applyProtection="1">
      <protection hidden="1"/>
    </xf>
    <xf numFmtId="0" fontId="44" fillId="2" borderId="0" xfId="0" applyFont="1" applyFill="1" applyAlignment="1" applyProtection="1">
      <alignment wrapText="1"/>
      <protection hidden="1"/>
    </xf>
    <xf numFmtId="0" fontId="45" fillId="2" borderId="0" xfId="9" applyFont="1" applyFill="1" applyAlignment="1" applyProtection="1">
      <alignment horizontal="center"/>
      <protection hidden="1"/>
    </xf>
    <xf numFmtId="0" fontId="40" fillId="2" borderId="0" xfId="9" applyFont="1" applyFill="1" applyAlignment="1" applyProtection="1">
      <alignment horizontal="center"/>
      <protection hidden="1"/>
    </xf>
    <xf numFmtId="0" fontId="44" fillId="2" borderId="0" xfId="0" applyFont="1" applyFill="1" applyAlignment="1" applyProtection="1">
      <alignment horizontal="left" wrapText="1"/>
      <protection hidden="1"/>
    </xf>
    <xf numFmtId="0" fontId="44" fillId="2" borderId="0" xfId="0" applyFont="1" applyFill="1" applyAlignment="1" applyProtection="1">
      <alignment horizontal="left" vertical="top" wrapText="1"/>
      <protection hidden="1"/>
    </xf>
    <xf numFmtId="0" fontId="44" fillId="2" borderId="0" xfId="9" applyFont="1" applyFill="1"/>
    <xf numFmtId="0" fontId="44" fillId="2" borderId="0" xfId="9" applyFont="1" applyFill="1" applyAlignment="1">
      <alignment horizontal="left"/>
    </xf>
    <xf numFmtId="0" fontId="11" fillId="0" borderId="0" xfId="9" applyFont="1" applyProtection="1">
      <protection hidden="1"/>
    </xf>
    <xf numFmtId="0" fontId="11" fillId="2" borderId="45" xfId="9" applyFont="1" applyFill="1" applyBorder="1" applyProtection="1">
      <protection hidden="1"/>
    </xf>
    <xf numFmtId="0" fontId="11" fillId="2" borderId="14" xfId="9" applyFont="1" applyFill="1" applyBorder="1" applyProtection="1">
      <protection hidden="1"/>
    </xf>
    <xf numFmtId="0" fontId="35" fillId="2" borderId="14" xfId="9" applyFont="1" applyFill="1" applyBorder="1" applyProtection="1">
      <protection hidden="1"/>
    </xf>
    <xf numFmtId="0" fontId="11" fillId="2" borderId="47" xfId="9" applyFont="1" applyFill="1" applyBorder="1" applyProtection="1">
      <protection hidden="1"/>
    </xf>
    <xf numFmtId="0" fontId="36" fillId="2" borderId="48" xfId="9" applyFont="1" applyFill="1" applyBorder="1" applyAlignment="1" applyProtection="1">
      <alignment vertical="top"/>
      <protection hidden="1"/>
    </xf>
    <xf numFmtId="0" fontId="11" fillId="2" borderId="49" xfId="9" applyFont="1" applyFill="1" applyBorder="1" applyProtection="1">
      <protection hidden="1"/>
    </xf>
    <xf numFmtId="0" fontId="34" fillId="2" borderId="82" xfId="6" applyFont="1" applyFill="1" applyBorder="1" applyAlignment="1">
      <alignment vertical="top"/>
    </xf>
    <xf numFmtId="0" fontId="11" fillId="2" borderId="83" xfId="9" applyFont="1" applyFill="1" applyBorder="1" applyAlignment="1" applyProtection="1">
      <alignment horizontal="center"/>
      <protection hidden="1"/>
    </xf>
    <xf numFmtId="0" fontId="11" fillId="2" borderId="83" xfId="9" applyFont="1" applyFill="1" applyBorder="1" applyProtection="1">
      <protection hidden="1"/>
    </xf>
    <xf numFmtId="0" fontId="35" fillId="2" borderId="83" xfId="9" applyFont="1" applyFill="1" applyBorder="1" applyProtection="1">
      <protection hidden="1"/>
    </xf>
    <xf numFmtId="0" fontId="11" fillId="2" borderId="85" xfId="9" applyFont="1" applyFill="1" applyBorder="1" applyProtection="1">
      <protection hidden="1"/>
    </xf>
    <xf numFmtId="0" fontId="34" fillId="2" borderId="45" xfId="6" applyFont="1" applyFill="1" applyBorder="1" applyAlignment="1">
      <alignment vertical="top"/>
    </xf>
    <xf numFmtId="0" fontId="11" fillId="2" borderId="48" xfId="9" applyFont="1" applyFill="1" applyBorder="1" applyProtection="1">
      <protection hidden="1"/>
    </xf>
    <xf numFmtId="0" fontId="42" fillId="0" borderId="0" xfId="9" applyFont="1"/>
    <xf numFmtId="0" fontId="42" fillId="2" borderId="0" xfId="9" applyFont="1" applyFill="1"/>
    <xf numFmtId="0" fontId="11" fillId="2" borderId="25" xfId="9" applyFont="1" applyFill="1" applyBorder="1" applyProtection="1">
      <protection hidden="1"/>
    </xf>
    <xf numFmtId="0" fontId="11" fillId="2" borderId="50" xfId="9" applyFont="1" applyFill="1" applyBorder="1" applyProtection="1">
      <protection hidden="1"/>
    </xf>
    <xf numFmtId="0" fontId="11" fillId="0" borderId="0" xfId="6" applyFont="1"/>
    <xf numFmtId="0" fontId="17" fillId="12" borderId="45" xfId="6" applyFont="1" applyFill="1" applyBorder="1" applyAlignment="1">
      <alignment vertical="top"/>
    </xf>
    <xf numFmtId="0" fontId="46" fillId="12" borderId="14" xfId="6" applyFont="1" applyFill="1" applyBorder="1" applyProtection="1">
      <protection hidden="1"/>
    </xf>
    <xf numFmtId="0" fontId="47" fillId="12" borderId="14" xfId="6" applyFont="1" applyFill="1" applyBorder="1" applyProtection="1">
      <protection hidden="1"/>
    </xf>
    <xf numFmtId="0" fontId="48" fillId="12" borderId="14" xfId="6" applyFont="1" applyFill="1" applyBorder="1" applyProtection="1">
      <protection hidden="1"/>
    </xf>
    <xf numFmtId="0" fontId="11" fillId="12" borderId="14" xfId="6" applyFont="1" applyFill="1" applyBorder="1" applyProtection="1">
      <protection hidden="1"/>
    </xf>
    <xf numFmtId="0" fontId="11" fillId="12" borderId="47" xfId="6" applyFont="1" applyFill="1" applyBorder="1" applyProtection="1">
      <protection hidden="1"/>
    </xf>
    <xf numFmtId="0" fontId="12" fillId="0" borderId="0" xfId="6" applyFont="1"/>
    <xf numFmtId="0" fontId="49" fillId="12" borderId="48" xfId="6" applyFont="1" applyFill="1" applyBorder="1" applyAlignment="1">
      <alignment vertical="top"/>
    </xf>
    <xf numFmtId="0" fontId="50" fillId="12" borderId="0" xfId="9" applyFont="1" applyFill="1" applyProtection="1">
      <protection hidden="1"/>
    </xf>
    <xf numFmtId="0" fontId="51" fillId="12" borderId="0" xfId="6" applyFont="1" applyFill="1" applyProtection="1">
      <protection hidden="1"/>
    </xf>
    <xf numFmtId="0" fontId="12" fillId="12" borderId="0" xfId="9" applyFont="1" applyFill="1" applyProtection="1">
      <protection hidden="1"/>
    </xf>
    <xf numFmtId="0" fontId="53" fillId="12" borderId="0" xfId="6" applyFont="1" applyFill="1" applyProtection="1">
      <protection hidden="1"/>
    </xf>
    <xf numFmtId="0" fontId="12" fillId="12" borderId="0" xfId="6" applyFont="1" applyFill="1" applyProtection="1">
      <protection hidden="1"/>
    </xf>
    <xf numFmtId="0" fontId="12" fillId="12" borderId="49" xfId="6" applyFont="1" applyFill="1" applyBorder="1" applyProtection="1">
      <protection hidden="1"/>
    </xf>
    <xf numFmtId="0" fontId="12" fillId="12" borderId="48" xfId="6" applyFont="1" applyFill="1" applyBorder="1" applyProtection="1">
      <protection hidden="1"/>
    </xf>
    <xf numFmtId="0" fontId="54" fillId="12" borderId="0" xfId="8" quotePrefix="1" applyFont="1" applyFill="1" applyAlignment="1" applyProtection="1">
      <alignment horizontal="left"/>
      <protection hidden="1"/>
    </xf>
    <xf numFmtId="0" fontId="53" fillId="12" borderId="0" xfId="8" applyFont="1" applyFill="1" applyProtection="1">
      <protection hidden="1"/>
    </xf>
    <xf numFmtId="0" fontId="12" fillId="12" borderId="0" xfId="6" applyFont="1" applyFill="1"/>
    <xf numFmtId="0" fontId="41" fillId="12" borderId="0" xfId="6" applyFont="1" applyFill="1" applyAlignment="1" applyProtection="1">
      <alignment horizontal="left"/>
      <protection hidden="1"/>
    </xf>
    <xf numFmtId="0" fontId="11" fillId="12" borderId="0" xfId="10" applyFont="1" applyFill="1" applyProtection="1">
      <protection hidden="1"/>
    </xf>
    <xf numFmtId="0" fontId="11" fillId="12" borderId="0" xfId="6" applyFont="1" applyFill="1" applyProtection="1">
      <protection hidden="1"/>
    </xf>
    <xf numFmtId="0" fontId="11" fillId="12" borderId="49" xfId="6" applyFont="1" applyFill="1" applyBorder="1" applyProtection="1">
      <protection hidden="1"/>
    </xf>
    <xf numFmtId="0" fontId="11" fillId="12" borderId="48" xfId="6" applyFont="1" applyFill="1" applyBorder="1" applyProtection="1">
      <protection hidden="1"/>
    </xf>
    <xf numFmtId="0" fontId="16" fillId="15" borderId="36" xfId="1" applyFont="1" applyFill="1" applyBorder="1" applyAlignment="1" applyProtection="1">
      <alignment horizontal="center" vertical="center"/>
      <protection hidden="1"/>
    </xf>
    <xf numFmtId="0" fontId="43" fillId="12" borderId="0" xfId="1" applyFont="1" applyFill="1" applyBorder="1" applyAlignment="1" applyProtection="1">
      <alignment horizontal="center"/>
      <protection hidden="1"/>
    </xf>
    <xf numFmtId="0" fontId="16" fillId="16" borderId="37" xfId="0" applyFont="1" applyFill="1" applyBorder="1" applyAlignment="1">
      <alignment horizontal="center" vertical="center"/>
    </xf>
    <xf numFmtId="0" fontId="41" fillId="12" borderId="0" xfId="6" applyFont="1" applyFill="1" applyAlignment="1" applyProtection="1">
      <alignment horizontal="center"/>
      <protection hidden="1"/>
    </xf>
    <xf numFmtId="0" fontId="17" fillId="12" borderId="48" xfId="6" applyFont="1" applyFill="1" applyBorder="1" applyAlignment="1">
      <alignment vertical="top"/>
    </xf>
    <xf numFmtId="0" fontId="55" fillId="12" borderId="48" xfId="6" applyFont="1" applyFill="1" applyBorder="1" applyProtection="1">
      <protection hidden="1"/>
    </xf>
    <xf numFmtId="0" fontId="11" fillId="12" borderId="0" xfId="5" applyFont="1" applyFill="1" applyProtection="1">
      <protection hidden="1"/>
    </xf>
    <xf numFmtId="0" fontId="13" fillId="12" borderId="0" xfId="3" applyFont="1" applyFill="1" applyProtection="1">
      <protection hidden="1"/>
    </xf>
    <xf numFmtId="0" fontId="56" fillId="12" borderId="0" xfId="8" applyFont="1" applyFill="1" applyAlignment="1">
      <alignment horizontal="left"/>
    </xf>
    <xf numFmtId="0" fontId="59" fillId="12" borderId="0" xfId="8" applyFont="1" applyFill="1" applyAlignment="1">
      <alignment horizontal="center"/>
    </xf>
    <xf numFmtId="0" fontId="60" fillId="12" borderId="0" xfId="6" applyFont="1" applyFill="1" applyAlignment="1">
      <alignment horizontal="right"/>
    </xf>
    <xf numFmtId="0" fontId="61" fillId="12" borderId="0" xfId="5" applyFont="1" applyFill="1" applyAlignment="1" applyProtection="1">
      <alignment horizontal="center"/>
      <protection hidden="1"/>
    </xf>
    <xf numFmtId="169" fontId="62" fillId="12" borderId="0" xfId="2" applyNumberFormat="1" applyFont="1" applyFill="1" applyAlignment="1">
      <alignment horizontal="center"/>
    </xf>
    <xf numFmtId="169" fontId="35" fillId="12" borderId="0" xfId="2" applyNumberFormat="1" applyFont="1" applyFill="1" applyAlignment="1">
      <alignment horizontal="center"/>
    </xf>
    <xf numFmtId="0" fontId="63" fillId="12" borderId="0" xfId="3" applyFont="1" applyFill="1" applyProtection="1">
      <protection hidden="1"/>
    </xf>
    <xf numFmtId="0" fontId="11" fillId="12" borderId="0" xfId="7" applyFont="1" applyFill="1" applyProtection="1">
      <protection hidden="1"/>
    </xf>
    <xf numFmtId="0" fontId="55" fillId="12" borderId="0" xfId="3" applyFont="1" applyFill="1" applyProtection="1">
      <protection hidden="1"/>
    </xf>
    <xf numFmtId="0" fontId="11" fillId="12" borderId="0" xfId="3" applyFont="1" applyFill="1" applyProtection="1">
      <protection hidden="1"/>
    </xf>
    <xf numFmtId="0" fontId="11" fillId="12" borderId="0" xfId="6" applyFont="1" applyFill="1"/>
    <xf numFmtId="0" fontId="11" fillId="12" borderId="25" xfId="6" applyFont="1" applyFill="1" applyBorder="1" applyProtection="1">
      <protection hidden="1"/>
    </xf>
    <xf numFmtId="0" fontId="11" fillId="12" borderId="3" xfId="6" applyFont="1" applyFill="1" applyBorder="1" applyProtection="1">
      <protection hidden="1"/>
    </xf>
    <xf numFmtId="0" fontId="11" fillId="12" borderId="50" xfId="6" applyFont="1" applyFill="1" applyBorder="1" applyProtection="1">
      <protection hidden="1"/>
    </xf>
    <xf numFmtId="0" fontId="17" fillId="36" borderId="0" xfId="6" applyFont="1" applyFill="1" applyAlignment="1">
      <alignment vertical="top"/>
    </xf>
    <xf numFmtId="0" fontId="11" fillId="12" borderId="78" xfId="0" applyFont="1" applyFill="1" applyBorder="1" applyAlignment="1" applyProtection="1">
      <alignment horizontal="center"/>
      <protection hidden="1"/>
    </xf>
    <xf numFmtId="0" fontId="11" fillId="12" borderId="79" xfId="0" applyFont="1" applyFill="1" applyBorder="1" applyProtection="1">
      <protection hidden="1"/>
    </xf>
    <xf numFmtId="0" fontId="33" fillId="29" borderId="0" xfId="15" applyFont="1" applyFill="1" applyBorder="1" applyAlignment="1" applyProtection="1">
      <alignment horizontal="center" vertical="center"/>
      <protection locked="0"/>
    </xf>
    <xf numFmtId="0" fontId="11" fillId="0" borderId="77" xfId="0" applyFont="1" applyBorder="1" applyAlignment="1" applyProtection="1">
      <alignment horizontal="left"/>
      <protection locked="0"/>
    </xf>
    <xf numFmtId="0" fontId="35" fillId="14" borderId="0" xfId="0" applyFont="1" applyFill="1" applyAlignment="1" applyProtection="1">
      <alignment horizontal="center" vertical="center"/>
      <protection locked="0"/>
    </xf>
    <xf numFmtId="0" fontId="11" fillId="12" borderId="49" xfId="0" applyFont="1" applyFill="1" applyBorder="1" applyProtection="1">
      <protection hidden="1"/>
    </xf>
    <xf numFmtId="0" fontId="33" fillId="30" borderId="0" xfId="13" applyFont="1" applyFill="1" applyBorder="1" applyAlignment="1" applyProtection="1">
      <alignment horizontal="center" vertical="center"/>
      <protection locked="0"/>
    </xf>
    <xf numFmtId="0" fontId="15" fillId="33" borderId="0" xfId="0" applyFont="1" applyFill="1" applyAlignment="1" applyProtection="1">
      <alignment horizontal="center" vertical="center"/>
      <protection locked="0"/>
    </xf>
    <xf numFmtId="0" fontId="33" fillId="31" borderId="0" xfId="11" applyFont="1" applyFill="1" applyBorder="1" applyAlignment="1" applyProtection="1">
      <alignment horizontal="center" vertical="center"/>
      <protection locked="0"/>
    </xf>
    <xf numFmtId="0" fontId="11" fillId="0" borderId="77" xfId="0" applyFont="1" applyBorder="1" applyAlignment="1" applyProtection="1">
      <alignment horizontal="left" vertical="center"/>
      <protection locked="0"/>
    </xf>
    <xf numFmtId="0" fontId="15" fillId="34" borderId="0" xfId="0" applyFont="1" applyFill="1" applyAlignment="1" applyProtection="1">
      <alignment horizontal="center" vertical="center"/>
      <protection locked="0"/>
    </xf>
    <xf numFmtId="0" fontId="11" fillId="12" borderId="48" xfId="0" applyFont="1" applyFill="1" applyBorder="1" applyProtection="1">
      <protection hidden="1"/>
    </xf>
    <xf numFmtId="0" fontId="33" fillId="32" borderId="0" xfId="14" applyFont="1" applyFill="1" applyBorder="1" applyAlignment="1" applyProtection="1">
      <alignment horizontal="center" vertical="center"/>
      <protection locked="0"/>
    </xf>
    <xf numFmtId="0" fontId="11" fillId="12" borderId="0" xfId="0" applyFont="1" applyFill="1" applyAlignment="1" applyProtection="1">
      <alignment horizontal="left"/>
      <protection locked="0"/>
    </xf>
    <xf numFmtId="0" fontId="33" fillId="35" borderId="0" xfId="12" applyFont="1" applyFill="1" applyBorder="1" applyAlignment="1" applyProtection="1">
      <alignment horizontal="center" vertical="center"/>
      <protection locked="0"/>
    </xf>
    <xf numFmtId="0" fontId="11" fillId="0" borderId="77" xfId="0" applyFont="1" applyBorder="1" applyProtection="1">
      <protection locked="0"/>
    </xf>
    <xf numFmtId="0" fontId="33" fillId="26" borderId="0" xfId="0" applyFont="1" applyFill="1" applyAlignment="1" applyProtection="1">
      <alignment horizontal="center" vertical="center"/>
      <protection locked="0"/>
    </xf>
    <xf numFmtId="0" fontId="33" fillId="17" borderId="0" xfId="0" applyFont="1" applyFill="1" applyAlignment="1" applyProtection="1">
      <alignment horizontal="center" vertical="center"/>
      <protection locked="0"/>
    </xf>
    <xf numFmtId="0" fontId="11" fillId="12" borderId="76" xfId="0" applyFont="1" applyFill="1" applyBorder="1" applyProtection="1">
      <protection hidden="1"/>
    </xf>
    <xf numFmtId="0" fontId="33" fillId="27" borderId="0" xfId="0" applyFont="1" applyFill="1" applyAlignment="1" applyProtection="1">
      <alignment horizontal="center" vertical="center"/>
      <protection locked="0"/>
    </xf>
    <xf numFmtId="0" fontId="11" fillId="12" borderId="0" xfId="0" applyFont="1" applyFill="1" applyAlignment="1" applyProtection="1">
      <alignment horizontal="left" vertical="center"/>
      <protection locked="0"/>
    </xf>
    <xf numFmtId="0" fontId="33" fillId="28" borderId="24" xfId="0" applyFont="1" applyFill="1" applyBorder="1" applyAlignment="1" applyProtection="1">
      <alignment horizontal="center" vertical="center"/>
      <protection hidden="1"/>
    </xf>
    <xf numFmtId="0" fontId="11" fillId="12" borderId="24" xfId="0" applyFont="1" applyFill="1" applyBorder="1" applyAlignment="1" applyProtection="1">
      <alignment horizontal="left" vertical="center"/>
      <protection hidden="1"/>
    </xf>
    <xf numFmtId="0" fontId="24" fillId="0" borderId="77" xfId="0" applyFont="1" applyBorder="1" applyAlignment="1" applyProtection="1">
      <alignment horizontal="left"/>
      <protection locked="0"/>
    </xf>
    <xf numFmtId="167" fontId="11" fillId="2" borderId="77" xfId="0" applyNumberFormat="1" applyFont="1" applyFill="1" applyBorder="1" applyAlignment="1" applyProtection="1">
      <alignment horizontal="center"/>
      <protection hidden="1"/>
    </xf>
    <xf numFmtId="167" fontId="11" fillId="12" borderId="0" xfId="0" applyNumberFormat="1" applyFont="1" applyFill="1" applyAlignment="1" applyProtection="1">
      <alignment horizontal="center"/>
      <protection hidden="1"/>
    </xf>
    <xf numFmtId="167" fontId="11" fillId="12" borderId="49" xfId="0" applyNumberFormat="1" applyFont="1" applyFill="1" applyBorder="1" applyAlignment="1" applyProtection="1">
      <alignment horizontal="center"/>
      <protection hidden="1"/>
    </xf>
    <xf numFmtId="16" fontId="11" fillId="12" borderId="0" xfId="0" applyNumberFormat="1" applyFont="1" applyFill="1" applyAlignment="1" applyProtection="1">
      <alignment horizontal="center" wrapText="1"/>
      <protection hidden="1"/>
    </xf>
    <xf numFmtId="0" fontId="11" fillId="12" borderId="0" xfId="0" applyFont="1" applyFill="1" applyAlignment="1" applyProtection="1">
      <alignment horizontal="center" wrapText="1"/>
      <protection hidden="1"/>
    </xf>
    <xf numFmtId="0" fontId="11" fillId="12" borderId="15" xfId="0" applyFont="1" applyFill="1" applyBorder="1" applyAlignment="1" applyProtection="1">
      <alignment horizontal="center" wrapText="1"/>
      <protection hidden="1"/>
    </xf>
    <xf numFmtId="0" fontId="64" fillId="0" borderId="48" xfId="0" applyFont="1" applyBorder="1" applyAlignment="1" applyProtection="1">
      <alignment vertical="center"/>
      <protection locked="0"/>
    </xf>
    <xf numFmtId="0" fontId="64" fillId="0" borderId="81" xfId="0" applyFont="1" applyBorder="1" applyAlignment="1" applyProtection="1">
      <alignment vertical="center"/>
      <protection locked="0"/>
    </xf>
    <xf numFmtId="0" fontId="64" fillId="0" borderId="81" xfId="0" applyFont="1" applyBorder="1" applyAlignment="1" applyProtection="1">
      <alignment horizontal="center" vertical="center"/>
      <protection locked="0"/>
    </xf>
    <xf numFmtId="0" fontId="64" fillId="12" borderId="4" xfId="0" applyFont="1" applyFill="1" applyBorder="1" applyAlignment="1" applyProtection="1">
      <alignment horizontal="center" vertical="center"/>
      <protection hidden="1"/>
    </xf>
    <xf numFmtId="0" fontId="64" fillId="12" borderId="49" xfId="0" applyFont="1" applyFill="1" applyBorder="1" applyAlignment="1" applyProtection="1">
      <alignment vertical="center"/>
      <protection hidden="1"/>
    </xf>
    <xf numFmtId="0" fontId="64" fillId="12" borderId="48" xfId="0" applyFont="1" applyFill="1" applyBorder="1" applyAlignment="1" applyProtection="1">
      <alignment vertical="center"/>
      <protection hidden="1"/>
    </xf>
    <xf numFmtId="0" fontId="64" fillId="12" borderId="82" xfId="0" applyFont="1" applyFill="1" applyBorder="1" applyAlignment="1" applyProtection="1">
      <alignment vertical="center"/>
      <protection hidden="1"/>
    </xf>
    <xf numFmtId="0" fontId="64" fillId="12" borderId="84" xfId="0" applyFont="1" applyFill="1" applyBorder="1" applyAlignment="1" applyProtection="1">
      <alignment horizontal="center" vertical="center"/>
      <protection hidden="1"/>
    </xf>
    <xf numFmtId="0" fontId="64" fillId="12" borderId="85" xfId="0" applyFont="1" applyFill="1" applyBorder="1" applyAlignment="1" applyProtection="1">
      <alignment vertical="center"/>
      <protection hidden="1"/>
    </xf>
    <xf numFmtId="0" fontId="11" fillId="0" borderId="0" xfId="0" applyFont="1" applyAlignment="1" applyProtection="1">
      <alignment horizontal="center"/>
      <protection hidden="1"/>
    </xf>
    <xf numFmtId="0" fontId="22" fillId="15" borderId="23" xfId="1" applyFont="1" applyFill="1" applyBorder="1" applyAlignment="1" applyProtection="1">
      <alignment horizontal="center" vertical="center"/>
      <protection hidden="1"/>
    </xf>
    <xf numFmtId="0" fontId="11" fillId="2" borderId="81" xfId="9" applyFont="1" applyFill="1" applyBorder="1" applyAlignment="1" applyProtection="1">
      <alignment horizontal="right"/>
      <protection hidden="1"/>
    </xf>
    <xf numFmtId="0" fontId="11" fillId="2" borderId="81" xfId="9" applyFont="1" applyFill="1" applyBorder="1" applyProtection="1">
      <protection hidden="1"/>
    </xf>
    <xf numFmtId="0" fontId="67" fillId="2" borderId="0" xfId="9" applyFont="1" applyFill="1" applyProtection="1">
      <protection hidden="1"/>
    </xf>
    <xf numFmtId="0" fontId="44" fillId="2" borderId="0" xfId="9" applyFont="1" applyFill="1" applyAlignment="1">
      <alignment horizontal="left" vertical="top"/>
    </xf>
    <xf numFmtId="0" fontId="44" fillId="2" borderId="0" xfId="9" applyFont="1" applyFill="1" applyAlignment="1">
      <alignment horizontal="center"/>
    </xf>
    <xf numFmtId="0" fontId="16" fillId="37" borderId="36" xfId="1" applyFont="1" applyFill="1" applyBorder="1" applyAlignment="1" applyProtection="1">
      <alignment horizontal="center" vertical="center"/>
      <protection hidden="1"/>
    </xf>
    <xf numFmtId="167" fontId="24" fillId="36" borderId="0" xfId="0" applyNumberFormat="1" applyFont="1" applyFill="1" applyAlignment="1" applyProtection="1">
      <alignment horizontal="left" vertical="center"/>
      <protection hidden="1"/>
    </xf>
    <xf numFmtId="0" fontId="68" fillId="36" borderId="0" xfId="0" applyFont="1" applyFill="1" applyAlignment="1" applyProtection="1">
      <alignment horizontal="right"/>
      <protection hidden="1"/>
    </xf>
    <xf numFmtId="0" fontId="22" fillId="36" borderId="0" xfId="0" applyFont="1" applyFill="1" applyAlignment="1" applyProtection="1">
      <alignment horizontal="left" vertical="center"/>
      <protection hidden="1"/>
    </xf>
    <xf numFmtId="0" fontId="22" fillId="36" borderId="0" xfId="0" applyFont="1" applyFill="1" applyAlignment="1" applyProtection="1">
      <alignment horizontal="right" vertical="center"/>
      <protection hidden="1"/>
    </xf>
    <xf numFmtId="0" fontId="22" fillId="36" borderId="0" xfId="0" applyFont="1" applyFill="1" applyAlignment="1" applyProtection="1">
      <alignment horizontal="left"/>
      <protection hidden="1"/>
    </xf>
    <xf numFmtId="0" fontId="74" fillId="36" borderId="0" xfId="0" applyFont="1" applyFill="1" applyAlignment="1" applyProtection="1">
      <alignment horizontal="right"/>
      <protection hidden="1"/>
    </xf>
    <xf numFmtId="0" fontId="75" fillId="36" borderId="0" xfId="0" applyFont="1" applyFill="1" applyAlignment="1" applyProtection="1">
      <alignment horizontal="left"/>
      <protection hidden="1"/>
    </xf>
    <xf numFmtId="0" fontId="16" fillId="36" borderId="0" xfId="0" applyFont="1" applyFill="1" applyAlignment="1" applyProtection="1">
      <alignment horizontal="right"/>
      <protection hidden="1"/>
    </xf>
    <xf numFmtId="172" fontId="16" fillId="36" borderId="0" xfId="0" applyNumberFormat="1" applyFont="1" applyFill="1" applyAlignment="1" applyProtection="1">
      <alignment horizontal="right"/>
      <protection hidden="1"/>
    </xf>
    <xf numFmtId="171" fontId="16" fillId="36" borderId="0" xfId="0" applyNumberFormat="1" applyFont="1" applyFill="1" applyAlignment="1" applyProtection="1">
      <alignment horizontal="right"/>
      <protection hidden="1"/>
    </xf>
    <xf numFmtId="0" fontId="16" fillId="36" borderId="87" xfId="0" applyFont="1" applyFill="1" applyBorder="1" applyAlignment="1" applyProtection="1">
      <alignment horizontal="right"/>
      <protection hidden="1"/>
    </xf>
    <xf numFmtId="172" fontId="16" fillId="36" borderId="87" xfId="0" applyNumberFormat="1" applyFont="1" applyFill="1" applyBorder="1" applyAlignment="1" applyProtection="1">
      <alignment horizontal="right"/>
      <protection hidden="1"/>
    </xf>
    <xf numFmtId="0" fontId="73" fillId="36" borderId="0" xfId="0" applyFont="1" applyFill="1" applyAlignment="1" applyProtection="1">
      <alignment horizontal="right"/>
      <protection hidden="1"/>
    </xf>
    <xf numFmtId="171" fontId="16" fillId="36" borderId="92" xfId="0" applyNumberFormat="1" applyFont="1" applyFill="1" applyBorder="1" applyAlignment="1" applyProtection="1">
      <alignment horizontal="right"/>
      <protection hidden="1"/>
    </xf>
    <xf numFmtId="0" fontId="16" fillId="36" borderId="81" xfId="0" applyFont="1" applyFill="1" applyBorder="1" applyAlignment="1" applyProtection="1">
      <alignment horizontal="right"/>
      <protection hidden="1"/>
    </xf>
    <xf numFmtId="0" fontId="16" fillId="36" borderId="88" xfId="0" applyFont="1" applyFill="1" applyBorder="1" applyAlignment="1" applyProtection="1">
      <alignment horizontal="right"/>
      <protection hidden="1"/>
    </xf>
    <xf numFmtId="0" fontId="78" fillId="36" borderId="0" xfId="0" applyFont="1" applyFill="1" applyAlignment="1" applyProtection="1">
      <alignment horizontal="right"/>
      <protection hidden="1"/>
    </xf>
    <xf numFmtId="0" fontId="28" fillId="36" borderId="0" xfId="0" applyFont="1" applyFill="1" applyAlignment="1" applyProtection="1">
      <alignment horizontal="center"/>
      <protection hidden="1"/>
    </xf>
    <xf numFmtId="0" fontId="71" fillId="17" borderId="94" xfId="0" applyFont="1" applyFill="1" applyBorder="1" applyAlignment="1" applyProtection="1">
      <alignment horizontal="center" vertical="center"/>
      <protection hidden="1"/>
    </xf>
    <xf numFmtId="0" fontId="72" fillId="36" borderId="0" xfId="0" applyFont="1" applyFill="1" applyAlignment="1" applyProtection="1">
      <alignment horizontal="right"/>
      <protection hidden="1"/>
    </xf>
    <xf numFmtId="0" fontId="16" fillId="15" borderId="93" xfId="1" applyFont="1" applyFill="1" applyBorder="1" applyAlignment="1" applyProtection="1">
      <alignment horizontal="center" vertical="center"/>
      <protection hidden="1"/>
    </xf>
    <xf numFmtId="0" fontId="16" fillId="15" borderId="95" xfId="1" applyFont="1" applyFill="1" applyBorder="1" applyAlignment="1" applyProtection="1">
      <alignment horizontal="center" vertical="center"/>
      <protection hidden="1"/>
    </xf>
    <xf numFmtId="0" fontId="3" fillId="2" borderId="0" xfId="9" applyFill="1" applyProtection="1">
      <protection hidden="1"/>
    </xf>
    <xf numFmtId="0" fontId="64" fillId="36" borderId="86" xfId="0" applyFont="1" applyFill="1" applyBorder="1" applyAlignment="1" applyProtection="1">
      <alignment horizontal="center" vertical="center"/>
      <protection locked="0"/>
    </xf>
    <xf numFmtId="0" fontId="19" fillId="12" borderId="48" xfId="0" applyFont="1" applyFill="1" applyBorder="1" applyAlignment="1" applyProtection="1">
      <alignment horizontal="center"/>
      <protection hidden="1"/>
    </xf>
    <xf numFmtId="0" fontId="11" fillId="12" borderId="96" xfId="0" applyFont="1" applyFill="1" applyBorder="1" applyProtection="1">
      <protection hidden="1"/>
    </xf>
    <xf numFmtId="0" fontId="68" fillId="36" borderId="97" xfId="0" applyFont="1" applyFill="1" applyBorder="1" applyAlignment="1" applyProtection="1">
      <alignment horizontal="right"/>
      <protection hidden="1"/>
    </xf>
    <xf numFmtId="0" fontId="28" fillId="36" borderId="0" xfId="0" applyFont="1" applyFill="1" applyAlignment="1" applyProtection="1">
      <alignment horizontal="left"/>
      <protection hidden="1"/>
    </xf>
    <xf numFmtId="167" fontId="24" fillId="36" borderId="0" xfId="0" applyNumberFormat="1" applyFont="1" applyFill="1" applyAlignment="1" applyProtection="1">
      <alignment horizontal="right" vertical="center"/>
      <protection hidden="1"/>
    </xf>
    <xf numFmtId="0" fontId="17" fillId="36" borderId="0" xfId="16" applyFont="1" applyFill="1" applyAlignment="1" applyProtection="1">
      <alignment horizontal="left" vertical="top"/>
      <protection hidden="1"/>
    </xf>
    <xf numFmtId="0" fontId="19" fillId="36" borderId="0" xfId="0" applyFont="1" applyFill="1" applyAlignment="1" applyProtection="1">
      <alignment horizontal="right"/>
      <protection hidden="1"/>
    </xf>
    <xf numFmtId="14" fontId="11" fillId="36" borderId="0" xfId="0" applyNumberFormat="1" applyFont="1" applyFill="1" applyAlignment="1" applyProtection="1">
      <alignment horizontal="left" vertical="center"/>
      <protection hidden="1"/>
    </xf>
    <xf numFmtId="14" fontId="11" fillId="36" borderId="0" xfId="0" applyNumberFormat="1" applyFont="1" applyFill="1" applyAlignment="1" applyProtection="1">
      <alignment horizontal="left"/>
      <protection hidden="1"/>
    </xf>
    <xf numFmtId="0" fontId="78" fillId="36" borderId="0" xfId="0" applyFont="1" applyFill="1" applyProtection="1">
      <protection hidden="1"/>
    </xf>
    <xf numFmtId="0" fontId="78" fillId="0" borderId="0" xfId="0" applyFont="1" applyProtection="1">
      <protection hidden="1"/>
    </xf>
    <xf numFmtId="0" fontId="27" fillId="36" borderId="0" xfId="0" applyFont="1" applyFill="1" applyAlignment="1" applyProtection="1">
      <alignment horizontal="left" vertical="top"/>
      <protection hidden="1"/>
    </xf>
    <xf numFmtId="0" fontId="64" fillId="36" borderId="0" xfId="0" applyFont="1" applyFill="1" applyProtection="1">
      <protection hidden="1"/>
    </xf>
    <xf numFmtId="0" fontId="11" fillId="36" borderId="0" xfId="0" applyFont="1" applyFill="1" applyAlignment="1" applyProtection="1">
      <alignment horizontal="center" vertical="center"/>
      <protection hidden="1"/>
    </xf>
    <xf numFmtId="171" fontId="11" fillId="36" borderId="0" xfId="0" applyNumberFormat="1" applyFont="1" applyFill="1" applyAlignment="1" applyProtection="1">
      <alignment horizontal="right"/>
      <protection hidden="1"/>
    </xf>
    <xf numFmtId="172" fontId="11" fillId="36" borderId="0" xfId="0" applyNumberFormat="1" applyFont="1" applyFill="1" applyAlignment="1" applyProtection="1">
      <alignment horizontal="right"/>
      <protection hidden="1"/>
    </xf>
    <xf numFmtId="167" fontId="11" fillId="36" borderId="0" xfId="0" applyNumberFormat="1" applyFont="1" applyFill="1" applyAlignment="1" applyProtection="1">
      <alignment horizontal="left"/>
      <protection hidden="1"/>
    </xf>
    <xf numFmtId="0" fontId="11" fillId="36" borderId="81" xfId="0" applyFont="1" applyFill="1" applyBorder="1" applyAlignment="1" applyProtection="1">
      <alignment horizontal="right"/>
      <protection hidden="1"/>
    </xf>
    <xf numFmtId="171" fontId="11" fillId="36" borderId="81" xfId="0" applyNumberFormat="1" applyFont="1" applyFill="1" applyBorder="1" applyAlignment="1" applyProtection="1">
      <alignment horizontal="right"/>
      <protection hidden="1"/>
    </xf>
    <xf numFmtId="0" fontId="11" fillId="36" borderId="77" xfId="0" applyFont="1" applyFill="1" applyBorder="1" applyAlignment="1" applyProtection="1">
      <alignment horizontal="right"/>
      <protection hidden="1"/>
    </xf>
    <xf numFmtId="171" fontId="11" fillId="36" borderId="77" xfId="0" applyNumberFormat="1" applyFont="1" applyFill="1" applyBorder="1" applyAlignment="1" applyProtection="1">
      <alignment horizontal="right"/>
      <protection hidden="1"/>
    </xf>
    <xf numFmtId="171" fontId="11" fillId="36" borderId="89" xfId="0" applyNumberFormat="1" applyFont="1" applyFill="1" applyBorder="1" applyAlignment="1" applyProtection="1">
      <alignment horizontal="right"/>
      <protection hidden="1"/>
    </xf>
    <xf numFmtId="0" fontId="11" fillId="36" borderId="90" xfId="0" applyFont="1" applyFill="1" applyBorder="1" applyAlignment="1" applyProtection="1">
      <alignment horizontal="right"/>
      <protection hidden="1"/>
    </xf>
    <xf numFmtId="171" fontId="11" fillId="36" borderId="91" xfId="0" applyNumberFormat="1" applyFont="1" applyFill="1" applyBorder="1" applyAlignment="1" applyProtection="1">
      <alignment horizontal="right"/>
      <protection hidden="1"/>
    </xf>
    <xf numFmtId="0" fontId="11" fillId="36" borderId="97" xfId="0" applyFont="1" applyFill="1" applyBorder="1" applyProtection="1">
      <protection hidden="1"/>
    </xf>
    <xf numFmtId="0" fontId="11" fillId="0" borderId="0" xfId="0" applyFont="1" applyAlignment="1" applyProtection="1">
      <alignment horizontal="left"/>
      <protection hidden="1"/>
    </xf>
    <xf numFmtId="167" fontId="11" fillId="12" borderId="76" xfId="0" applyNumberFormat="1" applyFont="1" applyFill="1" applyBorder="1" applyAlignment="1" applyProtection="1">
      <alignment horizontal="center"/>
      <protection hidden="1"/>
    </xf>
    <xf numFmtId="0" fontId="65" fillId="12" borderId="98" xfId="6" applyFont="1" applyFill="1" applyBorder="1" applyProtection="1">
      <protection hidden="1"/>
    </xf>
    <xf numFmtId="0" fontId="26" fillId="28" borderId="99" xfId="0" applyFont="1" applyFill="1" applyBorder="1" applyAlignment="1" applyProtection="1">
      <alignment horizontal="center" vertical="center"/>
      <protection locked="0"/>
    </xf>
    <xf numFmtId="0" fontId="26" fillId="28" borderId="100" xfId="0" applyFont="1" applyFill="1" applyBorder="1" applyAlignment="1" applyProtection="1">
      <alignment horizontal="center" vertical="center"/>
      <protection locked="0"/>
    </xf>
    <xf numFmtId="0" fontId="26" fillId="28" borderId="101" xfId="0" applyFont="1" applyFill="1" applyBorder="1" applyAlignment="1" applyProtection="1">
      <alignment horizontal="center" vertical="center"/>
      <protection locked="0"/>
    </xf>
    <xf numFmtId="0" fontId="26" fillId="28" borderId="102" xfId="0" applyFont="1" applyFill="1" applyBorder="1" applyAlignment="1" applyProtection="1">
      <alignment horizontal="center" vertical="center"/>
      <protection locked="0"/>
    </xf>
    <xf numFmtId="0" fontId="26" fillId="28" borderId="103" xfId="0" applyFont="1" applyFill="1" applyBorder="1" applyAlignment="1" applyProtection="1">
      <alignment horizontal="center" vertical="center"/>
      <protection locked="0"/>
    </xf>
    <xf numFmtId="0" fontId="26" fillId="28" borderId="104" xfId="0" applyFont="1" applyFill="1" applyBorder="1" applyAlignment="1" applyProtection="1">
      <alignment horizontal="center" vertical="center"/>
      <protection locked="0"/>
    </xf>
    <xf numFmtId="0" fontId="26" fillId="28" borderId="105" xfId="0" applyFont="1" applyFill="1" applyBorder="1" applyAlignment="1" applyProtection="1">
      <alignment horizontal="center" vertical="center"/>
      <protection locked="0"/>
    </xf>
    <xf numFmtId="0" fontId="26" fillId="28" borderId="106" xfId="0" applyFont="1" applyFill="1" applyBorder="1" applyAlignment="1" applyProtection="1">
      <alignment horizontal="center" vertical="center"/>
      <protection locked="0"/>
    </xf>
    <xf numFmtId="0" fontId="26" fillId="28" borderId="107" xfId="0" applyFont="1" applyFill="1" applyBorder="1" applyAlignment="1" applyProtection="1">
      <alignment horizontal="center" vertical="center"/>
      <protection locked="0"/>
    </xf>
    <xf numFmtId="0" fontId="26" fillId="28" borderId="108" xfId="0" applyFont="1" applyFill="1" applyBorder="1" applyAlignment="1" applyProtection="1">
      <alignment horizontal="center" vertical="center"/>
      <protection locked="0"/>
    </xf>
    <xf numFmtId="0" fontId="26" fillId="28" borderId="109" xfId="0" applyFont="1" applyFill="1" applyBorder="1" applyAlignment="1" applyProtection="1">
      <alignment horizontal="center" vertical="center"/>
      <protection locked="0"/>
    </xf>
    <xf numFmtId="0" fontId="26" fillId="28" borderId="110" xfId="0" applyFont="1" applyFill="1" applyBorder="1" applyAlignment="1" applyProtection="1">
      <alignment horizontal="center" vertical="center"/>
      <protection locked="0"/>
    </xf>
    <xf numFmtId="0" fontId="79" fillId="36" borderId="111" xfId="6" applyFont="1" applyFill="1" applyBorder="1" applyProtection="1">
      <protection hidden="1"/>
    </xf>
    <xf numFmtId="0" fontId="79" fillId="36" borderId="112" xfId="10" applyFont="1" applyFill="1" applyBorder="1" applyProtection="1">
      <protection hidden="1"/>
    </xf>
    <xf numFmtId="0" fontId="79" fillId="36" borderId="112" xfId="6" applyFont="1" applyFill="1" applyBorder="1" applyAlignment="1" applyProtection="1">
      <alignment horizontal="center"/>
      <protection hidden="1"/>
    </xf>
    <xf numFmtId="0" fontId="79" fillId="36" borderId="112" xfId="6" applyFont="1" applyFill="1" applyBorder="1" applyProtection="1">
      <protection hidden="1"/>
    </xf>
    <xf numFmtId="0" fontId="79" fillId="0" borderId="112" xfId="6" applyFont="1" applyBorder="1" applyProtection="1">
      <protection hidden="1"/>
    </xf>
    <xf numFmtId="0" fontId="79" fillId="0" borderId="22" xfId="6" applyFont="1" applyBorder="1"/>
    <xf numFmtId="0" fontId="11" fillId="0" borderId="22" xfId="6" applyFont="1" applyBorder="1"/>
    <xf numFmtId="0" fontId="11" fillId="0" borderId="113" xfId="6" applyFont="1" applyBorder="1"/>
    <xf numFmtId="0" fontId="79" fillId="36" borderId="114" xfId="6" applyFont="1" applyFill="1" applyBorder="1" applyProtection="1">
      <protection hidden="1"/>
    </xf>
    <xf numFmtId="0" fontId="79" fillId="36" borderId="0" xfId="10" applyFont="1" applyFill="1" applyProtection="1">
      <protection hidden="1"/>
    </xf>
    <xf numFmtId="0" fontId="79" fillId="36" borderId="0" xfId="6" applyFont="1" applyFill="1" applyAlignment="1" applyProtection="1">
      <alignment horizontal="center"/>
      <protection hidden="1"/>
    </xf>
    <xf numFmtId="0" fontId="79" fillId="36" borderId="0" xfId="6" applyFont="1" applyFill="1" applyProtection="1">
      <protection hidden="1"/>
    </xf>
    <xf numFmtId="0" fontId="79" fillId="0" borderId="0" xfId="6" applyFont="1" applyProtection="1">
      <protection hidden="1"/>
    </xf>
    <xf numFmtId="0" fontId="79" fillId="0" borderId="0" xfId="6" applyFont="1"/>
    <xf numFmtId="0" fontId="11" fillId="0" borderId="115" xfId="6" applyFont="1" applyBorder="1"/>
    <xf numFmtId="0" fontId="80" fillId="0" borderId="114" xfId="6" applyFont="1" applyBorder="1"/>
    <xf numFmtId="0" fontId="80" fillId="36" borderId="0" xfId="10" applyFont="1" applyFill="1" applyProtection="1">
      <protection hidden="1"/>
    </xf>
    <xf numFmtId="0" fontId="81" fillId="0" borderId="0" xfId="6" applyFont="1" applyAlignment="1" applyProtection="1">
      <alignment horizontal="center"/>
      <protection hidden="1"/>
    </xf>
    <xf numFmtId="0" fontId="80" fillId="0" borderId="0" xfId="6" applyFont="1" applyProtection="1">
      <protection hidden="1"/>
    </xf>
    <xf numFmtId="0" fontId="11" fillId="0" borderId="114" xfId="6" applyFont="1" applyBorder="1"/>
    <xf numFmtId="0" fontId="65" fillId="0" borderId="116" xfId="6" applyFont="1" applyBorder="1"/>
    <xf numFmtId="0" fontId="11" fillId="0" borderId="116" xfId="6" applyFont="1" applyBorder="1"/>
    <xf numFmtId="0" fontId="11" fillId="0" borderId="116" xfId="6" applyFont="1" applyBorder="1" applyProtection="1">
      <protection hidden="1"/>
    </xf>
    <xf numFmtId="0" fontId="11" fillId="0" borderId="117" xfId="6" applyFont="1" applyBorder="1"/>
    <xf numFmtId="0" fontId="11" fillId="0" borderId="118" xfId="6" applyFont="1" applyBorder="1"/>
    <xf numFmtId="0" fontId="79" fillId="0" borderId="0" xfId="6" applyFont="1" applyAlignment="1" applyProtection="1">
      <alignment horizontal="left"/>
      <protection hidden="1"/>
    </xf>
    <xf numFmtId="0" fontId="79" fillId="0" borderId="0" xfId="6" applyFont="1" applyAlignment="1" applyProtection="1">
      <alignment horizontal="left" vertical="top"/>
      <protection hidden="1"/>
    </xf>
    <xf numFmtId="0" fontId="83" fillId="12" borderId="0" xfId="6" quotePrefix="1" applyFont="1" applyFill="1" applyProtection="1">
      <protection hidden="1"/>
    </xf>
    <xf numFmtId="0" fontId="64" fillId="0" borderId="119" xfId="0" applyFont="1" applyBorder="1" applyAlignment="1">
      <alignment vertical="center"/>
    </xf>
    <xf numFmtId="0" fontId="11" fillId="0" borderId="120" xfId="0" applyFont="1" applyBorder="1" applyProtection="1">
      <protection hidden="1"/>
    </xf>
    <xf numFmtId="0" fontId="64" fillId="12" borderId="121" xfId="0" applyFont="1" applyFill="1" applyBorder="1" applyAlignment="1" applyProtection="1">
      <alignment vertical="center"/>
      <protection hidden="1"/>
    </xf>
    <xf numFmtId="0" fontId="64" fillId="12" borderId="123" xfId="0" applyFont="1" applyFill="1" applyBorder="1" applyAlignment="1" applyProtection="1">
      <alignment horizontal="center" vertical="center"/>
      <protection hidden="1"/>
    </xf>
    <xf numFmtId="0" fontId="64" fillId="12" borderId="124" xfId="0" applyFont="1" applyFill="1" applyBorder="1" applyAlignment="1" applyProtection="1">
      <alignment vertical="center"/>
      <protection hidden="1"/>
    </xf>
    <xf numFmtId="0" fontId="22" fillId="15" borderId="36" xfId="1" applyFont="1" applyFill="1" applyBorder="1" applyAlignment="1" applyProtection="1">
      <alignment horizontal="center" vertical="center"/>
      <protection hidden="1"/>
    </xf>
    <xf numFmtId="0" fontId="21" fillId="36" borderId="120" xfId="0" applyFont="1" applyFill="1" applyBorder="1"/>
    <xf numFmtId="0" fontId="20" fillId="12" borderId="121" xfId="0" applyFont="1" applyFill="1" applyBorder="1" applyAlignment="1" applyProtection="1">
      <alignment vertical="center"/>
      <protection hidden="1"/>
    </xf>
    <xf numFmtId="0" fontId="20" fillId="12" borderId="127" xfId="0" applyFont="1" applyFill="1" applyBorder="1" applyAlignment="1" applyProtection="1">
      <alignment horizontal="center" vertical="center"/>
      <protection hidden="1"/>
    </xf>
    <xf numFmtId="0" fontId="20" fillId="12" borderId="128" xfId="0" applyFont="1" applyFill="1" applyBorder="1" applyAlignment="1" applyProtection="1">
      <alignment horizontal="center" vertical="center"/>
      <protection hidden="1"/>
    </xf>
    <xf numFmtId="0" fontId="20" fillId="0" borderId="129" xfId="0" applyFont="1" applyBorder="1" applyAlignment="1" applyProtection="1">
      <alignment horizontal="center" vertical="center"/>
      <protection locked="0"/>
    </xf>
    <xf numFmtId="0" fontId="20" fillId="2" borderId="123" xfId="0" applyFont="1" applyFill="1" applyBorder="1" applyAlignment="1" applyProtection="1">
      <alignment horizontal="left" vertical="center"/>
      <protection hidden="1"/>
    </xf>
    <xf numFmtId="0" fontId="20" fillId="0" borderId="130" xfId="0" applyFont="1" applyBorder="1" applyAlignment="1" applyProtection="1">
      <alignment horizontal="left" vertical="center"/>
      <protection locked="0"/>
    </xf>
    <xf numFmtId="0" fontId="26" fillId="4" borderId="123" xfId="0" applyFont="1" applyFill="1" applyBorder="1" applyAlignment="1" applyProtection="1">
      <alignment horizontal="center" vertical="center"/>
      <protection hidden="1"/>
    </xf>
    <xf numFmtId="0" fontId="26" fillId="0" borderId="120" xfId="0" applyFont="1" applyBorder="1" applyAlignment="1" applyProtection="1">
      <alignment horizontal="center" vertical="center"/>
      <protection locked="0"/>
    </xf>
    <xf numFmtId="0" fontId="26" fillId="28" borderId="131" xfId="0" applyFont="1" applyFill="1" applyBorder="1" applyAlignment="1" applyProtection="1">
      <alignment horizontal="center" vertical="center"/>
      <protection locked="0"/>
    </xf>
    <xf numFmtId="0" fontId="26" fillId="28" borderId="132" xfId="0" applyFont="1" applyFill="1" applyBorder="1" applyAlignment="1" applyProtection="1">
      <alignment horizontal="center" vertical="center"/>
      <protection locked="0"/>
    </xf>
    <xf numFmtId="0" fontId="26" fillId="13" borderId="133" xfId="0" applyFont="1" applyFill="1" applyBorder="1" applyAlignment="1" applyProtection="1">
      <alignment horizontal="center" vertical="center"/>
      <protection locked="0"/>
    </xf>
    <xf numFmtId="0" fontId="26" fillId="13" borderId="134" xfId="0" applyFont="1" applyFill="1" applyBorder="1" applyAlignment="1" applyProtection="1">
      <alignment horizontal="center" vertical="center"/>
      <protection locked="0"/>
    </xf>
    <xf numFmtId="0" fontId="26" fillId="28" borderId="135" xfId="0" applyFont="1" applyFill="1" applyBorder="1" applyAlignment="1" applyProtection="1">
      <alignment horizontal="center" vertical="center"/>
      <protection locked="0"/>
    </xf>
    <xf numFmtId="0" fontId="26" fillId="11" borderId="136" xfId="0" applyFont="1" applyFill="1" applyBorder="1" applyAlignment="1" applyProtection="1">
      <alignment horizontal="center" vertical="center"/>
      <protection locked="0"/>
    </xf>
    <xf numFmtId="0" fontId="19" fillId="12" borderId="120" xfId="0" applyFont="1" applyFill="1" applyBorder="1" applyProtection="1">
      <protection hidden="1"/>
    </xf>
    <xf numFmtId="0" fontId="20" fillId="4" borderId="137" xfId="0" applyFont="1" applyFill="1" applyBorder="1" applyAlignment="1" applyProtection="1">
      <alignment horizontal="center" vertical="center"/>
      <protection hidden="1"/>
    </xf>
    <xf numFmtId="0" fontId="20" fillId="5" borderId="138" xfId="0" applyFont="1" applyFill="1" applyBorder="1" applyAlignment="1" applyProtection="1">
      <alignment horizontal="center" vertical="center"/>
      <protection hidden="1"/>
    </xf>
    <xf numFmtId="0" fontId="20" fillId="4" borderId="123" xfId="0" applyFont="1" applyFill="1" applyBorder="1" applyAlignment="1" applyProtection="1">
      <alignment horizontal="center" vertical="center"/>
      <protection hidden="1"/>
    </xf>
    <xf numFmtId="0" fontId="20" fillId="5" borderId="139" xfId="0" applyFont="1" applyFill="1" applyBorder="1" applyAlignment="1" applyProtection="1">
      <alignment horizontal="center" vertical="center"/>
      <protection hidden="1"/>
    </xf>
    <xf numFmtId="0" fontId="19" fillId="0" borderId="120" xfId="0" applyFont="1" applyBorder="1"/>
    <xf numFmtId="0" fontId="19" fillId="6" borderId="120" xfId="0" applyFont="1" applyFill="1" applyBorder="1"/>
    <xf numFmtId="0" fontId="19" fillId="7" borderId="120" xfId="0" applyFont="1" applyFill="1" applyBorder="1"/>
    <xf numFmtId="0" fontId="19" fillId="8" borderId="120" xfId="0" applyFont="1" applyFill="1" applyBorder="1"/>
    <xf numFmtId="0" fontId="19" fillId="9" borderId="120" xfId="0" applyFont="1" applyFill="1" applyBorder="1"/>
    <xf numFmtId="0" fontId="19" fillId="18" borderId="120" xfId="0" applyFont="1" applyFill="1" applyBorder="1"/>
    <xf numFmtId="0" fontId="19" fillId="19" borderId="120" xfId="0" applyFont="1" applyFill="1" applyBorder="1"/>
    <xf numFmtId="0" fontId="19" fillId="20" borderId="120" xfId="0" applyFont="1" applyFill="1" applyBorder="1"/>
    <xf numFmtId="0" fontId="19" fillId="36" borderId="120" xfId="0" applyFont="1" applyFill="1" applyBorder="1"/>
    <xf numFmtId="0" fontId="19" fillId="0" borderId="124" xfId="0" applyFont="1" applyBorder="1"/>
    <xf numFmtId="0" fontId="26" fillId="13" borderId="120" xfId="0" applyFont="1" applyFill="1" applyBorder="1" applyAlignment="1" applyProtection="1">
      <alignment horizontal="center" vertical="center"/>
      <protection locked="0"/>
    </xf>
    <xf numFmtId="0" fontId="23" fillId="15" borderId="36" xfId="1" applyFont="1" applyFill="1" applyBorder="1" applyAlignment="1" applyProtection="1">
      <alignment horizontal="center" vertical="center"/>
      <protection hidden="1"/>
    </xf>
    <xf numFmtId="0" fontId="87" fillId="15" borderId="36" xfId="1" applyFont="1" applyFill="1" applyBorder="1" applyAlignment="1" applyProtection="1">
      <alignment horizontal="center" vertical="center"/>
      <protection hidden="1"/>
    </xf>
    <xf numFmtId="0" fontId="64" fillId="0" borderId="81" xfId="0" applyFont="1" applyBorder="1" applyAlignment="1">
      <alignment vertical="center"/>
    </xf>
    <xf numFmtId="0" fontId="64" fillId="0" borderId="81" xfId="0" applyFont="1" applyBorder="1" applyAlignment="1">
      <alignment horizontal="center" vertical="center"/>
    </xf>
    <xf numFmtId="0" fontId="64" fillId="0" borderId="122" xfId="0" applyFont="1" applyBorder="1" applyAlignment="1">
      <alignment vertical="center"/>
    </xf>
    <xf numFmtId="0" fontId="64" fillId="0" borderId="122" xfId="0" applyFont="1" applyBorder="1" applyAlignment="1">
      <alignment horizontal="center" vertical="center"/>
    </xf>
    <xf numFmtId="0" fontId="64" fillId="0" borderId="80" xfId="0" applyFont="1" applyBorder="1" applyAlignment="1">
      <alignment vertical="center"/>
    </xf>
    <xf numFmtId="0" fontId="64" fillId="0" borderId="80" xfId="0" applyFont="1" applyBorder="1" applyAlignment="1">
      <alignment horizontal="center" vertical="center"/>
    </xf>
    <xf numFmtId="0" fontId="20" fillId="2" borderId="4" xfId="0" applyFont="1" applyFill="1" applyBorder="1" applyAlignment="1">
      <alignment horizontal="left" vertical="center"/>
    </xf>
    <xf numFmtId="0" fontId="88" fillId="12" borderId="141" xfId="0" applyFont="1" applyFill="1" applyBorder="1"/>
    <xf numFmtId="0" fontId="89" fillId="16" borderId="142" xfId="1" applyFont="1" applyFill="1" applyBorder="1" applyAlignment="1" applyProtection="1">
      <alignment horizontal="center" vertical="center"/>
      <protection hidden="1"/>
    </xf>
    <xf numFmtId="0" fontId="90" fillId="12" borderId="140" xfId="0" applyFont="1" applyFill="1" applyBorder="1" applyAlignment="1" applyProtection="1">
      <alignment vertical="center" wrapText="1"/>
      <protection hidden="1"/>
    </xf>
    <xf numFmtId="0" fontId="24" fillId="4" borderId="125" xfId="0" applyFont="1" applyFill="1" applyBorder="1" applyAlignment="1" applyProtection="1">
      <alignment horizontal="center" vertical="center"/>
      <protection hidden="1"/>
    </xf>
    <xf numFmtId="0" fontId="19" fillId="5" borderId="126" xfId="0" applyFont="1" applyFill="1" applyBorder="1" applyAlignment="1" applyProtection="1">
      <alignment horizontal="center" vertical="center"/>
      <protection hidden="1"/>
    </xf>
    <xf numFmtId="0" fontId="19" fillId="4" borderId="125" xfId="0" applyFont="1" applyFill="1" applyBorder="1" applyAlignment="1" applyProtection="1">
      <alignment horizontal="center" vertical="center"/>
      <protection hidden="1"/>
    </xf>
    <xf numFmtId="0" fontId="19" fillId="2" borderId="143" xfId="0" applyFont="1" applyFill="1" applyBorder="1" applyAlignment="1" applyProtection="1">
      <alignment horizontal="right"/>
      <protection hidden="1"/>
    </xf>
    <xf numFmtId="0" fontId="19" fillId="2" borderId="144" xfId="0" applyFont="1" applyFill="1" applyBorder="1" applyAlignment="1" applyProtection="1">
      <alignment horizontal="left"/>
      <protection hidden="1"/>
    </xf>
    <xf numFmtId="0" fontId="19" fillId="2" borderId="145" xfId="0" applyFont="1" applyFill="1" applyBorder="1" applyAlignment="1" applyProtection="1">
      <alignment horizontal="right"/>
      <protection hidden="1"/>
    </xf>
    <xf numFmtId="0" fontId="19" fillId="2" borderId="144" xfId="0" applyFont="1" applyFill="1" applyBorder="1" applyAlignment="1" applyProtection="1">
      <alignment horizontal="right"/>
      <protection hidden="1"/>
    </xf>
    <xf numFmtId="0" fontId="19" fillId="2" borderId="130" xfId="0" applyFont="1" applyFill="1" applyBorder="1" applyAlignment="1" applyProtection="1">
      <alignment horizontal="right"/>
      <protection hidden="1"/>
    </xf>
    <xf numFmtId="0" fontId="24" fillId="4" borderId="123" xfId="0" applyFont="1" applyFill="1" applyBorder="1" applyAlignment="1" applyProtection="1">
      <alignment horizontal="center" vertical="center"/>
      <protection hidden="1"/>
    </xf>
    <xf numFmtId="0" fontId="19" fillId="5" borderId="138" xfId="0" applyFont="1" applyFill="1" applyBorder="1" applyAlignment="1" applyProtection="1">
      <alignment horizontal="center" vertical="center"/>
      <protection hidden="1"/>
    </xf>
    <xf numFmtId="0" fontId="19" fillId="4" borderId="123" xfId="0" applyFont="1" applyFill="1" applyBorder="1" applyAlignment="1" applyProtection="1">
      <alignment horizontal="center" vertical="center"/>
      <protection hidden="1"/>
    </xf>
    <xf numFmtId="0" fontId="19" fillId="2" borderId="146" xfId="0" applyFont="1" applyFill="1" applyBorder="1" applyAlignment="1" applyProtection="1">
      <alignment horizontal="right"/>
      <protection hidden="1"/>
    </xf>
    <xf numFmtId="0" fontId="19" fillId="2" borderId="147" xfId="0" applyFont="1" applyFill="1" applyBorder="1" applyAlignment="1" applyProtection="1">
      <alignment horizontal="center"/>
      <protection hidden="1"/>
    </xf>
    <xf numFmtId="0" fontId="19" fillId="2" borderId="144" xfId="0" applyFont="1" applyFill="1" applyBorder="1" applyAlignment="1" applyProtection="1">
      <alignment horizontal="center"/>
      <protection hidden="1"/>
    </xf>
    <xf numFmtId="0" fontId="19" fillId="2" borderId="148" xfId="0" applyFont="1" applyFill="1" applyBorder="1" applyAlignment="1" applyProtection="1">
      <alignment horizontal="center"/>
      <protection hidden="1"/>
    </xf>
    <xf numFmtId="0" fontId="11" fillId="36" borderId="120" xfId="0" applyFont="1" applyFill="1" applyBorder="1" applyProtection="1">
      <protection hidden="1"/>
    </xf>
    <xf numFmtId="0" fontId="11" fillId="0" borderId="0" xfId="0" applyFont="1" applyAlignment="1" applyProtection="1">
      <alignment horizontal="right"/>
      <protection hidden="1"/>
    </xf>
    <xf numFmtId="0" fontId="19" fillId="36" borderId="149" xfId="0" applyFont="1" applyFill="1" applyBorder="1"/>
    <xf numFmtId="0" fontId="11" fillId="36" borderId="150" xfId="0" applyFont="1" applyFill="1" applyBorder="1" applyProtection="1">
      <protection hidden="1"/>
    </xf>
    <xf numFmtId="0" fontId="11" fillId="36" borderId="150" xfId="0" applyFont="1" applyFill="1" applyBorder="1" applyAlignment="1" applyProtection="1">
      <alignment horizontal="right"/>
      <protection hidden="1"/>
    </xf>
    <xf numFmtId="0" fontId="19" fillId="36" borderId="150" xfId="0" applyFont="1" applyFill="1" applyBorder="1" applyProtection="1">
      <protection hidden="1"/>
    </xf>
    <xf numFmtId="0" fontId="11" fillId="36" borderId="150" xfId="0" applyFont="1" applyFill="1" applyBorder="1" applyAlignment="1" applyProtection="1">
      <alignment horizontal="center"/>
      <protection hidden="1"/>
    </xf>
    <xf numFmtId="0" fontId="11" fillId="36" borderId="151" xfId="0" applyFont="1" applyFill="1" applyBorder="1" applyProtection="1">
      <protection hidden="1"/>
    </xf>
    <xf numFmtId="0" fontId="93" fillId="0" borderId="0" xfId="6" applyFont="1"/>
    <xf numFmtId="0" fontId="82" fillId="36" borderId="0" xfId="1" applyFont="1" applyFill="1" applyAlignment="1" applyProtection="1">
      <alignment vertical="top"/>
      <protection hidden="1"/>
    </xf>
    <xf numFmtId="0" fontId="64" fillId="12" borderId="98" xfId="0" applyFont="1" applyFill="1" applyBorder="1" applyAlignment="1" applyProtection="1">
      <alignment vertical="center"/>
      <protection hidden="1"/>
    </xf>
    <xf numFmtId="0" fontId="64" fillId="0" borderId="152" xfId="0" applyFont="1" applyBorder="1" applyAlignment="1">
      <alignment vertical="center"/>
    </xf>
    <xf numFmtId="0" fontId="64" fillId="0" borderId="152" xfId="0" applyFont="1" applyBorder="1" applyAlignment="1">
      <alignment horizontal="center" vertical="center"/>
    </xf>
    <xf numFmtId="0" fontId="26" fillId="0" borderId="153" xfId="0" applyFont="1" applyBorder="1" applyAlignment="1" applyProtection="1">
      <alignment horizontal="center" vertical="center"/>
      <protection locked="0"/>
    </xf>
    <xf numFmtId="0" fontId="86" fillId="36" borderId="120" xfId="1" applyFont="1" applyFill="1" applyBorder="1" applyAlignment="1" applyProtection="1">
      <alignment vertical="top"/>
      <protection hidden="1"/>
    </xf>
    <xf numFmtId="0" fontId="85" fillId="36" borderId="120" xfId="1" applyFont="1" applyFill="1" applyBorder="1" applyAlignment="1" applyProtection="1">
      <alignment vertical="top"/>
      <protection hidden="1"/>
    </xf>
    <xf numFmtId="0" fontId="84" fillId="36" borderId="120" xfId="1" applyFont="1" applyFill="1" applyBorder="1" applyAlignment="1" applyProtection="1">
      <alignment vertical="top"/>
    </xf>
    <xf numFmtId="0" fontId="12" fillId="14" borderId="0" xfId="0" applyFont="1" applyFill="1" applyProtection="1">
      <protection hidden="1"/>
    </xf>
    <xf numFmtId="0" fontId="19" fillId="14" borderId="0" xfId="0" applyFont="1" applyFill="1" applyProtection="1">
      <protection hidden="1"/>
    </xf>
    <xf numFmtId="0" fontId="12" fillId="14" borderId="0" xfId="0" quotePrefix="1" applyFont="1" applyFill="1" applyAlignment="1" applyProtection="1">
      <alignment vertical="center"/>
      <protection hidden="1"/>
    </xf>
    <xf numFmtId="0" fontId="12" fillId="14" borderId="14" xfId="0" quotePrefix="1" applyFont="1" applyFill="1" applyBorder="1" applyAlignment="1" applyProtection="1">
      <alignment vertical="top"/>
      <protection hidden="1"/>
    </xf>
    <xf numFmtId="0" fontId="19" fillId="14" borderId="14" xfId="0" applyFont="1" applyFill="1" applyBorder="1" applyAlignment="1" applyProtection="1">
      <alignment horizontal="center" textRotation="90"/>
      <protection hidden="1"/>
    </xf>
    <xf numFmtId="0" fontId="25" fillId="14" borderId="13" xfId="0" applyFont="1" applyFill="1" applyBorder="1" applyProtection="1">
      <protection hidden="1"/>
    </xf>
    <xf numFmtId="0" fontId="26" fillId="0" borderId="155" xfId="0" applyFont="1" applyBorder="1" applyAlignment="1" applyProtection="1">
      <alignment horizontal="center" vertical="center"/>
      <protection locked="0"/>
    </xf>
    <xf numFmtId="0" fontId="19" fillId="12" borderId="154" xfId="0" applyFont="1" applyFill="1" applyBorder="1" applyProtection="1">
      <protection hidden="1"/>
    </xf>
    <xf numFmtId="0" fontId="26" fillId="13" borderId="155" xfId="0" applyFont="1" applyFill="1" applyBorder="1" applyAlignment="1" applyProtection="1">
      <alignment horizontal="center" vertical="center"/>
      <protection locked="0"/>
    </xf>
    <xf numFmtId="0" fontId="26" fillId="13" borderId="153" xfId="0" applyFont="1" applyFill="1" applyBorder="1" applyAlignment="1" applyProtection="1">
      <alignment horizontal="center" vertical="center"/>
      <protection locked="0"/>
    </xf>
    <xf numFmtId="0" fontId="20" fillId="4" borderId="156" xfId="0" applyFont="1" applyFill="1" applyBorder="1" applyAlignment="1" applyProtection="1">
      <alignment horizontal="center" vertical="center"/>
      <protection hidden="1"/>
    </xf>
    <xf numFmtId="0" fontId="26" fillId="28" borderId="157" xfId="0" applyFont="1" applyFill="1" applyBorder="1" applyAlignment="1" applyProtection="1">
      <alignment horizontal="center" vertical="center"/>
      <protection locked="0"/>
    </xf>
    <xf numFmtId="0" fontId="26" fillId="28" borderId="158" xfId="0" applyFont="1" applyFill="1" applyBorder="1" applyAlignment="1" applyProtection="1">
      <alignment horizontal="center" vertical="center"/>
      <protection locked="0"/>
    </xf>
    <xf numFmtId="0" fontId="26" fillId="28" borderId="159" xfId="0" applyFont="1" applyFill="1" applyBorder="1" applyAlignment="1" applyProtection="1">
      <alignment horizontal="center" vertical="center"/>
      <protection locked="0"/>
    </xf>
    <xf numFmtId="0" fontId="19" fillId="12" borderId="155" xfId="0" applyFont="1" applyFill="1" applyBorder="1" applyProtection="1">
      <protection hidden="1"/>
    </xf>
    <xf numFmtId="0" fontId="20" fillId="4" borderId="160" xfId="0" applyFont="1" applyFill="1" applyBorder="1" applyAlignment="1" applyProtection="1">
      <alignment horizontal="center" vertical="center"/>
      <protection hidden="1"/>
    </xf>
    <xf numFmtId="0" fontId="26" fillId="4" borderId="125" xfId="0" applyFont="1" applyFill="1" applyBorder="1" applyAlignment="1" applyProtection="1">
      <alignment horizontal="center" vertical="center"/>
      <protection hidden="1"/>
    </xf>
    <xf numFmtId="0" fontId="26" fillId="4" borderId="161" xfId="0" applyFont="1" applyFill="1" applyBorder="1" applyAlignment="1" applyProtection="1">
      <alignment horizontal="center" vertical="center"/>
      <protection hidden="1"/>
    </xf>
    <xf numFmtId="0" fontId="26" fillId="38" borderId="99" xfId="0" applyFont="1" applyFill="1" applyBorder="1" applyAlignment="1" applyProtection="1">
      <alignment horizontal="center" vertical="center"/>
      <protection locked="0"/>
    </xf>
    <xf numFmtId="0" fontId="26" fillId="38" borderId="101" xfId="0" applyFont="1" applyFill="1" applyBorder="1" applyAlignment="1" applyProtection="1">
      <alignment horizontal="center" vertical="center"/>
      <protection locked="0"/>
    </xf>
    <xf numFmtId="0" fontId="26" fillId="38" borderId="102" xfId="0" applyFont="1" applyFill="1" applyBorder="1" applyAlignment="1" applyProtection="1">
      <alignment horizontal="center" vertical="center"/>
      <protection locked="0"/>
    </xf>
    <xf numFmtId="0" fontId="26" fillId="38" borderId="104" xfId="0" applyFont="1" applyFill="1" applyBorder="1" applyAlignment="1" applyProtection="1">
      <alignment horizontal="center" vertical="center"/>
      <protection locked="0"/>
    </xf>
    <xf numFmtId="0" fontId="26" fillId="38" borderId="105" xfId="0" applyFont="1" applyFill="1" applyBorder="1" applyAlignment="1" applyProtection="1">
      <alignment horizontal="center" vertical="center"/>
      <protection locked="0"/>
    </xf>
    <xf numFmtId="0" fontId="26" fillId="38" borderId="107" xfId="0" applyFont="1" applyFill="1" applyBorder="1" applyAlignment="1" applyProtection="1">
      <alignment horizontal="center" vertical="center"/>
      <protection locked="0"/>
    </xf>
    <xf numFmtId="0" fontId="26" fillId="38" borderId="157" xfId="0" applyFont="1" applyFill="1" applyBorder="1" applyAlignment="1" applyProtection="1">
      <alignment horizontal="center" vertical="center"/>
      <protection locked="0"/>
    </xf>
    <xf numFmtId="0" fontId="26" fillId="38" borderId="159" xfId="0" applyFont="1" applyFill="1" applyBorder="1" applyAlignment="1" applyProtection="1">
      <alignment horizontal="center" vertical="center"/>
      <protection locked="0"/>
    </xf>
    <xf numFmtId="0" fontId="26" fillId="28" borderId="162" xfId="0" applyFont="1" applyFill="1" applyBorder="1" applyAlignment="1" applyProtection="1">
      <alignment horizontal="center" vertical="center"/>
      <protection locked="0"/>
    </xf>
    <xf numFmtId="0" fontId="26" fillId="38" borderId="165" xfId="0" applyFont="1" applyFill="1" applyBorder="1" applyAlignment="1" applyProtection="1">
      <alignment horizontal="center" vertical="center"/>
      <protection locked="0"/>
    </xf>
    <xf numFmtId="0" fontId="26" fillId="38" borderId="110" xfId="0" applyFont="1" applyFill="1" applyBorder="1" applyAlignment="1" applyProtection="1">
      <alignment horizontal="center" vertical="center"/>
      <protection locked="0"/>
    </xf>
    <xf numFmtId="0" fontId="26" fillId="28" borderId="166" xfId="0" applyFont="1" applyFill="1" applyBorder="1" applyAlignment="1" applyProtection="1">
      <alignment horizontal="center" vertical="center"/>
      <protection locked="0"/>
    </xf>
    <xf numFmtId="0" fontId="20" fillId="4" borderId="167" xfId="0" applyFont="1" applyFill="1" applyBorder="1" applyAlignment="1" applyProtection="1">
      <alignment horizontal="center" vertical="center"/>
      <protection hidden="1"/>
    </xf>
    <xf numFmtId="0" fontId="26" fillId="13" borderId="164" xfId="0" applyFont="1" applyFill="1" applyBorder="1" applyAlignment="1" applyProtection="1">
      <alignment horizontal="center" vertical="center"/>
      <protection locked="0"/>
    </xf>
    <xf numFmtId="0" fontId="26" fillId="13" borderId="163" xfId="0" applyFont="1" applyFill="1" applyBorder="1" applyAlignment="1" applyProtection="1">
      <alignment horizontal="center" vertical="center"/>
      <protection locked="0"/>
    </xf>
  </cellXfs>
  <cellStyles count="19">
    <cellStyle name="60 % - Akzent1" xfId="11" builtinId="32"/>
    <cellStyle name="60 % - Akzent2" xfId="12" builtinId="36"/>
    <cellStyle name="60 % - Akzent3" xfId="13" builtinId="40"/>
    <cellStyle name="60 % - Akzent4" xfId="14" builtinId="44"/>
    <cellStyle name="60 % - Akzent6" xfId="15" builtinId="52"/>
    <cellStyle name="Hyperlink 2" xfId="17" xr:uid="{00000000-0005-0000-0000-000006000000}"/>
    <cellStyle name="Link" xfId="1" builtinId="8"/>
    <cellStyle name="Standard" xfId="0" builtinId="0"/>
    <cellStyle name="Standard 2" xfId="16" xr:uid="{00000000-0005-0000-0000-000008000000}"/>
    <cellStyle name="Standard_Aktien3" xfId="2" xr:uid="{00000000-0005-0000-0000-000009000000}"/>
    <cellStyle name="Standard_Arbeitsdatei" xfId="3" xr:uid="{00000000-0005-0000-0000-00000A000000}"/>
    <cellStyle name="Standard_B1Pos" xfId="4" xr:uid="{00000000-0005-0000-0000-00000B000000}"/>
    <cellStyle name="Standard_BEinfach" xfId="5" xr:uid="{00000000-0005-0000-0000-00000C000000}"/>
    <cellStyle name="Standard_Info" xfId="6" xr:uid="{00000000-0005-0000-0000-00000D000000}"/>
    <cellStyle name="Standard_Jahr1999" xfId="7" xr:uid="{00000000-0005-0000-0000-00000E000000}"/>
    <cellStyle name="Standard_Jahr1999 2" xfId="18" xr:uid="{00000000-0005-0000-0000-00000F000000}"/>
    <cellStyle name="Standard_Kassbuch" xfId="8" xr:uid="{00000000-0005-0000-0000-000010000000}"/>
    <cellStyle name="Standard_Mon1999" xfId="9" xr:uid="{00000000-0005-0000-0000-000011000000}"/>
    <cellStyle name="Standard_Tage ok" xfId="10" xr:uid="{00000000-0005-0000-0000-000012000000}"/>
  </cellStyles>
  <dxfs count="217">
    <dxf>
      <font>
        <b/>
        <i val="0"/>
        <condense val="0"/>
        <extend val="0"/>
        <color indexed="9"/>
      </font>
      <fill>
        <patternFill>
          <bgColor indexed="10"/>
        </patternFill>
      </fill>
      <border>
        <left/>
        <right/>
        <top/>
        <bottom/>
      </border>
    </dxf>
    <dxf>
      <font>
        <b/>
        <i val="0"/>
        <color theme="0"/>
      </font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theme="6" tint="0.39994506668294322"/>
        </patternFill>
      </fill>
    </dxf>
    <dxf>
      <font>
        <b/>
        <i val="0"/>
        <color theme="0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B1A0C7"/>
        </patternFill>
      </fill>
    </dxf>
    <dxf>
      <font>
        <b/>
        <i val="0"/>
        <color theme="0"/>
      </font>
      <fill>
        <patternFill>
          <bgColor rgb="FFC4BD97"/>
        </patternFill>
      </fill>
    </dxf>
    <dxf>
      <font>
        <b/>
        <i val="0"/>
        <color theme="0"/>
      </font>
      <fill>
        <patternFill>
          <bgColor rgb="FFB7DEE8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CD5B4"/>
        </patternFill>
      </fill>
    </dxf>
    <dxf>
      <font>
        <b/>
        <i val="0"/>
      </font>
      <fill>
        <patternFill>
          <bgColor rgb="FFF2DCDB"/>
        </patternFill>
      </fill>
    </dxf>
    <dxf>
      <font>
        <b/>
        <i val="0"/>
        <color theme="0"/>
      </font>
      <fill>
        <patternFill>
          <bgColor rgb="FFDA9694"/>
        </patternFill>
      </fill>
    </dxf>
    <dxf>
      <font>
        <b/>
        <i val="0"/>
        <color theme="0"/>
      </font>
      <fill>
        <patternFill>
          <bgColor theme="0" tint="-0.1499679555650502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  <border>
        <left/>
        <right/>
        <top/>
        <bottom/>
      </border>
    </dxf>
    <dxf>
      <font>
        <b/>
        <i val="0"/>
        <color theme="0"/>
      </font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theme="6" tint="0.39994506668294322"/>
        </patternFill>
      </fill>
    </dxf>
    <dxf>
      <font>
        <b/>
        <i val="0"/>
        <color theme="0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B1A0C7"/>
        </patternFill>
      </fill>
    </dxf>
    <dxf>
      <font>
        <b/>
        <i val="0"/>
        <color theme="0"/>
      </font>
      <fill>
        <patternFill>
          <bgColor rgb="FFC4BD97"/>
        </patternFill>
      </fill>
    </dxf>
    <dxf>
      <font>
        <b/>
        <i val="0"/>
        <color theme="0"/>
      </font>
      <fill>
        <patternFill>
          <bgColor rgb="FFB7DEE8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CD5B4"/>
        </patternFill>
      </fill>
    </dxf>
    <dxf>
      <font>
        <b/>
        <i val="0"/>
      </font>
      <fill>
        <patternFill>
          <bgColor rgb="FFF2DCDB"/>
        </patternFill>
      </fill>
    </dxf>
    <dxf>
      <font>
        <b/>
        <i val="0"/>
        <color theme="0"/>
      </font>
      <fill>
        <patternFill>
          <bgColor rgb="FFDA9694"/>
        </patternFill>
      </fill>
    </dxf>
    <dxf>
      <font>
        <b/>
        <i val="0"/>
        <color theme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theme="6" tint="0.39994506668294322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  <border>
        <left/>
        <right/>
        <top/>
        <bottom/>
      </border>
    </dxf>
    <dxf>
      <font>
        <b/>
        <i val="0"/>
        <color theme="0"/>
      </font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theme="6" tint="0.39994506668294322"/>
        </patternFill>
      </fill>
    </dxf>
    <dxf>
      <font>
        <b/>
        <i val="0"/>
        <color theme="0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B1A0C7"/>
        </patternFill>
      </fill>
    </dxf>
    <dxf>
      <font>
        <b/>
        <i val="0"/>
        <color theme="0"/>
      </font>
      <fill>
        <patternFill>
          <bgColor rgb="FFC4BD97"/>
        </patternFill>
      </fill>
    </dxf>
    <dxf>
      <font>
        <b/>
        <i val="0"/>
        <color theme="0"/>
      </font>
      <fill>
        <patternFill>
          <bgColor rgb="FFB7DEE8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CD5B4"/>
        </patternFill>
      </fill>
    </dxf>
    <dxf>
      <font>
        <b/>
        <i val="0"/>
      </font>
      <fill>
        <patternFill>
          <bgColor rgb="FFF2DCDB"/>
        </patternFill>
      </fill>
    </dxf>
    <dxf>
      <font>
        <b/>
        <i val="0"/>
        <color theme="0"/>
      </font>
      <fill>
        <patternFill>
          <bgColor rgb="FFDA9694"/>
        </patternFill>
      </fill>
    </dxf>
    <dxf>
      <font>
        <b/>
        <i val="0"/>
        <color theme="0"/>
      </font>
      <fill>
        <patternFill>
          <bgColor theme="0" tint="-0.14996795556505021"/>
        </patternFill>
      </fill>
    </dxf>
    <dxf>
      <border>
        <left style="thin">
          <color indexed="13"/>
        </left>
        <right style="thin">
          <color indexed="10"/>
        </right>
        <top/>
        <bottom/>
      </border>
    </dxf>
    <dxf>
      <font>
        <b/>
        <i val="0"/>
        <strike val="0"/>
        <condense val="0"/>
        <extend val="0"/>
        <color indexed="9"/>
      </font>
      <fill>
        <patternFill>
          <bgColor indexed="11"/>
        </patternFill>
      </fill>
    </dxf>
    <dxf>
      <font>
        <condense val="0"/>
        <extend val="0"/>
        <color indexed="8"/>
      </font>
      <fill>
        <patternFill>
          <bgColor indexed="40"/>
        </patternFill>
      </fill>
      <border>
        <left style="thin">
          <color indexed="13"/>
        </left>
        <right style="thin">
          <color indexed="10"/>
        </right>
      </border>
    </dxf>
    <dxf>
      <font>
        <b/>
        <i val="0"/>
        <color theme="0"/>
      </font>
      <fill>
        <patternFill>
          <bgColor theme="6" tint="0.39994506668294322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  <border>
        <left/>
        <right/>
        <top/>
        <bottom/>
      </border>
    </dxf>
    <dxf>
      <font>
        <b/>
        <i val="0"/>
        <color theme="0"/>
      </font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theme="6" tint="0.39994506668294322"/>
        </patternFill>
      </fill>
    </dxf>
    <dxf>
      <font>
        <b/>
        <i val="0"/>
        <color theme="0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B1A0C7"/>
        </patternFill>
      </fill>
    </dxf>
    <dxf>
      <font>
        <b/>
        <i val="0"/>
        <color theme="0"/>
      </font>
      <fill>
        <patternFill>
          <bgColor rgb="FFC4BD97"/>
        </patternFill>
      </fill>
    </dxf>
    <dxf>
      <font>
        <b/>
        <i val="0"/>
        <color theme="0"/>
      </font>
      <fill>
        <patternFill>
          <bgColor rgb="FFB7DEE8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CD5B4"/>
        </patternFill>
      </fill>
    </dxf>
    <dxf>
      <font>
        <b/>
        <i val="0"/>
      </font>
      <fill>
        <patternFill>
          <bgColor rgb="FFF2DCDB"/>
        </patternFill>
      </fill>
    </dxf>
    <dxf>
      <font>
        <b/>
        <i val="0"/>
        <color theme="0"/>
      </font>
      <fill>
        <patternFill>
          <bgColor rgb="FFDA9694"/>
        </patternFill>
      </fill>
    </dxf>
    <dxf>
      <font>
        <b/>
        <i val="0"/>
        <color theme="0"/>
      </font>
      <fill>
        <patternFill>
          <bgColor theme="0" tint="-0.14996795556505021"/>
        </patternFill>
      </fill>
    </dxf>
    <dxf>
      <border>
        <left style="thin">
          <color indexed="13"/>
        </left>
        <right style="thin">
          <color indexed="10"/>
        </right>
        <top/>
        <bottom/>
      </border>
    </dxf>
    <dxf>
      <font>
        <b/>
        <i val="0"/>
        <strike val="0"/>
        <condense val="0"/>
        <extend val="0"/>
        <color indexed="9"/>
      </font>
      <fill>
        <patternFill>
          <bgColor indexed="11"/>
        </patternFill>
      </fill>
    </dxf>
    <dxf>
      <font>
        <condense val="0"/>
        <extend val="0"/>
        <color indexed="8"/>
      </font>
      <fill>
        <patternFill>
          <bgColor indexed="40"/>
        </patternFill>
      </fill>
      <border>
        <left style="thin">
          <color indexed="13"/>
        </left>
        <right style="thin">
          <color indexed="10"/>
        </right>
      </border>
    </dxf>
    <dxf>
      <font>
        <b/>
        <i val="0"/>
        <color theme="0"/>
      </font>
      <fill>
        <patternFill>
          <bgColor theme="6" tint="0.39994506668294322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  <border>
        <left/>
        <right/>
        <top/>
        <bottom/>
      </border>
    </dxf>
    <dxf>
      <font>
        <b/>
        <i val="0"/>
        <color theme="0"/>
      </font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theme="6" tint="0.39994506668294322"/>
        </patternFill>
      </fill>
    </dxf>
    <dxf>
      <font>
        <b/>
        <i val="0"/>
        <color theme="0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B1A0C7"/>
        </patternFill>
      </fill>
    </dxf>
    <dxf>
      <font>
        <b/>
        <i val="0"/>
        <color theme="0"/>
      </font>
      <fill>
        <patternFill>
          <bgColor rgb="FFC4BD97"/>
        </patternFill>
      </fill>
    </dxf>
    <dxf>
      <font>
        <b/>
        <i val="0"/>
        <color theme="0"/>
      </font>
      <fill>
        <patternFill>
          <bgColor rgb="FFB7DEE8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CD5B4"/>
        </patternFill>
      </fill>
    </dxf>
    <dxf>
      <font>
        <b/>
        <i val="0"/>
      </font>
      <fill>
        <patternFill>
          <bgColor rgb="FFF2DCDB"/>
        </patternFill>
      </fill>
    </dxf>
    <dxf>
      <font>
        <b/>
        <i val="0"/>
        <color theme="0"/>
      </font>
      <fill>
        <patternFill>
          <bgColor rgb="FFDA9694"/>
        </patternFill>
      </fill>
    </dxf>
    <dxf>
      <font>
        <b/>
        <i val="0"/>
        <color theme="0"/>
      </font>
      <fill>
        <patternFill>
          <bgColor theme="0" tint="-0.14996795556505021"/>
        </patternFill>
      </fill>
    </dxf>
    <dxf>
      <border>
        <left style="thin">
          <color indexed="13"/>
        </left>
        <right style="thin">
          <color indexed="10"/>
        </right>
        <top/>
        <bottom/>
      </border>
    </dxf>
    <dxf>
      <font>
        <b/>
        <i val="0"/>
        <strike val="0"/>
        <condense val="0"/>
        <extend val="0"/>
        <color indexed="9"/>
      </font>
      <fill>
        <patternFill>
          <bgColor indexed="11"/>
        </patternFill>
      </fill>
    </dxf>
    <dxf>
      <font>
        <condense val="0"/>
        <extend val="0"/>
        <color indexed="8"/>
      </font>
      <fill>
        <patternFill>
          <bgColor indexed="40"/>
        </patternFill>
      </fill>
      <border>
        <left style="thin">
          <color indexed="13"/>
        </left>
        <right style="thin">
          <color indexed="10"/>
        </right>
      </border>
    </dxf>
    <dxf>
      <font>
        <b/>
        <i val="0"/>
        <color theme="0"/>
      </font>
      <fill>
        <patternFill>
          <bgColor theme="6" tint="0.39994506668294322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  <border>
        <left/>
        <right/>
        <top/>
        <bottom/>
      </border>
    </dxf>
    <dxf>
      <font>
        <b/>
        <i val="0"/>
        <color theme="0"/>
      </font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theme="6" tint="0.39994506668294322"/>
        </patternFill>
      </fill>
    </dxf>
    <dxf>
      <font>
        <b/>
        <i val="0"/>
        <color theme="0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B1A0C7"/>
        </patternFill>
      </fill>
    </dxf>
    <dxf>
      <font>
        <b/>
        <i val="0"/>
        <color theme="0"/>
      </font>
      <fill>
        <patternFill>
          <bgColor rgb="FFC4BD97"/>
        </patternFill>
      </fill>
    </dxf>
    <dxf>
      <font>
        <b/>
        <i val="0"/>
        <color theme="0"/>
      </font>
      <fill>
        <patternFill>
          <bgColor rgb="FFB7DEE8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CD5B4"/>
        </patternFill>
      </fill>
    </dxf>
    <dxf>
      <font>
        <b/>
        <i val="0"/>
      </font>
      <fill>
        <patternFill>
          <bgColor rgb="FFF2DCDB"/>
        </patternFill>
      </fill>
    </dxf>
    <dxf>
      <font>
        <b/>
        <i val="0"/>
        <color theme="0"/>
      </font>
      <fill>
        <patternFill>
          <bgColor rgb="FFDA9694"/>
        </patternFill>
      </fill>
    </dxf>
    <dxf>
      <font>
        <b/>
        <i val="0"/>
        <color theme="0"/>
      </font>
      <fill>
        <patternFill>
          <bgColor theme="0" tint="-0.14996795556505021"/>
        </patternFill>
      </fill>
    </dxf>
    <dxf>
      <border>
        <left style="thin">
          <color indexed="13"/>
        </left>
        <right style="thin">
          <color indexed="10"/>
        </right>
        <top/>
        <bottom/>
      </border>
    </dxf>
    <dxf>
      <font>
        <b/>
        <i val="0"/>
        <strike val="0"/>
        <condense val="0"/>
        <extend val="0"/>
        <color indexed="9"/>
      </font>
      <fill>
        <patternFill>
          <bgColor indexed="11"/>
        </patternFill>
      </fill>
    </dxf>
    <dxf>
      <font>
        <condense val="0"/>
        <extend val="0"/>
        <color indexed="8"/>
      </font>
      <fill>
        <patternFill>
          <bgColor indexed="40"/>
        </patternFill>
      </fill>
      <border>
        <left style="thin">
          <color indexed="13"/>
        </left>
        <right style="thin">
          <color indexed="10"/>
        </right>
      </border>
    </dxf>
    <dxf>
      <font>
        <b/>
        <i val="0"/>
        <color theme="0"/>
      </font>
      <fill>
        <patternFill>
          <bgColor theme="6" tint="0.39994506668294322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  <border>
        <left/>
        <right/>
        <top/>
        <bottom/>
      </border>
    </dxf>
    <dxf>
      <font>
        <b/>
        <i val="0"/>
        <color theme="0"/>
      </font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theme="6" tint="0.39994506668294322"/>
        </patternFill>
      </fill>
    </dxf>
    <dxf>
      <font>
        <b/>
        <i val="0"/>
        <color theme="0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B1A0C7"/>
        </patternFill>
      </fill>
    </dxf>
    <dxf>
      <font>
        <b/>
        <i val="0"/>
        <color theme="0"/>
      </font>
      <fill>
        <patternFill>
          <bgColor rgb="FFC4BD97"/>
        </patternFill>
      </fill>
    </dxf>
    <dxf>
      <font>
        <b/>
        <i val="0"/>
        <color theme="0"/>
      </font>
      <fill>
        <patternFill>
          <bgColor rgb="FFB7DEE8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CD5B4"/>
        </patternFill>
      </fill>
    </dxf>
    <dxf>
      <font>
        <b/>
        <i val="0"/>
      </font>
      <fill>
        <patternFill>
          <bgColor rgb="FFF2DCDB"/>
        </patternFill>
      </fill>
    </dxf>
    <dxf>
      <font>
        <b/>
        <i val="0"/>
        <color theme="0"/>
      </font>
      <fill>
        <patternFill>
          <bgColor rgb="FFDA9694"/>
        </patternFill>
      </fill>
    </dxf>
    <dxf>
      <font>
        <b/>
        <i val="0"/>
        <color theme="0"/>
      </font>
      <fill>
        <patternFill>
          <bgColor theme="0" tint="-0.14996795556505021"/>
        </patternFill>
      </fill>
    </dxf>
    <dxf>
      <border>
        <left style="thin">
          <color indexed="13"/>
        </left>
        <right style="thin">
          <color indexed="10"/>
        </right>
        <top/>
        <bottom/>
      </border>
    </dxf>
    <dxf>
      <font>
        <b/>
        <i val="0"/>
        <strike val="0"/>
        <condense val="0"/>
        <extend val="0"/>
        <color indexed="9"/>
      </font>
      <fill>
        <patternFill>
          <bgColor indexed="11"/>
        </patternFill>
      </fill>
    </dxf>
    <dxf>
      <font>
        <condense val="0"/>
        <extend val="0"/>
        <color indexed="8"/>
      </font>
      <fill>
        <patternFill>
          <bgColor indexed="40"/>
        </patternFill>
      </fill>
      <border>
        <left style="thin">
          <color indexed="13"/>
        </left>
        <right style="thin">
          <color indexed="10"/>
        </right>
      </border>
    </dxf>
    <dxf>
      <font>
        <b/>
        <i val="0"/>
        <color theme="0"/>
      </font>
      <fill>
        <patternFill>
          <bgColor theme="6" tint="0.39994506668294322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  <border>
        <left/>
        <right/>
        <top/>
        <bottom/>
      </border>
    </dxf>
    <dxf>
      <font>
        <b/>
        <i val="0"/>
        <color theme="0"/>
      </font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theme="6" tint="0.39994506668294322"/>
        </patternFill>
      </fill>
    </dxf>
    <dxf>
      <font>
        <b/>
        <i val="0"/>
        <color theme="0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B1A0C7"/>
        </patternFill>
      </fill>
    </dxf>
    <dxf>
      <font>
        <b/>
        <i val="0"/>
        <color theme="0"/>
      </font>
      <fill>
        <patternFill>
          <bgColor rgb="FFC4BD97"/>
        </patternFill>
      </fill>
    </dxf>
    <dxf>
      <font>
        <b/>
        <i val="0"/>
        <color theme="0"/>
      </font>
      <fill>
        <patternFill>
          <bgColor rgb="FFB7DEE8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CD5B4"/>
        </patternFill>
      </fill>
    </dxf>
    <dxf>
      <font>
        <b/>
        <i val="0"/>
      </font>
      <fill>
        <patternFill>
          <bgColor rgb="FFF2DCDB"/>
        </patternFill>
      </fill>
    </dxf>
    <dxf>
      <font>
        <b/>
        <i val="0"/>
        <color theme="0"/>
      </font>
      <fill>
        <patternFill>
          <bgColor rgb="FFDA9694"/>
        </patternFill>
      </fill>
    </dxf>
    <dxf>
      <font>
        <b/>
        <i val="0"/>
        <color theme="0"/>
      </font>
      <fill>
        <patternFill>
          <bgColor theme="0" tint="-0.14996795556505021"/>
        </patternFill>
      </fill>
    </dxf>
    <dxf>
      <border>
        <left style="thin">
          <color indexed="13"/>
        </left>
        <right style="thin">
          <color indexed="10"/>
        </right>
        <top/>
        <bottom/>
      </border>
    </dxf>
    <dxf>
      <font>
        <b/>
        <i val="0"/>
        <strike val="0"/>
        <condense val="0"/>
        <extend val="0"/>
        <color indexed="9"/>
      </font>
      <fill>
        <patternFill>
          <bgColor indexed="11"/>
        </patternFill>
      </fill>
    </dxf>
    <dxf>
      <font>
        <condense val="0"/>
        <extend val="0"/>
        <color indexed="8"/>
      </font>
      <fill>
        <patternFill>
          <bgColor indexed="40"/>
        </patternFill>
      </fill>
      <border>
        <left style="thin">
          <color indexed="13"/>
        </left>
        <right style="thin">
          <color indexed="10"/>
        </right>
      </border>
    </dxf>
    <dxf>
      <font>
        <b/>
        <i val="0"/>
        <color theme="0"/>
      </font>
      <fill>
        <patternFill>
          <bgColor theme="6" tint="0.39994506668294322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  <border>
        <left/>
        <right/>
        <top/>
        <bottom/>
      </border>
    </dxf>
    <dxf>
      <font>
        <b/>
        <i val="0"/>
        <color theme="0"/>
      </font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theme="6" tint="0.39994506668294322"/>
        </patternFill>
      </fill>
    </dxf>
    <dxf>
      <font>
        <b/>
        <i val="0"/>
        <color theme="0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B1A0C7"/>
        </patternFill>
      </fill>
    </dxf>
    <dxf>
      <font>
        <b/>
        <i val="0"/>
        <color theme="0"/>
      </font>
      <fill>
        <patternFill>
          <bgColor rgb="FFC4BD97"/>
        </patternFill>
      </fill>
    </dxf>
    <dxf>
      <font>
        <b/>
        <i val="0"/>
        <color theme="0"/>
      </font>
      <fill>
        <patternFill>
          <bgColor rgb="FFB7DEE8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CD5B4"/>
        </patternFill>
      </fill>
    </dxf>
    <dxf>
      <font>
        <b/>
        <i val="0"/>
      </font>
      <fill>
        <patternFill>
          <bgColor rgb="FFF2DCDB"/>
        </patternFill>
      </fill>
    </dxf>
    <dxf>
      <font>
        <b/>
        <i val="0"/>
        <color theme="0"/>
      </font>
      <fill>
        <patternFill>
          <bgColor rgb="FFDA9694"/>
        </patternFill>
      </fill>
    </dxf>
    <dxf>
      <font>
        <b/>
        <i val="0"/>
        <color theme="0"/>
      </font>
      <fill>
        <patternFill>
          <bgColor theme="0" tint="-0.14996795556505021"/>
        </patternFill>
      </fill>
    </dxf>
    <dxf>
      <border>
        <left style="thin">
          <color indexed="13"/>
        </left>
        <right style="thin">
          <color indexed="10"/>
        </right>
        <top/>
        <bottom/>
      </border>
    </dxf>
    <dxf>
      <font>
        <b/>
        <i val="0"/>
        <strike val="0"/>
        <condense val="0"/>
        <extend val="0"/>
        <color indexed="9"/>
      </font>
      <fill>
        <patternFill>
          <bgColor indexed="11"/>
        </patternFill>
      </fill>
    </dxf>
    <dxf>
      <font>
        <condense val="0"/>
        <extend val="0"/>
        <color indexed="8"/>
      </font>
      <fill>
        <patternFill>
          <bgColor indexed="40"/>
        </patternFill>
      </fill>
      <border>
        <left style="thin">
          <color indexed="13"/>
        </left>
        <right style="thin">
          <color indexed="10"/>
        </right>
      </border>
    </dxf>
    <dxf>
      <font>
        <b/>
        <i val="0"/>
        <color theme="0"/>
      </font>
      <fill>
        <patternFill>
          <bgColor theme="6" tint="0.39994506668294322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  <border>
        <left/>
        <right/>
        <top/>
        <bottom/>
      </border>
    </dxf>
    <dxf>
      <font>
        <b/>
        <i val="0"/>
        <color theme="0"/>
      </font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theme="6" tint="0.39994506668294322"/>
        </patternFill>
      </fill>
    </dxf>
    <dxf>
      <font>
        <b/>
        <i val="0"/>
        <color theme="0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B1A0C7"/>
        </patternFill>
      </fill>
    </dxf>
    <dxf>
      <font>
        <b/>
        <i val="0"/>
        <color theme="0"/>
      </font>
      <fill>
        <patternFill>
          <bgColor rgb="FFC4BD97"/>
        </patternFill>
      </fill>
    </dxf>
    <dxf>
      <font>
        <b/>
        <i val="0"/>
        <color theme="0"/>
      </font>
      <fill>
        <patternFill>
          <bgColor rgb="FFB7DEE8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CD5B4"/>
        </patternFill>
      </fill>
    </dxf>
    <dxf>
      <font>
        <b/>
        <i val="0"/>
      </font>
      <fill>
        <patternFill>
          <bgColor rgb="FFF2DCDB"/>
        </patternFill>
      </fill>
    </dxf>
    <dxf>
      <font>
        <b/>
        <i val="0"/>
        <color theme="0"/>
      </font>
      <fill>
        <patternFill>
          <bgColor rgb="FFDA9694"/>
        </patternFill>
      </fill>
    </dxf>
    <dxf>
      <font>
        <b/>
        <i val="0"/>
        <color theme="0"/>
      </font>
      <fill>
        <patternFill>
          <bgColor theme="0" tint="-0.14996795556505021"/>
        </patternFill>
      </fill>
    </dxf>
    <dxf>
      <border>
        <left style="thin">
          <color indexed="13"/>
        </left>
        <right style="thin">
          <color indexed="10"/>
        </right>
        <top/>
        <bottom/>
      </border>
    </dxf>
    <dxf>
      <font>
        <b/>
        <i val="0"/>
        <strike val="0"/>
        <condense val="0"/>
        <extend val="0"/>
        <color indexed="9"/>
      </font>
      <fill>
        <patternFill>
          <bgColor indexed="11"/>
        </patternFill>
      </fill>
    </dxf>
    <dxf>
      <font>
        <condense val="0"/>
        <extend val="0"/>
        <color indexed="8"/>
      </font>
      <fill>
        <patternFill>
          <bgColor indexed="40"/>
        </patternFill>
      </fill>
      <border>
        <left style="thin">
          <color indexed="13"/>
        </left>
        <right style="thin">
          <color indexed="10"/>
        </right>
      </border>
    </dxf>
    <dxf>
      <font>
        <b/>
        <i val="0"/>
        <color theme="0"/>
      </font>
      <fill>
        <patternFill>
          <bgColor theme="6" tint="0.39994506668294322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  <border>
        <left/>
        <right/>
        <top/>
        <bottom/>
      </border>
    </dxf>
    <dxf>
      <font>
        <b/>
        <i val="0"/>
        <color theme="0"/>
      </font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theme="6" tint="0.39994506668294322"/>
        </patternFill>
      </fill>
    </dxf>
    <dxf>
      <font>
        <b/>
        <i val="0"/>
        <color theme="0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B1A0C7"/>
        </patternFill>
      </fill>
    </dxf>
    <dxf>
      <font>
        <b/>
        <i val="0"/>
        <color theme="0"/>
      </font>
      <fill>
        <patternFill>
          <bgColor rgb="FFC4BD97"/>
        </patternFill>
      </fill>
    </dxf>
    <dxf>
      <font>
        <b/>
        <i val="0"/>
        <color theme="0"/>
      </font>
      <fill>
        <patternFill>
          <bgColor rgb="FFB7DEE8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CD5B4"/>
        </patternFill>
      </fill>
    </dxf>
    <dxf>
      <font>
        <b/>
        <i val="0"/>
      </font>
      <fill>
        <patternFill>
          <bgColor rgb="FFF2DCDB"/>
        </patternFill>
      </fill>
    </dxf>
    <dxf>
      <font>
        <b/>
        <i val="0"/>
        <color theme="0"/>
      </font>
      <fill>
        <patternFill>
          <bgColor rgb="FFDA9694"/>
        </patternFill>
      </fill>
    </dxf>
    <dxf>
      <font>
        <b/>
        <i val="0"/>
        <color theme="0"/>
      </font>
      <fill>
        <patternFill>
          <bgColor theme="0" tint="-0.14996795556505021"/>
        </patternFill>
      </fill>
    </dxf>
    <dxf>
      <border>
        <left style="thin">
          <color indexed="13"/>
        </left>
        <right style="thin">
          <color indexed="10"/>
        </right>
        <top/>
        <bottom/>
      </border>
    </dxf>
    <dxf>
      <font>
        <b/>
        <i val="0"/>
        <strike val="0"/>
        <condense val="0"/>
        <extend val="0"/>
        <color indexed="9"/>
      </font>
      <fill>
        <patternFill>
          <bgColor indexed="11"/>
        </patternFill>
      </fill>
    </dxf>
    <dxf>
      <font>
        <condense val="0"/>
        <extend val="0"/>
        <color indexed="8"/>
      </font>
      <fill>
        <patternFill>
          <bgColor indexed="40"/>
        </patternFill>
      </fill>
      <border>
        <left style="thin">
          <color indexed="13"/>
        </left>
        <right style="thin">
          <color indexed="10"/>
        </right>
      </border>
    </dxf>
    <dxf>
      <font>
        <b/>
        <i val="0"/>
        <color theme="0"/>
      </font>
      <fill>
        <patternFill>
          <bgColor theme="6" tint="0.39994506668294322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  <border>
        <left/>
        <right/>
        <top/>
        <bottom/>
      </border>
    </dxf>
    <dxf>
      <font>
        <b/>
        <i val="0"/>
        <color theme="0"/>
      </font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theme="6" tint="0.39994506668294322"/>
        </patternFill>
      </fill>
    </dxf>
    <dxf>
      <font>
        <b/>
        <i val="0"/>
        <color theme="0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B1A0C7"/>
        </patternFill>
      </fill>
    </dxf>
    <dxf>
      <font>
        <b/>
        <i val="0"/>
        <color theme="0"/>
      </font>
      <fill>
        <patternFill>
          <bgColor rgb="FFC4BD97"/>
        </patternFill>
      </fill>
    </dxf>
    <dxf>
      <font>
        <b/>
        <i val="0"/>
        <color theme="0"/>
      </font>
      <fill>
        <patternFill>
          <bgColor rgb="FFB7DEE8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CD5B4"/>
        </patternFill>
      </fill>
    </dxf>
    <dxf>
      <font>
        <b/>
        <i val="0"/>
      </font>
      <fill>
        <patternFill>
          <bgColor rgb="FFF2DCDB"/>
        </patternFill>
      </fill>
    </dxf>
    <dxf>
      <font>
        <b/>
        <i val="0"/>
        <color theme="0"/>
      </font>
      <fill>
        <patternFill>
          <bgColor rgb="FFDA9694"/>
        </patternFill>
      </fill>
    </dxf>
    <dxf>
      <font>
        <b/>
        <i val="0"/>
        <color theme="0"/>
      </font>
      <fill>
        <patternFill>
          <bgColor theme="0" tint="-0.14996795556505021"/>
        </patternFill>
      </fill>
    </dxf>
    <dxf>
      <border>
        <left style="thin">
          <color indexed="13"/>
        </left>
        <right style="thin">
          <color indexed="10"/>
        </right>
        <top/>
        <bottom/>
      </border>
    </dxf>
    <dxf>
      <font>
        <b/>
        <i val="0"/>
        <strike val="0"/>
        <condense val="0"/>
        <extend val="0"/>
        <color indexed="9"/>
      </font>
      <fill>
        <patternFill>
          <bgColor indexed="11"/>
        </patternFill>
      </fill>
    </dxf>
    <dxf>
      <font>
        <condense val="0"/>
        <extend val="0"/>
        <color indexed="8"/>
      </font>
      <fill>
        <patternFill>
          <bgColor indexed="40"/>
        </patternFill>
      </fill>
      <border>
        <left style="thin">
          <color indexed="13"/>
        </left>
        <right style="thin">
          <color indexed="10"/>
        </right>
      </border>
    </dxf>
    <dxf>
      <font>
        <b/>
        <i val="0"/>
        <color theme="0"/>
      </font>
      <fill>
        <patternFill>
          <bgColor theme="6" tint="0.39994506668294322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  <border>
        <left/>
        <right/>
        <top/>
        <bottom/>
      </border>
    </dxf>
    <dxf>
      <font>
        <b/>
        <i val="0"/>
        <color theme="0"/>
      </font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theme="6" tint="0.39994506668294322"/>
        </patternFill>
      </fill>
    </dxf>
    <dxf>
      <font>
        <b/>
        <i val="0"/>
        <color theme="0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B1A0C7"/>
        </patternFill>
      </fill>
    </dxf>
    <dxf>
      <font>
        <b/>
        <i val="0"/>
        <color theme="0"/>
      </font>
      <fill>
        <patternFill>
          <bgColor rgb="FFC4BD97"/>
        </patternFill>
      </fill>
    </dxf>
    <dxf>
      <font>
        <b/>
        <i val="0"/>
        <color theme="0"/>
      </font>
      <fill>
        <patternFill>
          <bgColor rgb="FFB7DEE8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CD5B4"/>
        </patternFill>
      </fill>
    </dxf>
    <dxf>
      <font>
        <b/>
        <i val="0"/>
      </font>
      <fill>
        <patternFill>
          <bgColor rgb="FFF2DCDB"/>
        </patternFill>
      </fill>
    </dxf>
    <dxf>
      <font>
        <b/>
        <i val="0"/>
        <color theme="0"/>
      </font>
      <fill>
        <patternFill>
          <bgColor rgb="FFDA9694"/>
        </patternFill>
      </fill>
    </dxf>
    <dxf>
      <font>
        <b/>
        <i val="0"/>
        <color theme="0"/>
      </font>
      <fill>
        <patternFill>
          <bgColor theme="0" tint="-0.14996795556505021"/>
        </patternFill>
      </fill>
    </dxf>
    <dxf>
      <border>
        <left style="thin">
          <color indexed="13"/>
        </left>
        <right style="thin">
          <color indexed="10"/>
        </right>
        <top/>
        <bottom/>
      </border>
    </dxf>
    <dxf>
      <font>
        <b/>
        <i val="0"/>
        <strike val="0"/>
        <condense val="0"/>
        <extend val="0"/>
        <color indexed="9"/>
      </font>
      <fill>
        <patternFill>
          <bgColor indexed="11"/>
        </patternFill>
      </fill>
    </dxf>
    <dxf>
      <font>
        <condense val="0"/>
        <extend val="0"/>
        <color indexed="8"/>
      </font>
      <fill>
        <patternFill>
          <bgColor indexed="40"/>
        </patternFill>
      </fill>
      <border>
        <left style="thin">
          <color indexed="13"/>
        </left>
        <right style="thin">
          <color indexed="10"/>
        </right>
      </border>
    </dxf>
    <dxf>
      <font>
        <b/>
        <i val="0"/>
        <color theme="0"/>
      </font>
      <fill>
        <patternFill>
          <bgColor theme="6" tint="0.39994506668294322"/>
        </patternFill>
      </fill>
    </dxf>
    <dxf>
      <font>
        <condense val="0"/>
        <extend val="0"/>
        <color indexed="8"/>
      </font>
      <fill>
        <patternFill>
          <bgColor indexed="40"/>
        </patternFill>
      </fill>
      <border>
        <left style="thin">
          <color indexed="13"/>
        </left>
        <right style="thin">
          <color indexed="10"/>
        </right>
      </border>
    </dxf>
    <dxf>
      <font>
        <b/>
        <i val="0"/>
        <condense val="0"/>
        <extend val="0"/>
        <color indexed="9"/>
      </font>
      <fill>
        <patternFill>
          <bgColor indexed="10"/>
        </patternFill>
      </fill>
      <border>
        <left/>
        <right/>
        <top/>
        <bottom/>
      </border>
    </dxf>
    <dxf>
      <font>
        <b/>
        <i val="0"/>
        <color theme="0"/>
      </font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theme="6" tint="0.39994506668294322"/>
        </patternFill>
      </fill>
    </dxf>
    <dxf>
      <font>
        <b/>
        <i val="0"/>
        <color theme="0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B1A0C7"/>
        </patternFill>
      </fill>
    </dxf>
    <dxf>
      <font>
        <b/>
        <i val="0"/>
        <color theme="0"/>
      </font>
      <fill>
        <patternFill>
          <bgColor rgb="FFC4BD97"/>
        </patternFill>
      </fill>
    </dxf>
    <dxf>
      <font>
        <b/>
        <i val="0"/>
        <color theme="0"/>
      </font>
      <fill>
        <patternFill>
          <bgColor rgb="FFB7DEE8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CD5B4"/>
        </patternFill>
      </fill>
    </dxf>
    <dxf>
      <font>
        <b/>
        <i val="0"/>
      </font>
      <fill>
        <patternFill>
          <bgColor rgb="FFF2DCDB"/>
        </patternFill>
      </fill>
    </dxf>
    <dxf>
      <font>
        <b/>
        <i val="0"/>
        <color theme="0"/>
      </font>
      <fill>
        <patternFill>
          <bgColor rgb="FFDA9694"/>
        </patternFill>
      </fill>
    </dxf>
    <dxf>
      <font>
        <b/>
        <i val="0"/>
        <color theme="0"/>
      </font>
      <fill>
        <patternFill>
          <bgColor theme="0" tint="-0.14996795556505021"/>
        </patternFill>
      </fill>
    </dxf>
    <dxf>
      <border>
        <left style="thin">
          <color indexed="13"/>
        </left>
        <right style="thin">
          <color indexed="10"/>
        </right>
        <top/>
        <bottom/>
      </border>
    </dxf>
    <dxf>
      <font>
        <b/>
        <i val="0"/>
        <strike val="0"/>
        <condense val="0"/>
        <extend val="0"/>
        <color indexed="9"/>
      </font>
      <fill>
        <patternFill>
          <bgColor indexed="11"/>
        </patternFill>
      </fill>
    </dxf>
    <dxf>
      <font>
        <condense val="0"/>
        <extend val="0"/>
        <color indexed="8"/>
      </font>
      <fill>
        <patternFill>
          <bgColor indexed="40"/>
        </patternFill>
      </fill>
      <border>
        <left style="thin">
          <color indexed="13"/>
        </left>
        <right style="thin">
          <color indexed="10"/>
        </right>
      </border>
    </dxf>
  </dxfs>
  <tableStyles count="0" defaultTableStyle="TableStyleMedium9" defaultPivotStyle="PivotStyleLight16"/>
  <colors>
    <mruColors>
      <color rgb="FFCCFFCC"/>
      <color rgb="FFFFFF99"/>
      <color rgb="FF808080"/>
      <color rgb="FFCCFF99"/>
      <color rgb="FFDA9694"/>
      <color rgb="FFF2DCDB"/>
      <color rgb="FFFCD5B4"/>
      <color rgb="FFB7DEE8"/>
      <color rgb="FFC4BD97"/>
      <color rgb="FFB1A0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1338262</xdr:colOff>
      <xdr:row>42</xdr:row>
      <xdr:rowOff>85725</xdr:rowOff>
    </xdr:from>
    <xdr:to>
      <xdr:col>9</xdr:col>
      <xdr:colOff>242888</xdr:colOff>
      <xdr:row>49</xdr:row>
      <xdr:rowOff>152400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8112" y="5114925"/>
          <a:ext cx="1457326" cy="1200150"/>
        </a:xfrm>
        <a:prstGeom prst="rect">
          <a:avLst/>
        </a:prstGeom>
      </xdr:spPr>
    </xdr:pic>
    <xdr:clientData/>
  </xdr:twoCellAnchor>
  <xdr:twoCellAnchor>
    <xdr:from>
      <xdr:col>1</xdr:col>
      <xdr:colOff>361950</xdr:colOff>
      <xdr:row>26</xdr:row>
      <xdr:rowOff>114300</xdr:rowOff>
    </xdr:from>
    <xdr:to>
      <xdr:col>1</xdr:col>
      <xdr:colOff>561975</xdr:colOff>
      <xdr:row>29</xdr:row>
      <xdr:rowOff>142875</xdr:rowOff>
    </xdr:to>
    <xdr:cxnSp macro="">
      <xdr:nvCxnSpPr>
        <xdr:cNvPr id="3" name="Gerade Verbindung mit Pfei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 bwMode="auto">
        <a:xfrm flipH="1" flipV="1">
          <a:off x="1123950" y="3867150"/>
          <a:ext cx="200025" cy="514350"/>
        </a:xfrm>
        <a:prstGeom prst="straightConnector1">
          <a:avLst/>
        </a:prstGeom>
        <a:solidFill>
          <a:srgbClr val="FFFFFF"/>
        </a:solidFill>
        <a:ln w="57150" cap="flat" cmpd="sng" algn="ctr">
          <a:solidFill>
            <a:srgbClr val="FF0000"/>
          </a:solidFill>
          <a:prstDash val="solid"/>
          <a:round/>
          <a:headEnd type="none" w="med" len="med"/>
          <a:tailEnd type="arrow"/>
        </a:ln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cxn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xcel-anwendungen.de/c/urlaubsplaner" TargetMode="External"/><Relationship Id="rId2" Type="http://schemas.openxmlformats.org/officeDocument/2006/relationships/hyperlink" Target="mailto:info@auvista.de" TargetMode="External"/><Relationship Id="rId1" Type="http://schemas.openxmlformats.org/officeDocument/2006/relationships/hyperlink" Target="https://www.auvista.de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s://www.excel-anwendungen.de/c/urlaubsplaner" TargetMode="External"/><Relationship Id="rId1" Type="http://schemas.openxmlformats.org/officeDocument/2006/relationships/hyperlink" Target="https://www.excel-anwendungen.de/c/urlaubsplaner" TargetMode="External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s://www.excel-anwendungen.de/c/urlaubsplaner" TargetMode="External"/><Relationship Id="rId1" Type="http://schemas.openxmlformats.org/officeDocument/2006/relationships/hyperlink" Target="https://www.excel-anwendungen.de/c/urlaubsplaner" TargetMode="External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s://www.excel-anwendungen.de/c/urlaubsplaner" TargetMode="External"/><Relationship Id="rId1" Type="http://schemas.openxmlformats.org/officeDocument/2006/relationships/hyperlink" Target="https://www.excel-anwendungen.de/c/urlaubsplaner" TargetMode="External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https://www.excel-anwendungen.de/c/urlaubsplaner" TargetMode="External"/><Relationship Id="rId1" Type="http://schemas.openxmlformats.org/officeDocument/2006/relationships/hyperlink" Target="https://www.excel-anwendungen.de/c/urlaubsplaner" TargetMode="External"/><Relationship Id="rId5" Type="http://schemas.openxmlformats.org/officeDocument/2006/relationships/comments" Target="../comments12.xml"/><Relationship Id="rId4" Type="http://schemas.openxmlformats.org/officeDocument/2006/relationships/vmlDrawing" Target="../drawings/vmlDrawing12.v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hyperlink" Target="https://www.excel-anwendungen.de/c/urlaubsplaner" TargetMode="External"/><Relationship Id="rId1" Type="http://schemas.openxmlformats.org/officeDocument/2006/relationships/hyperlink" Target="https://www.excel-anwendungen.de/c/urlaubsplaner" TargetMode="External"/><Relationship Id="rId5" Type="http://schemas.openxmlformats.org/officeDocument/2006/relationships/comments" Target="../comments13.xml"/><Relationship Id="rId4" Type="http://schemas.openxmlformats.org/officeDocument/2006/relationships/vmlDrawing" Target="../drawings/vmlDrawing13.v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https://www.excel-anwendungen.de/c/urlaubsplaner" TargetMode="External"/><Relationship Id="rId1" Type="http://schemas.openxmlformats.org/officeDocument/2006/relationships/hyperlink" Target="https://www.excel-anwendungen.de/c/urlaubsplaner" TargetMode="External"/><Relationship Id="rId5" Type="http://schemas.openxmlformats.org/officeDocument/2006/relationships/comments" Target="../comments14.xml"/><Relationship Id="rId4" Type="http://schemas.openxmlformats.org/officeDocument/2006/relationships/vmlDrawing" Target="../drawings/vmlDrawing14.v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s://www.excel-anwendungen.de/c/urlaubsplaner" TargetMode="External"/><Relationship Id="rId4" Type="http://schemas.openxmlformats.org/officeDocument/2006/relationships/comments" Target="../comments1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excel-anwendungen.de/c/urlaubsplaner" TargetMode="External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excel-anwendungen.de/c/urlaubsplaner" TargetMode="External"/><Relationship Id="rId1" Type="http://schemas.openxmlformats.org/officeDocument/2006/relationships/hyperlink" Target="https://www.excel-anwendungen.de/c/urlaubsplaner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www.excel-anwendungen.de/c/urlaubsplaner" TargetMode="External"/><Relationship Id="rId1" Type="http://schemas.openxmlformats.org/officeDocument/2006/relationships/hyperlink" Target="https://www.excel-anwendungen.de/c/urlaubsplaner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www.excel-anwendungen.de/c/urlaubsplaner" TargetMode="External"/><Relationship Id="rId1" Type="http://schemas.openxmlformats.org/officeDocument/2006/relationships/hyperlink" Target="https://www.excel-anwendungen.de/c/urlaubsplaner" TargetMode="External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www.excel-anwendungen.de/c/urlaubsplaner" TargetMode="External"/><Relationship Id="rId1" Type="http://schemas.openxmlformats.org/officeDocument/2006/relationships/hyperlink" Target="https://www.excel-anwendungen.de/c/urlaubsplaner" TargetMode="External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www.excel-anwendungen.de/c/urlaubsplaner" TargetMode="External"/><Relationship Id="rId1" Type="http://schemas.openxmlformats.org/officeDocument/2006/relationships/hyperlink" Target="https://www.excel-anwendungen.de/c/urlaubsplaner" TargetMode="External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s://www.excel-anwendungen.de/c/urlaubsplaner" TargetMode="External"/><Relationship Id="rId1" Type="http://schemas.openxmlformats.org/officeDocument/2006/relationships/hyperlink" Target="https://www.excel-anwendungen.de/c/urlaubsplaner" TargetMode="External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O59"/>
  <sheetViews>
    <sheetView showGridLines="0" showRowColHeaders="0" tabSelected="1" workbookViewId="0">
      <pane ySplit="24" topLeftCell="A25" activePane="bottomLeft" state="frozenSplit"/>
      <selection pane="bottomLeft" activeCell="A25" sqref="A25"/>
    </sheetView>
  </sheetViews>
  <sheetFormatPr baseColWidth="10" defaultColWidth="11.42578125" defaultRowHeight="12.75" x14ac:dyDescent="0.2"/>
  <cols>
    <col min="1" max="1" width="11.42578125" style="282"/>
    <col min="2" max="2" width="10.28515625" style="282" customWidth="1"/>
    <col min="3" max="3" width="12.7109375" style="282" customWidth="1"/>
    <col min="4" max="4" width="1.7109375" style="282" customWidth="1"/>
    <col min="5" max="5" width="12.7109375" style="282" customWidth="1"/>
    <col min="6" max="6" width="1.7109375" style="282" customWidth="1"/>
    <col min="7" max="7" width="28.140625" style="282" customWidth="1"/>
    <col min="8" max="8" width="1.7109375" style="282" customWidth="1"/>
    <col min="9" max="9" width="8.42578125" style="282" customWidth="1"/>
    <col min="10" max="10" width="6.7109375" style="282" customWidth="1"/>
    <col min="11" max="11" width="2.42578125" style="282" customWidth="1"/>
    <col min="12" max="12" width="1.5703125" style="282" customWidth="1"/>
    <col min="13" max="16384" width="11.42578125" style="282"/>
  </cols>
  <sheetData>
    <row r="1" spans="1:15" x14ac:dyDescent="0.2">
      <c r="A1" s="64" t="s">
        <v>176</v>
      </c>
    </row>
    <row r="2" spans="1:15" ht="6" customHeight="1" x14ac:dyDescent="0.35">
      <c r="B2" s="283"/>
      <c r="C2" s="284"/>
      <c r="D2" s="285"/>
      <c r="E2" s="285"/>
      <c r="F2" s="285"/>
      <c r="G2" s="286"/>
      <c r="H2" s="285"/>
      <c r="I2" s="285"/>
      <c r="J2" s="285"/>
      <c r="K2" s="287"/>
      <c r="L2" s="288"/>
    </row>
    <row r="3" spans="1:15" s="289" customFormat="1" ht="21" x14ac:dyDescent="0.35">
      <c r="B3" s="290"/>
      <c r="C3" s="291" t="s">
        <v>228</v>
      </c>
      <c r="D3" s="292"/>
      <c r="E3" s="292"/>
      <c r="F3" s="292"/>
      <c r="G3" s="293" t="s">
        <v>283</v>
      </c>
      <c r="H3" s="294"/>
      <c r="I3" s="294"/>
      <c r="J3" s="294"/>
      <c r="K3" s="295"/>
      <c r="L3" s="296"/>
      <c r="M3" s="465" t="s">
        <v>390</v>
      </c>
    </row>
    <row r="4" spans="1:15" s="289" customFormat="1" ht="21" x14ac:dyDescent="0.35">
      <c r="B4" s="297"/>
      <c r="C4" s="298" t="s">
        <v>405</v>
      </c>
      <c r="D4" s="299"/>
      <c r="E4" s="308" t="s">
        <v>175</v>
      </c>
      <c r="F4" s="299"/>
      <c r="G4" s="300" t="s">
        <v>226</v>
      </c>
      <c r="H4" s="294"/>
      <c r="I4" s="294"/>
      <c r="J4" s="294"/>
      <c r="K4" s="295"/>
      <c r="L4" s="296"/>
      <c r="M4" s="466" t="s">
        <v>391</v>
      </c>
    </row>
    <row r="5" spans="1:15" ht="21" x14ac:dyDescent="0.35">
      <c r="B5" s="427" t="s">
        <v>386</v>
      </c>
      <c r="C5" s="301"/>
      <c r="D5" s="302"/>
      <c r="E5" s="302"/>
      <c r="F5" s="302"/>
      <c r="G5" s="300" t="s">
        <v>227</v>
      </c>
      <c r="H5" s="303"/>
      <c r="I5" s="303"/>
      <c r="J5" s="303"/>
      <c r="K5" s="303"/>
      <c r="L5" s="304"/>
      <c r="M5" s="540" t="s">
        <v>397</v>
      </c>
    </row>
    <row r="6" spans="1:15" ht="21" x14ac:dyDescent="0.35">
      <c r="B6" s="427"/>
      <c r="C6" s="301"/>
      <c r="D6" s="302"/>
      <c r="E6" s="302"/>
      <c r="F6" s="302"/>
      <c r="G6" s="300"/>
      <c r="H6" s="303"/>
      <c r="I6" s="303"/>
      <c r="J6" s="303"/>
      <c r="K6" s="303"/>
      <c r="L6" s="304"/>
    </row>
    <row r="7" spans="1:15" ht="13.5" x14ac:dyDescent="0.25">
      <c r="B7" s="427"/>
      <c r="C7" s="440" t="s">
        <v>406</v>
      </c>
      <c r="D7" s="441"/>
      <c r="E7" s="442"/>
      <c r="F7" s="443"/>
      <c r="G7" s="443"/>
      <c r="H7" s="444"/>
      <c r="I7" s="444"/>
      <c r="J7" s="444"/>
      <c r="K7" s="444"/>
      <c r="L7" s="444"/>
      <c r="M7" s="445"/>
      <c r="N7" s="446"/>
      <c r="O7" s="447"/>
    </row>
    <row r="8" spans="1:15" ht="13.5" x14ac:dyDescent="0.25">
      <c r="B8" s="427"/>
      <c r="C8" s="448" t="s">
        <v>387</v>
      </c>
      <c r="D8" s="449"/>
      <c r="E8" s="450"/>
      <c r="F8" s="451"/>
      <c r="G8" s="451"/>
      <c r="H8" s="452"/>
      <c r="I8" s="452"/>
      <c r="J8" s="452"/>
      <c r="K8" s="452"/>
      <c r="L8" s="452"/>
      <c r="M8" s="453"/>
      <c r="O8" s="454"/>
    </row>
    <row r="9" spans="1:15" ht="13.5" x14ac:dyDescent="0.25">
      <c r="B9" s="427"/>
      <c r="C9" s="448" t="s">
        <v>388</v>
      </c>
      <c r="D9" s="449"/>
      <c r="E9" s="450"/>
      <c r="F9" s="451"/>
      <c r="G9" s="451"/>
      <c r="H9" s="452"/>
      <c r="I9" s="452"/>
      <c r="J9" s="452"/>
      <c r="K9" s="452"/>
      <c r="L9" s="452"/>
      <c r="M9" s="453"/>
      <c r="O9" s="454"/>
    </row>
    <row r="10" spans="1:15" ht="13.5" x14ac:dyDescent="0.25">
      <c r="B10" s="427"/>
      <c r="C10" s="455"/>
      <c r="D10" s="456"/>
      <c r="E10" s="457"/>
      <c r="F10" s="458"/>
      <c r="G10" s="541" t="s">
        <v>399</v>
      </c>
      <c r="H10" s="458"/>
      <c r="I10" s="458"/>
      <c r="J10" s="452"/>
      <c r="K10" s="452"/>
      <c r="L10" s="452"/>
      <c r="M10" s="453"/>
      <c r="O10" s="454"/>
    </row>
    <row r="11" spans="1:15" x14ac:dyDescent="0.2">
      <c r="B11" s="427"/>
      <c r="C11" s="459"/>
      <c r="D11" s="460" t="s">
        <v>389</v>
      </c>
      <c r="F11" s="461"/>
      <c r="G11" s="461"/>
      <c r="H11" s="461"/>
      <c r="I11" s="461"/>
      <c r="J11" s="462"/>
      <c r="K11" s="462"/>
      <c r="L11" s="462"/>
      <c r="M11" s="463"/>
      <c r="N11" s="463"/>
      <c r="O11" s="464"/>
    </row>
    <row r="12" spans="1:15" ht="14.25" x14ac:dyDescent="0.25">
      <c r="B12" s="305"/>
      <c r="C12" s="306" t="s">
        <v>94</v>
      </c>
      <c r="D12" s="307"/>
      <c r="E12" s="306" t="s">
        <v>99</v>
      </c>
      <c r="F12" s="307"/>
      <c r="G12" s="306" t="s">
        <v>113</v>
      </c>
      <c r="H12" s="303"/>
      <c r="I12" s="324"/>
      <c r="J12" s="303"/>
      <c r="K12" s="303"/>
      <c r="L12" s="304"/>
    </row>
    <row r="13" spans="1:15" ht="2.1" customHeight="1" x14ac:dyDescent="0.25">
      <c r="B13" s="305"/>
      <c r="C13" s="303"/>
      <c r="D13" s="307"/>
      <c r="E13" s="303"/>
      <c r="F13" s="307"/>
      <c r="G13" s="303"/>
      <c r="H13" s="303"/>
      <c r="I13" s="303"/>
      <c r="J13" s="303"/>
      <c r="K13" s="303"/>
      <c r="L13" s="304"/>
    </row>
    <row r="14" spans="1:15" ht="14.25" x14ac:dyDescent="0.25">
      <c r="B14" s="305"/>
      <c r="C14" s="306" t="s">
        <v>95</v>
      </c>
      <c r="D14" s="307"/>
      <c r="E14" s="306" t="s">
        <v>100</v>
      </c>
      <c r="F14" s="307"/>
      <c r="G14" s="306" t="s">
        <v>68</v>
      </c>
      <c r="H14" s="303"/>
      <c r="I14" s="303"/>
      <c r="J14" s="303"/>
      <c r="K14" s="303"/>
      <c r="L14" s="304"/>
    </row>
    <row r="15" spans="1:15" ht="2.1" customHeight="1" x14ac:dyDescent="0.2">
      <c r="B15" s="305"/>
      <c r="C15" s="303"/>
      <c r="D15" s="303"/>
      <c r="E15" s="303"/>
      <c r="F15" s="303"/>
      <c r="G15" s="303"/>
      <c r="H15" s="303"/>
      <c r="I15" s="303"/>
      <c r="J15" s="303"/>
      <c r="K15" s="303"/>
      <c r="L15" s="304"/>
    </row>
    <row r="16" spans="1:15" ht="14.25" x14ac:dyDescent="0.25">
      <c r="B16" s="305"/>
      <c r="C16" s="306" t="s">
        <v>96</v>
      </c>
      <c r="D16" s="307"/>
      <c r="E16" s="306" t="s">
        <v>101</v>
      </c>
      <c r="F16" s="307"/>
      <c r="G16" s="375" t="s">
        <v>308</v>
      </c>
      <c r="H16" s="303"/>
      <c r="I16" s="467"/>
      <c r="J16" s="303"/>
      <c r="K16" s="303"/>
      <c r="L16" s="304"/>
    </row>
    <row r="17" spans="1:12" ht="2.1" customHeight="1" x14ac:dyDescent="0.2">
      <c r="B17" s="305"/>
      <c r="C17" s="303"/>
      <c r="D17" s="303"/>
      <c r="E17" s="303"/>
      <c r="F17" s="303"/>
      <c r="G17" s="303"/>
      <c r="H17" s="303"/>
      <c r="I17" s="303"/>
      <c r="J17" s="303"/>
      <c r="K17" s="303"/>
      <c r="L17" s="304"/>
    </row>
    <row r="18" spans="1:12" ht="14.25" x14ac:dyDescent="0.25">
      <c r="B18" s="305"/>
      <c r="C18" s="306" t="s">
        <v>97</v>
      </c>
      <c r="D18" s="307"/>
      <c r="E18" s="306" t="s">
        <v>102</v>
      </c>
      <c r="F18" s="307"/>
      <c r="G18" s="306" t="s">
        <v>92</v>
      </c>
      <c r="H18" s="303"/>
      <c r="I18" s="303"/>
      <c r="J18" s="303"/>
      <c r="K18" s="303"/>
      <c r="L18" s="304"/>
    </row>
    <row r="19" spans="1:12" ht="2.1" customHeight="1" x14ac:dyDescent="0.2">
      <c r="B19" s="305"/>
      <c r="C19" s="303"/>
      <c r="D19" s="303"/>
      <c r="E19" s="303"/>
      <c r="F19" s="303"/>
      <c r="G19" s="303"/>
      <c r="H19" s="303"/>
      <c r="I19" s="303"/>
      <c r="J19" s="303"/>
      <c r="K19" s="303"/>
      <c r="L19" s="304"/>
    </row>
    <row r="20" spans="1:12" ht="14.25" x14ac:dyDescent="0.25">
      <c r="B20" s="305"/>
      <c r="C20" s="306" t="s">
        <v>35</v>
      </c>
      <c r="D20" s="307"/>
      <c r="E20" s="306" t="s">
        <v>103</v>
      </c>
      <c r="F20" s="307"/>
      <c r="G20" s="306" t="s">
        <v>17</v>
      </c>
      <c r="H20" s="303"/>
      <c r="I20" s="303"/>
      <c r="J20" s="303"/>
      <c r="K20" s="303"/>
      <c r="L20" s="304"/>
    </row>
    <row r="21" spans="1:12" ht="2.1" customHeight="1" x14ac:dyDescent="0.2">
      <c r="B21" s="305"/>
      <c r="C21" s="303"/>
      <c r="D21" s="303"/>
      <c r="E21" s="303"/>
      <c r="F21" s="303"/>
      <c r="G21" s="303"/>
      <c r="H21" s="303"/>
      <c r="I21" s="303"/>
      <c r="J21" s="303"/>
      <c r="K21" s="303"/>
      <c r="L21" s="304"/>
    </row>
    <row r="22" spans="1:12" ht="14.25" x14ac:dyDescent="0.25">
      <c r="B22" s="305"/>
      <c r="C22" s="306" t="s">
        <v>98</v>
      </c>
      <c r="D22" s="307"/>
      <c r="E22" s="306" t="s">
        <v>104</v>
      </c>
      <c r="F22" s="307"/>
      <c r="G22" s="306" t="s">
        <v>93</v>
      </c>
      <c r="H22" s="303"/>
      <c r="I22" s="303"/>
      <c r="J22" s="303"/>
      <c r="K22" s="303"/>
      <c r="L22" s="304"/>
    </row>
    <row r="23" spans="1:12" ht="2.1" customHeight="1" x14ac:dyDescent="0.2">
      <c r="B23" s="305"/>
      <c r="C23" s="303"/>
      <c r="D23" s="303"/>
      <c r="E23" s="303"/>
      <c r="F23" s="303"/>
      <c r="G23" s="303"/>
      <c r="H23" s="303"/>
      <c r="I23" s="303"/>
      <c r="J23" s="303"/>
      <c r="K23" s="303"/>
      <c r="L23" s="304"/>
    </row>
    <row r="24" spans="1:12" x14ac:dyDescent="0.2">
      <c r="B24" s="427"/>
      <c r="C24" s="302"/>
      <c r="D24" s="302"/>
      <c r="E24" s="302"/>
      <c r="F24" s="302"/>
      <c r="G24" s="309" t="s">
        <v>407</v>
      </c>
      <c r="H24" s="303"/>
      <c r="I24" s="303"/>
      <c r="J24" s="303"/>
      <c r="K24" s="303"/>
      <c r="L24" s="304"/>
    </row>
    <row r="25" spans="1:12" ht="6" customHeight="1" x14ac:dyDescent="0.2">
      <c r="A25" s="64" t="s">
        <v>176</v>
      </c>
      <c r="B25" s="310"/>
      <c r="C25" s="302"/>
      <c r="D25" s="302"/>
      <c r="E25" s="302"/>
      <c r="F25" s="302"/>
      <c r="G25" s="309"/>
      <c r="H25" s="303"/>
      <c r="I25" s="303"/>
      <c r="J25" s="303"/>
      <c r="K25" s="303"/>
      <c r="L25" s="304"/>
    </row>
    <row r="26" spans="1:12" x14ac:dyDescent="0.2">
      <c r="B26" s="311" t="s">
        <v>121</v>
      </c>
      <c r="C26" s="312" t="s">
        <v>114</v>
      </c>
      <c r="D26" s="312"/>
      <c r="E26" s="312"/>
      <c r="F26" s="312"/>
      <c r="G26" s="303"/>
      <c r="H26" s="303"/>
      <c r="I26" s="303"/>
      <c r="J26" s="303"/>
      <c r="K26" s="303"/>
      <c r="L26" s="304"/>
    </row>
    <row r="27" spans="1:12" x14ac:dyDescent="0.2">
      <c r="B27" s="305"/>
      <c r="C27" s="312" t="s">
        <v>115</v>
      </c>
      <c r="D27" s="312"/>
      <c r="E27" s="312"/>
      <c r="F27" s="312"/>
      <c r="G27" s="303"/>
      <c r="H27" s="303"/>
      <c r="I27" s="303"/>
      <c r="J27" s="303"/>
      <c r="K27" s="303"/>
      <c r="L27" s="304"/>
    </row>
    <row r="28" spans="1:12" x14ac:dyDescent="0.2">
      <c r="B28" s="305"/>
      <c r="C28" s="312" t="s">
        <v>116</v>
      </c>
      <c r="D28" s="312"/>
      <c r="E28" s="312"/>
      <c r="F28" s="312"/>
      <c r="G28" s="303"/>
      <c r="H28" s="303"/>
      <c r="I28" s="303"/>
      <c r="J28" s="303"/>
      <c r="K28" s="303"/>
      <c r="L28" s="304"/>
    </row>
    <row r="29" spans="1:12" x14ac:dyDescent="0.2">
      <c r="B29" s="305"/>
      <c r="C29" s="312" t="s">
        <v>117</v>
      </c>
      <c r="D29" s="312"/>
      <c r="E29" s="312"/>
      <c r="F29" s="312"/>
      <c r="G29" s="303"/>
      <c r="H29" s="303"/>
      <c r="I29" s="303"/>
      <c r="J29" s="303"/>
      <c r="K29" s="303"/>
      <c r="L29" s="304"/>
    </row>
    <row r="30" spans="1:12" x14ac:dyDescent="0.2">
      <c r="B30" s="305"/>
      <c r="C30" s="303" t="s">
        <v>118</v>
      </c>
      <c r="D30" s="303"/>
      <c r="E30" s="303"/>
      <c r="F30" s="303"/>
      <c r="G30" s="303"/>
      <c r="H30" s="303"/>
      <c r="I30" s="303"/>
      <c r="J30" s="303"/>
      <c r="K30" s="303"/>
      <c r="L30" s="304"/>
    </row>
    <row r="31" spans="1:12" x14ac:dyDescent="0.2">
      <c r="B31" s="305"/>
      <c r="C31" s="303" t="s">
        <v>123</v>
      </c>
      <c r="D31" s="303"/>
      <c r="E31" s="303"/>
      <c r="F31" s="303"/>
      <c r="G31" s="303"/>
      <c r="H31" s="303"/>
      <c r="I31" s="303"/>
      <c r="J31" s="303"/>
      <c r="K31" s="303"/>
      <c r="L31" s="304"/>
    </row>
    <row r="32" spans="1:12" x14ac:dyDescent="0.2">
      <c r="B32" s="305"/>
      <c r="C32" s="312" t="s">
        <v>119</v>
      </c>
      <c r="D32" s="312"/>
      <c r="E32" s="312"/>
      <c r="F32" s="312"/>
      <c r="G32" s="303"/>
      <c r="H32" s="303"/>
      <c r="I32" s="303"/>
      <c r="J32" s="303"/>
      <c r="K32" s="303"/>
      <c r="L32" s="304"/>
    </row>
    <row r="33" spans="2:12" x14ac:dyDescent="0.2">
      <c r="B33" s="305"/>
      <c r="C33" s="312" t="s">
        <v>120</v>
      </c>
      <c r="D33" s="312"/>
      <c r="E33" s="312"/>
      <c r="F33" s="312"/>
      <c r="G33" s="303"/>
      <c r="H33" s="303"/>
      <c r="I33" s="303"/>
      <c r="J33" s="303"/>
      <c r="K33" s="303"/>
      <c r="L33" s="304"/>
    </row>
    <row r="34" spans="2:12" x14ac:dyDescent="0.2">
      <c r="B34" s="305"/>
      <c r="C34" s="303" t="s">
        <v>122</v>
      </c>
      <c r="D34" s="303"/>
      <c r="E34" s="303"/>
      <c r="F34" s="303"/>
      <c r="G34" s="303"/>
      <c r="H34" s="303"/>
      <c r="I34" s="303"/>
      <c r="J34" s="303"/>
      <c r="K34" s="303"/>
      <c r="L34" s="304"/>
    </row>
    <row r="35" spans="2:12" ht="45.75" x14ac:dyDescent="0.7">
      <c r="B35" s="305"/>
      <c r="C35" s="313"/>
      <c r="D35" s="313"/>
      <c r="E35" s="314" t="s">
        <v>284</v>
      </c>
      <c r="F35" s="315"/>
      <c r="G35" s="316"/>
      <c r="H35" s="1"/>
      <c r="I35" s="303"/>
      <c r="J35" s="303"/>
      <c r="K35" s="303"/>
      <c r="L35" s="304"/>
    </row>
    <row r="36" spans="2:12" ht="6" customHeight="1" x14ac:dyDescent="0.2">
      <c r="B36" s="305"/>
      <c r="C36" s="313"/>
      <c r="D36" s="313"/>
      <c r="E36" s="313"/>
      <c r="F36" s="313"/>
      <c r="G36" s="317"/>
      <c r="H36" s="1"/>
      <c r="I36" s="303"/>
      <c r="J36" s="303"/>
      <c r="K36" s="303"/>
      <c r="L36" s="304"/>
    </row>
    <row r="37" spans="2:12" ht="15.75" hidden="1" x14ac:dyDescent="0.25">
      <c r="B37" s="305"/>
      <c r="C37" s="313"/>
      <c r="D37" s="313"/>
      <c r="E37" s="313"/>
      <c r="F37" s="318"/>
      <c r="G37" s="309"/>
      <c r="H37" s="1"/>
      <c r="I37" s="303"/>
      <c r="J37" s="303"/>
      <c r="K37" s="303"/>
      <c r="L37" s="304"/>
    </row>
    <row r="38" spans="2:12" hidden="1" x14ac:dyDescent="0.2">
      <c r="B38" s="305"/>
      <c r="C38" s="313"/>
      <c r="D38" s="313"/>
      <c r="E38" s="313"/>
      <c r="F38" s="319"/>
      <c r="G38" s="309"/>
      <c r="H38" s="1"/>
      <c r="I38" s="303"/>
      <c r="J38" s="303"/>
      <c r="K38" s="303"/>
      <c r="L38" s="304"/>
    </row>
    <row r="39" spans="2:12" ht="15.75" x14ac:dyDescent="0.25">
      <c r="B39" s="305"/>
      <c r="C39" s="3" t="s">
        <v>274</v>
      </c>
      <c r="D39" s="320"/>
      <c r="E39" s="4"/>
      <c r="F39" s="321"/>
      <c r="G39" s="320"/>
      <c r="H39" s="321"/>
      <c r="I39" s="303"/>
      <c r="J39" s="303"/>
      <c r="K39" s="303"/>
      <c r="L39" s="304"/>
    </row>
    <row r="40" spans="2:12" x14ac:dyDescent="0.2">
      <c r="B40" s="305"/>
      <c r="C40" s="4" t="s">
        <v>285</v>
      </c>
      <c r="D40" s="322"/>
      <c r="E40" s="4"/>
      <c r="F40" s="321"/>
      <c r="G40" s="322"/>
      <c r="H40" s="323"/>
      <c r="I40" s="303"/>
      <c r="J40" s="303"/>
      <c r="K40" s="303"/>
      <c r="L40" s="304"/>
    </row>
    <row r="41" spans="2:12" x14ac:dyDescent="0.2">
      <c r="B41" s="305"/>
      <c r="C41" s="4" t="s">
        <v>275</v>
      </c>
      <c r="D41" s="322"/>
      <c r="E41" s="4"/>
      <c r="F41" s="321"/>
      <c r="G41" s="322"/>
      <c r="H41" s="323"/>
      <c r="I41" s="303"/>
      <c r="J41" s="303"/>
      <c r="K41" s="303"/>
      <c r="L41" s="304"/>
    </row>
    <row r="42" spans="2:12" x14ac:dyDescent="0.2">
      <c r="B42" s="305"/>
      <c r="C42" s="4" t="s">
        <v>404</v>
      </c>
      <c r="D42" s="322"/>
      <c r="E42" s="4"/>
      <c r="F42" s="321"/>
      <c r="G42" s="322"/>
      <c r="H42" s="323"/>
      <c r="I42" s="303"/>
      <c r="J42" s="303"/>
      <c r="K42" s="303"/>
      <c r="L42" s="304"/>
    </row>
    <row r="43" spans="2:12" x14ac:dyDescent="0.2">
      <c r="B43" s="305"/>
      <c r="C43" s="4"/>
      <c r="D43" s="322"/>
      <c r="E43" s="312"/>
      <c r="F43" s="312"/>
      <c r="G43" s="322"/>
      <c r="H43" s="323"/>
      <c r="I43" s="303"/>
      <c r="J43" s="303"/>
      <c r="K43" s="303"/>
      <c r="L43" s="304"/>
    </row>
    <row r="44" spans="2:12" x14ac:dyDescent="0.2">
      <c r="B44" s="305"/>
      <c r="C44" s="1" t="s">
        <v>276</v>
      </c>
      <c r="D44" s="322"/>
      <c r="E44" s="312"/>
      <c r="F44" s="312"/>
      <c r="G44" s="322"/>
      <c r="H44" s="323"/>
      <c r="I44" s="303"/>
      <c r="J44" s="303"/>
      <c r="K44" s="303"/>
      <c r="L44" s="304"/>
    </row>
    <row r="45" spans="2:12" x14ac:dyDescent="0.2">
      <c r="B45" s="305"/>
      <c r="C45" s="1" t="s">
        <v>277</v>
      </c>
      <c r="D45" s="1"/>
      <c r="E45" s="312"/>
      <c r="F45" s="312"/>
      <c r="G45" s="322"/>
      <c r="H45" s="323"/>
      <c r="I45" s="303"/>
      <c r="J45" s="303"/>
      <c r="K45" s="303"/>
      <c r="L45" s="304"/>
    </row>
    <row r="46" spans="2:12" x14ac:dyDescent="0.2">
      <c r="B46" s="305"/>
      <c r="C46" s="1" t="s">
        <v>278</v>
      </c>
      <c r="D46" s="1"/>
      <c r="E46" s="312"/>
      <c r="F46" s="312"/>
      <c r="G46" s="322"/>
      <c r="H46" s="323"/>
      <c r="I46" s="303"/>
      <c r="J46" s="303"/>
      <c r="K46" s="303"/>
      <c r="L46" s="304"/>
    </row>
    <row r="47" spans="2:12" x14ac:dyDescent="0.2">
      <c r="B47" s="305"/>
      <c r="C47" s="2" t="s">
        <v>400</v>
      </c>
      <c r="D47" s="1"/>
      <c r="E47" s="312"/>
      <c r="F47" s="312"/>
      <c r="G47" s="322"/>
      <c r="H47" s="323"/>
      <c r="I47" s="303"/>
      <c r="J47" s="303"/>
      <c r="K47" s="303"/>
      <c r="L47" s="304"/>
    </row>
    <row r="48" spans="2:12" x14ac:dyDescent="0.2">
      <c r="B48" s="305"/>
      <c r="C48" s="5" t="s">
        <v>286</v>
      </c>
      <c r="D48" s="1"/>
      <c r="E48" s="312"/>
      <c r="F48" s="312"/>
      <c r="G48" s="322"/>
      <c r="H48" s="323"/>
      <c r="I48" s="303"/>
      <c r="J48" s="303"/>
      <c r="K48" s="303"/>
      <c r="L48" s="304"/>
    </row>
    <row r="49" spans="2:12" x14ac:dyDescent="0.2">
      <c r="B49" s="305"/>
      <c r="C49" s="5" t="s">
        <v>398</v>
      </c>
      <c r="D49" s="1"/>
      <c r="E49" s="1"/>
      <c r="F49" s="1"/>
      <c r="G49" s="1"/>
      <c r="H49" s="324"/>
      <c r="I49" s="303"/>
      <c r="J49" s="303"/>
      <c r="K49" s="303"/>
      <c r="L49" s="304"/>
    </row>
    <row r="50" spans="2:12" x14ac:dyDescent="0.2">
      <c r="B50" s="305"/>
      <c r="C50" s="6"/>
      <c r="D50" s="303"/>
      <c r="E50" s="303"/>
      <c r="F50" s="303"/>
      <c r="G50" s="303"/>
      <c r="H50" s="303"/>
      <c r="I50" s="303"/>
      <c r="J50" s="303"/>
      <c r="K50" s="303"/>
      <c r="L50" s="304"/>
    </row>
    <row r="51" spans="2:12" x14ac:dyDescent="0.2">
      <c r="B51" s="306" t="s">
        <v>105</v>
      </c>
      <c r="C51" s="303" t="s">
        <v>402</v>
      </c>
      <c r="D51" s="303"/>
      <c r="E51" s="303"/>
      <c r="F51" s="303"/>
      <c r="G51" s="303"/>
      <c r="H51" s="303"/>
      <c r="I51" s="303"/>
      <c r="J51" s="303"/>
      <c r="K51" s="303"/>
      <c r="L51" s="304"/>
    </row>
    <row r="52" spans="2:12" x14ac:dyDescent="0.2">
      <c r="B52" s="305"/>
      <c r="C52" s="303" t="s">
        <v>5</v>
      </c>
      <c r="D52" s="303"/>
      <c r="E52" s="303"/>
      <c r="F52" s="303"/>
      <c r="G52" s="303"/>
      <c r="H52" s="303"/>
      <c r="I52" s="303"/>
      <c r="J52" s="303"/>
      <c r="K52" s="303"/>
      <c r="L52" s="304"/>
    </row>
    <row r="53" spans="2:12" x14ac:dyDescent="0.2">
      <c r="B53" s="305"/>
      <c r="C53" s="303" t="s">
        <v>6</v>
      </c>
      <c r="D53" s="303"/>
      <c r="E53" s="303"/>
      <c r="F53" s="303"/>
      <c r="G53" s="303"/>
      <c r="H53" s="303"/>
      <c r="I53" s="303"/>
      <c r="J53" s="303"/>
      <c r="K53" s="303"/>
      <c r="L53" s="304"/>
    </row>
    <row r="54" spans="2:12" x14ac:dyDescent="0.2">
      <c r="B54" s="305"/>
      <c r="C54" s="303" t="s">
        <v>403</v>
      </c>
      <c r="D54" s="303"/>
      <c r="E54" s="303"/>
      <c r="F54" s="303"/>
      <c r="G54" s="303"/>
      <c r="H54" s="303"/>
      <c r="I54" s="303"/>
      <c r="J54" s="303"/>
      <c r="K54" s="303"/>
      <c r="L54" s="304"/>
    </row>
    <row r="55" spans="2:12" x14ac:dyDescent="0.2">
      <c r="B55" s="305"/>
      <c r="C55" s="303" t="s">
        <v>7</v>
      </c>
      <c r="D55" s="303"/>
      <c r="E55" s="303"/>
      <c r="F55" s="303"/>
      <c r="G55" s="303"/>
      <c r="H55" s="303"/>
      <c r="I55" s="303"/>
      <c r="J55" s="303"/>
      <c r="K55" s="303"/>
      <c r="L55" s="304"/>
    </row>
    <row r="56" spans="2:12" x14ac:dyDescent="0.2">
      <c r="B56" s="305"/>
      <c r="C56" s="303" t="s">
        <v>8</v>
      </c>
      <c r="D56" s="303"/>
      <c r="E56" s="303"/>
      <c r="F56" s="303"/>
      <c r="G56" s="303"/>
      <c r="H56" s="303"/>
      <c r="I56" s="303"/>
      <c r="J56" s="303"/>
      <c r="K56" s="303"/>
      <c r="L56" s="304"/>
    </row>
    <row r="57" spans="2:12" x14ac:dyDescent="0.2">
      <c r="B57" s="305"/>
      <c r="C57" s="303"/>
      <c r="D57" s="303"/>
      <c r="E57" s="303"/>
      <c r="F57" s="303"/>
      <c r="G57" s="309"/>
      <c r="H57" s="303"/>
      <c r="I57" s="303"/>
      <c r="J57" s="303"/>
      <c r="K57" s="303"/>
      <c r="L57" s="304"/>
    </row>
    <row r="58" spans="2:12" x14ac:dyDescent="0.2">
      <c r="B58" s="305"/>
      <c r="C58" s="303"/>
      <c r="D58" s="303"/>
      <c r="E58" s="303"/>
      <c r="F58" s="303"/>
      <c r="G58" s="303"/>
      <c r="H58" s="303"/>
      <c r="I58" s="303"/>
      <c r="J58" s="303"/>
      <c r="K58" s="303"/>
      <c r="L58" s="304"/>
    </row>
    <row r="59" spans="2:12" x14ac:dyDescent="0.2">
      <c r="B59" s="325"/>
      <c r="C59" s="326"/>
      <c r="D59" s="326"/>
      <c r="E59" s="326"/>
      <c r="F59" s="326"/>
      <c r="G59" s="326"/>
      <c r="H59" s="326"/>
      <c r="I59" s="326"/>
      <c r="J59" s="326"/>
      <c r="K59" s="326"/>
      <c r="L59" s="327"/>
    </row>
  </sheetData>
  <sheetProtection algorithmName="SHA-512" hashValue="tYTVfnkWOYKLL8nd05MX6/gXB0BMNiPv5xEAGREjkEqfYWX24W0QdvKd+WUaF1F2ZvfO4B8jp/Pv2IbSGA9Cyg==" saltValue="2Mn33ES4tVRHW/CJ6EIdbA==" spinCount="100000" sheet="1" objects="1" scenarios="1"/>
  <phoneticPr fontId="5" type="noConversion"/>
  <hyperlinks>
    <hyperlink ref="C12" location="Jan!A1" display="Jan!A1" xr:uid="{00000000-0004-0000-0000-000000000000}"/>
    <hyperlink ref="C14" location="Feb!A1" display="Feb!A1" xr:uid="{00000000-0004-0000-0000-000001000000}"/>
    <hyperlink ref="C16" location="Mrz!A1" display="Mrz!A1" xr:uid="{00000000-0004-0000-0000-000002000000}"/>
    <hyperlink ref="C18" location="Apr!A1" display="Apr!A1" xr:uid="{00000000-0004-0000-0000-000003000000}"/>
    <hyperlink ref="C20" location="Mai!A1" display="Mai!A1" xr:uid="{00000000-0004-0000-0000-000004000000}"/>
    <hyperlink ref="C22" location="Jun!A1" display="Jun!A1" xr:uid="{00000000-0004-0000-0000-000005000000}"/>
    <hyperlink ref="E12" location="Jul!A1" display="Jul!A1" xr:uid="{00000000-0004-0000-0000-000006000000}"/>
    <hyperlink ref="E14" location="Aug!A1" display="Aug!A1" xr:uid="{00000000-0004-0000-0000-000007000000}"/>
    <hyperlink ref="E16" location="Sep!A1" display="Sep!A1" xr:uid="{00000000-0004-0000-0000-000008000000}"/>
    <hyperlink ref="E18" location="Okt!A1" display="Okt!A1" xr:uid="{00000000-0004-0000-0000-000009000000}"/>
    <hyperlink ref="E20" location="Nov!A1" display="Nov!A1" xr:uid="{00000000-0004-0000-0000-00000A000000}"/>
    <hyperlink ref="E22" location="Dez!A1" display="Dez!A1" xr:uid="{00000000-0004-0000-0000-00000B000000}"/>
    <hyperlink ref="G18" location="Zentrale!B57" display="Urheberhinweis" xr:uid="{00000000-0004-0000-0000-00000C000000}"/>
    <hyperlink ref="G22" location="N!A1" display="N!A1" xr:uid="{00000000-0004-0000-0000-00000D000000}"/>
    <hyperlink ref="G16" location="'Datenblatt Mitarbeiter'!A1" display="Datenblatt Mitarbeiter" xr:uid="{00000000-0004-0000-0000-00000E000000}"/>
    <hyperlink ref="G20" location="Dokumentation!A18" display="Dokumentation" xr:uid="{00000000-0004-0000-0000-00000F000000}"/>
    <hyperlink ref="C48" r:id="rId1" display="https://www.auvista.de" xr:uid="{00000000-0004-0000-0000-000010000000}"/>
    <hyperlink ref="G12" location="'Allgemeine Angaben'!A11" display="Allgemeine Angaben" xr:uid="{00000000-0004-0000-0000-000011000000}"/>
    <hyperlink ref="G14" location="Jahr!A7" display="Jahresübersicht" xr:uid="{00000000-0004-0000-0000-000012000000}"/>
    <hyperlink ref="B51" location="Zentrale!A25" display="Nach oben" xr:uid="{00000000-0004-0000-0000-000013000000}"/>
    <hyperlink ref="C49" r:id="rId2" xr:uid="{00000000-0004-0000-0000-000014000000}"/>
    <hyperlink ref="G10" r:id="rId3" xr:uid="{00000000-0004-0000-0000-000015000000}"/>
  </hyperlinks>
  <printOptions horizontalCentered="1"/>
  <pageMargins left="0.39370078740157483" right="0.39370078740157483" top="0.78740157480314965" bottom="0.78740157480314965" header="0.39370078740157483" footer="0.51181102362204722"/>
  <pageSetup paperSize="9" orientation="portrait" blackAndWhite="1" horizontalDpi="300" verticalDpi="300" r:id="rId4"/>
  <headerFooter alignWithMargins="0">
    <oddHeader>&amp;C&amp;"-,Standard"&amp;F   &amp;A Seite &amp;P/&amp;N   &amp;D</oddHeader>
    <oddFooter>&amp;R&amp;"-,Standard"Urlaubsplaner mit Übersicht über alle Fehltage   © Auvista Verlag München</oddFooter>
  </headerFooter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9"/>
  <dimension ref="A1:QE32"/>
  <sheetViews>
    <sheetView showRowColHeaders="0" zoomScale="50" zoomScaleNormal="50" workbookViewId="0">
      <pane xSplit="11" ySplit="6" topLeftCell="L7" activePane="bottomRight" state="frozenSplit"/>
      <selection activeCell="H4" sqref="H4"/>
      <selection pane="topRight" activeCell="H4" sqref="H4"/>
      <selection pane="bottomLeft" activeCell="H4" sqref="H4"/>
      <selection pane="bottomRight" activeCell="L7" sqref="L7"/>
    </sheetView>
  </sheetViews>
  <sheetFormatPr baseColWidth="10" defaultColWidth="11.42578125" defaultRowHeight="18.75" x14ac:dyDescent="0.3"/>
  <cols>
    <col min="1" max="1" width="11.42578125" style="7"/>
    <col min="2" max="2" width="8.7109375" style="7" customWidth="1"/>
    <col min="3" max="5" width="9.7109375" style="55" customWidth="1"/>
    <col min="6" max="7" width="7.7109375" style="7" customWidth="1"/>
    <col min="8" max="9" width="25.7109375" style="7" customWidth="1"/>
    <col min="10" max="10" width="30.7109375" style="7" customWidth="1"/>
    <col min="11" max="11" width="11" style="7" customWidth="1"/>
    <col min="12" max="42" width="8.7109375" style="7" customWidth="1"/>
    <col min="43" max="43" width="3.7109375" style="7" customWidth="1"/>
    <col min="44" max="55" width="5.7109375" style="7" customWidth="1"/>
    <col min="56" max="86" width="0.85546875" style="7" hidden="1" customWidth="1"/>
    <col min="87" max="87" width="2.7109375" style="7" hidden="1" customWidth="1"/>
    <col min="88" max="118" width="0.85546875" style="7" hidden="1" customWidth="1"/>
    <col min="119" max="119" width="2.7109375" style="7" hidden="1" customWidth="1"/>
    <col min="120" max="150" width="0.85546875" style="7" hidden="1" customWidth="1"/>
    <col min="151" max="151" width="2.7109375" style="7" hidden="1" customWidth="1"/>
    <col min="152" max="182" width="0.85546875" style="7" hidden="1" customWidth="1"/>
    <col min="183" max="183" width="2.7109375" style="7" hidden="1" customWidth="1"/>
    <col min="184" max="214" width="0.85546875" style="7" hidden="1" customWidth="1"/>
    <col min="215" max="215" width="2.7109375" style="7" hidden="1" customWidth="1"/>
    <col min="216" max="246" width="0.85546875" style="7" hidden="1" customWidth="1"/>
    <col min="247" max="247" width="2.7109375" style="7" hidden="1" customWidth="1"/>
    <col min="248" max="278" width="0.85546875" style="7" hidden="1" customWidth="1"/>
    <col min="279" max="279" width="2.7109375" style="7" hidden="1" customWidth="1"/>
    <col min="280" max="310" width="0.85546875" style="7" hidden="1" customWidth="1"/>
    <col min="311" max="311" width="2.7109375" style="7" hidden="1" customWidth="1"/>
    <col min="312" max="342" width="0.85546875" style="7" hidden="1" customWidth="1"/>
    <col min="343" max="343" width="2.7109375" style="7" hidden="1" customWidth="1"/>
    <col min="344" max="374" width="0.85546875" style="7" hidden="1" customWidth="1"/>
    <col min="375" max="375" width="2.7109375" style="7" hidden="1" customWidth="1"/>
    <col min="376" max="406" width="0.85546875" style="7" hidden="1" customWidth="1"/>
    <col min="407" max="407" width="2.7109375" style="7" hidden="1" customWidth="1"/>
    <col min="408" max="438" width="0.85546875" style="7" hidden="1" customWidth="1"/>
    <col min="439" max="439" width="2.7109375" style="7" hidden="1" customWidth="1"/>
    <col min="440" max="16384" width="11.42578125" style="7"/>
  </cols>
  <sheetData>
    <row r="1" spans="1:447" ht="23.25" x14ac:dyDescent="0.35">
      <c r="A1" s="64" t="s">
        <v>176</v>
      </c>
      <c r="B1" s="66"/>
      <c r="C1" s="67"/>
      <c r="D1" s="68"/>
      <c r="E1" s="68"/>
      <c r="F1" s="69"/>
      <c r="G1" s="69"/>
      <c r="H1" s="506" t="s">
        <v>17</v>
      </c>
      <c r="I1" s="505" t="s">
        <v>175</v>
      </c>
      <c r="J1" s="69"/>
      <c r="K1" s="69"/>
      <c r="L1" s="67"/>
      <c r="M1" s="71" t="str">
        <f>CONCATENATE("1 = ein ganzer Urlaubstag; 0,5 = ein halber Urlaubstag etc.","; ",'Allgemeine Angaben'!H8,"=",'Allgemeine Angaben'!I8,"; ",'Allgemeine Angaben'!H7,"=",'Allgemeine Angaben'!I7,"; ",'Allgemeine Angaben'!E3,"=",'Allgemeine Angaben'!F3,"; ",'Allgemeine Angaben'!E4,"=",'Allgemeine Angaben'!F4,"; ",'Allgemeine Angaben'!E5,"=",'Allgemeine Angaben'!F5,"")</f>
        <v>1 = ein ganzer Urlaubstag; 0,5 = ein halber Urlaubstag etc.; A=Ausgleichstage; K=Krank; B=Berufschule; D=Dienstreise; E=Elternzeit</v>
      </c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7" t="str">
        <f t="shared" ref="BD1:CH1" si="0">$AR$6</f>
        <v>A</v>
      </c>
      <c r="BE1" s="67" t="str">
        <f t="shared" si="0"/>
        <v>A</v>
      </c>
      <c r="BF1" s="67" t="str">
        <f t="shared" si="0"/>
        <v>A</v>
      </c>
      <c r="BG1" s="67" t="str">
        <f t="shared" si="0"/>
        <v>A</v>
      </c>
      <c r="BH1" s="67" t="str">
        <f t="shared" si="0"/>
        <v>A</v>
      </c>
      <c r="BI1" s="67" t="str">
        <f t="shared" si="0"/>
        <v>A</v>
      </c>
      <c r="BJ1" s="67" t="str">
        <f t="shared" si="0"/>
        <v>A</v>
      </c>
      <c r="BK1" s="67" t="str">
        <f t="shared" si="0"/>
        <v>A</v>
      </c>
      <c r="BL1" s="67" t="str">
        <f t="shared" si="0"/>
        <v>A</v>
      </c>
      <c r="BM1" s="67" t="str">
        <f t="shared" si="0"/>
        <v>A</v>
      </c>
      <c r="BN1" s="67" t="str">
        <f t="shared" si="0"/>
        <v>A</v>
      </c>
      <c r="BO1" s="67" t="str">
        <f t="shared" si="0"/>
        <v>A</v>
      </c>
      <c r="BP1" s="67" t="str">
        <f t="shared" si="0"/>
        <v>A</v>
      </c>
      <c r="BQ1" s="67" t="str">
        <f t="shared" si="0"/>
        <v>A</v>
      </c>
      <c r="BR1" s="67" t="str">
        <f t="shared" si="0"/>
        <v>A</v>
      </c>
      <c r="BS1" s="67" t="str">
        <f t="shared" si="0"/>
        <v>A</v>
      </c>
      <c r="BT1" s="67" t="str">
        <f t="shared" si="0"/>
        <v>A</v>
      </c>
      <c r="BU1" s="67" t="str">
        <f t="shared" si="0"/>
        <v>A</v>
      </c>
      <c r="BV1" s="67" t="str">
        <f t="shared" si="0"/>
        <v>A</v>
      </c>
      <c r="BW1" s="67" t="str">
        <f t="shared" si="0"/>
        <v>A</v>
      </c>
      <c r="BX1" s="67" t="str">
        <f t="shared" si="0"/>
        <v>A</v>
      </c>
      <c r="BY1" s="67" t="str">
        <f t="shared" si="0"/>
        <v>A</v>
      </c>
      <c r="BZ1" s="67" t="str">
        <f t="shared" si="0"/>
        <v>A</v>
      </c>
      <c r="CA1" s="67" t="str">
        <f t="shared" si="0"/>
        <v>A</v>
      </c>
      <c r="CB1" s="67" t="str">
        <f t="shared" si="0"/>
        <v>A</v>
      </c>
      <c r="CC1" s="67" t="str">
        <f t="shared" si="0"/>
        <v>A</v>
      </c>
      <c r="CD1" s="67" t="str">
        <f t="shared" si="0"/>
        <v>A</v>
      </c>
      <c r="CE1" s="67" t="str">
        <f t="shared" si="0"/>
        <v>A</v>
      </c>
      <c r="CF1" s="67" t="str">
        <f t="shared" si="0"/>
        <v>A</v>
      </c>
      <c r="CG1" s="67" t="str">
        <f t="shared" si="0"/>
        <v>A</v>
      </c>
      <c r="CH1" s="67" t="str">
        <f t="shared" si="0"/>
        <v>A</v>
      </c>
      <c r="CI1" s="67"/>
      <c r="CJ1" s="67" t="str">
        <f t="shared" ref="CJ1:DN1" si="1">$AS$6</f>
        <v>K</v>
      </c>
      <c r="CK1" s="67" t="str">
        <f t="shared" si="1"/>
        <v>K</v>
      </c>
      <c r="CL1" s="67" t="str">
        <f t="shared" si="1"/>
        <v>K</v>
      </c>
      <c r="CM1" s="67" t="str">
        <f t="shared" si="1"/>
        <v>K</v>
      </c>
      <c r="CN1" s="67" t="str">
        <f t="shared" si="1"/>
        <v>K</v>
      </c>
      <c r="CO1" s="67" t="str">
        <f t="shared" si="1"/>
        <v>K</v>
      </c>
      <c r="CP1" s="67" t="str">
        <f t="shared" si="1"/>
        <v>K</v>
      </c>
      <c r="CQ1" s="67" t="str">
        <f t="shared" si="1"/>
        <v>K</v>
      </c>
      <c r="CR1" s="67" t="str">
        <f t="shared" si="1"/>
        <v>K</v>
      </c>
      <c r="CS1" s="67" t="str">
        <f t="shared" si="1"/>
        <v>K</v>
      </c>
      <c r="CT1" s="67" t="str">
        <f t="shared" si="1"/>
        <v>K</v>
      </c>
      <c r="CU1" s="67" t="str">
        <f t="shared" si="1"/>
        <v>K</v>
      </c>
      <c r="CV1" s="67" t="str">
        <f t="shared" si="1"/>
        <v>K</v>
      </c>
      <c r="CW1" s="67" t="str">
        <f t="shared" si="1"/>
        <v>K</v>
      </c>
      <c r="CX1" s="67" t="str">
        <f t="shared" si="1"/>
        <v>K</v>
      </c>
      <c r="CY1" s="67" t="str">
        <f t="shared" si="1"/>
        <v>K</v>
      </c>
      <c r="CZ1" s="67" t="str">
        <f t="shared" si="1"/>
        <v>K</v>
      </c>
      <c r="DA1" s="67" t="str">
        <f t="shared" si="1"/>
        <v>K</v>
      </c>
      <c r="DB1" s="67" t="str">
        <f t="shared" si="1"/>
        <v>K</v>
      </c>
      <c r="DC1" s="67" t="str">
        <f t="shared" si="1"/>
        <v>K</v>
      </c>
      <c r="DD1" s="67" t="str">
        <f t="shared" si="1"/>
        <v>K</v>
      </c>
      <c r="DE1" s="67" t="str">
        <f t="shared" si="1"/>
        <v>K</v>
      </c>
      <c r="DF1" s="67" t="str">
        <f t="shared" si="1"/>
        <v>K</v>
      </c>
      <c r="DG1" s="67" t="str">
        <f t="shared" si="1"/>
        <v>K</v>
      </c>
      <c r="DH1" s="67" t="str">
        <f t="shared" si="1"/>
        <v>K</v>
      </c>
      <c r="DI1" s="67" t="str">
        <f t="shared" si="1"/>
        <v>K</v>
      </c>
      <c r="DJ1" s="67" t="str">
        <f t="shared" si="1"/>
        <v>K</v>
      </c>
      <c r="DK1" s="67" t="str">
        <f t="shared" si="1"/>
        <v>K</v>
      </c>
      <c r="DL1" s="67" t="str">
        <f t="shared" si="1"/>
        <v>K</v>
      </c>
      <c r="DM1" s="67" t="str">
        <f t="shared" si="1"/>
        <v>K</v>
      </c>
      <c r="DN1" s="67" t="str">
        <f t="shared" si="1"/>
        <v>K</v>
      </c>
      <c r="DO1" s="67"/>
      <c r="DP1" s="67" t="str">
        <f t="shared" ref="DP1:ET1" si="2">$AT$6</f>
        <v>B</v>
      </c>
      <c r="DQ1" s="67" t="str">
        <f t="shared" si="2"/>
        <v>B</v>
      </c>
      <c r="DR1" s="67" t="str">
        <f t="shared" si="2"/>
        <v>B</v>
      </c>
      <c r="DS1" s="67" t="str">
        <f t="shared" si="2"/>
        <v>B</v>
      </c>
      <c r="DT1" s="67" t="str">
        <f t="shared" si="2"/>
        <v>B</v>
      </c>
      <c r="DU1" s="67" t="str">
        <f t="shared" si="2"/>
        <v>B</v>
      </c>
      <c r="DV1" s="67" t="str">
        <f t="shared" si="2"/>
        <v>B</v>
      </c>
      <c r="DW1" s="67" t="str">
        <f t="shared" si="2"/>
        <v>B</v>
      </c>
      <c r="DX1" s="67" t="str">
        <f t="shared" si="2"/>
        <v>B</v>
      </c>
      <c r="DY1" s="67" t="str">
        <f t="shared" si="2"/>
        <v>B</v>
      </c>
      <c r="DZ1" s="67" t="str">
        <f t="shared" si="2"/>
        <v>B</v>
      </c>
      <c r="EA1" s="67" t="str">
        <f t="shared" si="2"/>
        <v>B</v>
      </c>
      <c r="EB1" s="67" t="str">
        <f t="shared" si="2"/>
        <v>B</v>
      </c>
      <c r="EC1" s="67" t="str">
        <f t="shared" si="2"/>
        <v>B</v>
      </c>
      <c r="ED1" s="67" t="str">
        <f t="shared" si="2"/>
        <v>B</v>
      </c>
      <c r="EE1" s="67" t="str">
        <f t="shared" si="2"/>
        <v>B</v>
      </c>
      <c r="EF1" s="67" t="str">
        <f t="shared" si="2"/>
        <v>B</v>
      </c>
      <c r="EG1" s="67" t="str">
        <f t="shared" si="2"/>
        <v>B</v>
      </c>
      <c r="EH1" s="67" t="str">
        <f t="shared" si="2"/>
        <v>B</v>
      </c>
      <c r="EI1" s="67" t="str">
        <f t="shared" si="2"/>
        <v>B</v>
      </c>
      <c r="EJ1" s="67" t="str">
        <f t="shared" si="2"/>
        <v>B</v>
      </c>
      <c r="EK1" s="67" t="str">
        <f t="shared" si="2"/>
        <v>B</v>
      </c>
      <c r="EL1" s="67" t="str">
        <f t="shared" si="2"/>
        <v>B</v>
      </c>
      <c r="EM1" s="67" t="str">
        <f t="shared" si="2"/>
        <v>B</v>
      </c>
      <c r="EN1" s="67" t="str">
        <f t="shared" si="2"/>
        <v>B</v>
      </c>
      <c r="EO1" s="67" t="str">
        <f t="shared" si="2"/>
        <v>B</v>
      </c>
      <c r="EP1" s="67" t="str">
        <f t="shared" si="2"/>
        <v>B</v>
      </c>
      <c r="EQ1" s="67" t="str">
        <f t="shared" si="2"/>
        <v>B</v>
      </c>
      <c r="ER1" s="67" t="str">
        <f t="shared" si="2"/>
        <v>B</v>
      </c>
      <c r="ES1" s="67" t="str">
        <f t="shared" si="2"/>
        <v>B</v>
      </c>
      <c r="ET1" s="67" t="str">
        <f t="shared" si="2"/>
        <v>B</v>
      </c>
      <c r="EU1" s="67"/>
      <c r="EV1" s="67" t="str">
        <f t="shared" ref="EV1:GA1" si="3">$AU$6</f>
        <v>D</v>
      </c>
      <c r="EW1" s="67" t="str">
        <f t="shared" si="3"/>
        <v>D</v>
      </c>
      <c r="EX1" s="67" t="str">
        <f t="shared" si="3"/>
        <v>D</v>
      </c>
      <c r="EY1" s="67" t="str">
        <f t="shared" si="3"/>
        <v>D</v>
      </c>
      <c r="EZ1" s="67" t="str">
        <f t="shared" si="3"/>
        <v>D</v>
      </c>
      <c r="FA1" s="67" t="str">
        <f t="shared" si="3"/>
        <v>D</v>
      </c>
      <c r="FB1" s="67" t="str">
        <f t="shared" si="3"/>
        <v>D</v>
      </c>
      <c r="FC1" s="67" t="str">
        <f t="shared" si="3"/>
        <v>D</v>
      </c>
      <c r="FD1" s="67" t="str">
        <f t="shared" si="3"/>
        <v>D</v>
      </c>
      <c r="FE1" s="67" t="str">
        <f t="shared" si="3"/>
        <v>D</v>
      </c>
      <c r="FF1" s="67" t="str">
        <f t="shared" si="3"/>
        <v>D</v>
      </c>
      <c r="FG1" s="67" t="str">
        <f t="shared" si="3"/>
        <v>D</v>
      </c>
      <c r="FH1" s="67" t="str">
        <f t="shared" si="3"/>
        <v>D</v>
      </c>
      <c r="FI1" s="67" t="str">
        <f t="shared" si="3"/>
        <v>D</v>
      </c>
      <c r="FJ1" s="67" t="str">
        <f t="shared" si="3"/>
        <v>D</v>
      </c>
      <c r="FK1" s="67" t="str">
        <f t="shared" si="3"/>
        <v>D</v>
      </c>
      <c r="FL1" s="67" t="str">
        <f t="shared" si="3"/>
        <v>D</v>
      </c>
      <c r="FM1" s="67" t="str">
        <f t="shared" si="3"/>
        <v>D</v>
      </c>
      <c r="FN1" s="67" t="str">
        <f t="shared" si="3"/>
        <v>D</v>
      </c>
      <c r="FO1" s="67" t="str">
        <f t="shared" si="3"/>
        <v>D</v>
      </c>
      <c r="FP1" s="67" t="str">
        <f t="shared" si="3"/>
        <v>D</v>
      </c>
      <c r="FQ1" s="67" t="str">
        <f t="shared" si="3"/>
        <v>D</v>
      </c>
      <c r="FR1" s="67" t="str">
        <f t="shared" si="3"/>
        <v>D</v>
      </c>
      <c r="FS1" s="67" t="str">
        <f t="shared" si="3"/>
        <v>D</v>
      </c>
      <c r="FT1" s="67" t="str">
        <f t="shared" si="3"/>
        <v>D</v>
      </c>
      <c r="FU1" s="67" t="str">
        <f t="shared" si="3"/>
        <v>D</v>
      </c>
      <c r="FV1" s="67" t="str">
        <f t="shared" si="3"/>
        <v>D</v>
      </c>
      <c r="FW1" s="67" t="str">
        <f t="shared" si="3"/>
        <v>D</v>
      </c>
      <c r="FX1" s="67" t="str">
        <f t="shared" si="3"/>
        <v>D</v>
      </c>
      <c r="FY1" s="67" t="str">
        <f t="shared" si="3"/>
        <v>D</v>
      </c>
      <c r="FZ1" s="67" t="str">
        <f t="shared" si="3"/>
        <v>D</v>
      </c>
      <c r="GA1" s="67" t="str">
        <f t="shared" si="3"/>
        <v>D</v>
      </c>
      <c r="GB1" s="67" t="str">
        <f t="shared" ref="GB1:HF1" si="4">$AV$6</f>
        <v>E</v>
      </c>
      <c r="GC1" s="67" t="str">
        <f t="shared" si="4"/>
        <v>E</v>
      </c>
      <c r="GD1" s="67" t="str">
        <f t="shared" si="4"/>
        <v>E</v>
      </c>
      <c r="GE1" s="67" t="str">
        <f t="shared" si="4"/>
        <v>E</v>
      </c>
      <c r="GF1" s="67" t="str">
        <f t="shared" si="4"/>
        <v>E</v>
      </c>
      <c r="GG1" s="67" t="str">
        <f t="shared" si="4"/>
        <v>E</v>
      </c>
      <c r="GH1" s="67" t="str">
        <f t="shared" si="4"/>
        <v>E</v>
      </c>
      <c r="GI1" s="67" t="str">
        <f t="shared" si="4"/>
        <v>E</v>
      </c>
      <c r="GJ1" s="67" t="str">
        <f t="shared" si="4"/>
        <v>E</v>
      </c>
      <c r="GK1" s="67" t="str">
        <f t="shared" si="4"/>
        <v>E</v>
      </c>
      <c r="GL1" s="67" t="str">
        <f t="shared" si="4"/>
        <v>E</v>
      </c>
      <c r="GM1" s="67" t="str">
        <f t="shared" si="4"/>
        <v>E</v>
      </c>
      <c r="GN1" s="67" t="str">
        <f t="shared" si="4"/>
        <v>E</v>
      </c>
      <c r="GO1" s="67" t="str">
        <f t="shared" si="4"/>
        <v>E</v>
      </c>
      <c r="GP1" s="67" t="str">
        <f t="shared" si="4"/>
        <v>E</v>
      </c>
      <c r="GQ1" s="67" t="str">
        <f t="shared" si="4"/>
        <v>E</v>
      </c>
      <c r="GR1" s="67" t="str">
        <f t="shared" si="4"/>
        <v>E</v>
      </c>
      <c r="GS1" s="67" t="str">
        <f t="shared" si="4"/>
        <v>E</v>
      </c>
      <c r="GT1" s="67" t="str">
        <f t="shared" si="4"/>
        <v>E</v>
      </c>
      <c r="GU1" s="67" t="str">
        <f t="shared" si="4"/>
        <v>E</v>
      </c>
      <c r="GV1" s="67" t="str">
        <f t="shared" si="4"/>
        <v>E</v>
      </c>
      <c r="GW1" s="67" t="str">
        <f t="shared" si="4"/>
        <v>E</v>
      </c>
      <c r="GX1" s="67" t="str">
        <f t="shared" si="4"/>
        <v>E</v>
      </c>
      <c r="GY1" s="67" t="str">
        <f t="shared" si="4"/>
        <v>E</v>
      </c>
      <c r="GZ1" s="67" t="str">
        <f t="shared" si="4"/>
        <v>E</v>
      </c>
      <c r="HA1" s="67" t="str">
        <f t="shared" si="4"/>
        <v>E</v>
      </c>
      <c r="HB1" s="67" t="str">
        <f t="shared" si="4"/>
        <v>E</v>
      </c>
      <c r="HC1" s="67" t="str">
        <f t="shared" si="4"/>
        <v>E</v>
      </c>
      <c r="HD1" s="67" t="str">
        <f t="shared" si="4"/>
        <v>E</v>
      </c>
      <c r="HE1" s="67" t="str">
        <f t="shared" si="4"/>
        <v>E</v>
      </c>
      <c r="HF1" s="67" t="str">
        <f t="shared" si="4"/>
        <v>E</v>
      </c>
      <c r="HG1" s="67"/>
      <c r="HH1" s="67" t="str">
        <f t="shared" ref="HH1:IL1" si="5">$AW$6</f>
        <v>F</v>
      </c>
      <c r="HI1" s="67" t="str">
        <f t="shared" si="5"/>
        <v>F</v>
      </c>
      <c r="HJ1" s="67" t="str">
        <f t="shared" si="5"/>
        <v>F</v>
      </c>
      <c r="HK1" s="67" t="str">
        <f t="shared" si="5"/>
        <v>F</v>
      </c>
      <c r="HL1" s="67" t="str">
        <f t="shared" si="5"/>
        <v>F</v>
      </c>
      <c r="HM1" s="67" t="str">
        <f t="shared" si="5"/>
        <v>F</v>
      </c>
      <c r="HN1" s="67" t="str">
        <f t="shared" si="5"/>
        <v>F</v>
      </c>
      <c r="HO1" s="67" t="str">
        <f t="shared" si="5"/>
        <v>F</v>
      </c>
      <c r="HP1" s="67" t="str">
        <f t="shared" si="5"/>
        <v>F</v>
      </c>
      <c r="HQ1" s="67" t="str">
        <f t="shared" si="5"/>
        <v>F</v>
      </c>
      <c r="HR1" s="67" t="str">
        <f t="shared" si="5"/>
        <v>F</v>
      </c>
      <c r="HS1" s="67" t="str">
        <f t="shared" si="5"/>
        <v>F</v>
      </c>
      <c r="HT1" s="67" t="str">
        <f t="shared" si="5"/>
        <v>F</v>
      </c>
      <c r="HU1" s="67" t="str">
        <f t="shared" si="5"/>
        <v>F</v>
      </c>
      <c r="HV1" s="67" t="str">
        <f t="shared" si="5"/>
        <v>F</v>
      </c>
      <c r="HW1" s="67" t="str">
        <f t="shared" si="5"/>
        <v>F</v>
      </c>
      <c r="HX1" s="67" t="str">
        <f t="shared" si="5"/>
        <v>F</v>
      </c>
      <c r="HY1" s="67" t="str">
        <f t="shared" si="5"/>
        <v>F</v>
      </c>
      <c r="HZ1" s="67" t="str">
        <f t="shared" si="5"/>
        <v>F</v>
      </c>
      <c r="IA1" s="67" t="str">
        <f t="shared" si="5"/>
        <v>F</v>
      </c>
      <c r="IB1" s="67" t="str">
        <f t="shared" si="5"/>
        <v>F</v>
      </c>
      <c r="IC1" s="67" t="str">
        <f t="shared" si="5"/>
        <v>F</v>
      </c>
      <c r="ID1" s="67" t="str">
        <f t="shared" si="5"/>
        <v>F</v>
      </c>
      <c r="IE1" s="67" t="str">
        <f t="shared" si="5"/>
        <v>F</v>
      </c>
      <c r="IF1" s="67" t="str">
        <f t="shared" si="5"/>
        <v>F</v>
      </c>
      <c r="IG1" s="67" t="str">
        <f t="shared" si="5"/>
        <v>F</v>
      </c>
      <c r="IH1" s="67" t="str">
        <f t="shared" si="5"/>
        <v>F</v>
      </c>
      <c r="II1" s="67" t="str">
        <f t="shared" si="5"/>
        <v>F</v>
      </c>
      <c r="IJ1" s="67" t="str">
        <f t="shared" si="5"/>
        <v>F</v>
      </c>
      <c r="IK1" s="67" t="str">
        <f t="shared" si="5"/>
        <v>F</v>
      </c>
      <c r="IL1" s="67" t="str">
        <f t="shared" si="5"/>
        <v>F</v>
      </c>
      <c r="IM1" s="67"/>
      <c r="IN1" s="67" t="str">
        <f>$AX$6</f>
        <v>Ka</v>
      </c>
      <c r="IO1" s="67" t="str">
        <f>$AX$6</f>
        <v>Ka</v>
      </c>
      <c r="IP1" s="67" t="str">
        <f t="shared" ref="IP1:JQ1" si="6">$AX$6</f>
        <v>Ka</v>
      </c>
      <c r="IQ1" s="67" t="str">
        <f t="shared" si="6"/>
        <v>Ka</v>
      </c>
      <c r="IR1" s="67" t="str">
        <f t="shared" si="6"/>
        <v>Ka</v>
      </c>
      <c r="IS1" s="67" t="str">
        <f t="shared" si="6"/>
        <v>Ka</v>
      </c>
      <c r="IT1" s="67" t="str">
        <f t="shared" si="6"/>
        <v>Ka</v>
      </c>
      <c r="IU1" s="67" t="str">
        <f t="shared" si="6"/>
        <v>Ka</v>
      </c>
      <c r="IV1" s="67" t="str">
        <f t="shared" si="6"/>
        <v>Ka</v>
      </c>
      <c r="IW1" s="67" t="str">
        <f t="shared" si="6"/>
        <v>Ka</v>
      </c>
      <c r="IX1" s="67" t="str">
        <f t="shared" si="6"/>
        <v>Ka</v>
      </c>
      <c r="IY1" s="67" t="str">
        <f t="shared" si="6"/>
        <v>Ka</v>
      </c>
      <c r="IZ1" s="67" t="str">
        <f t="shared" si="6"/>
        <v>Ka</v>
      </c>
      <c r="JA1" s="67" t="str">
        <f t="shared" si="6"/>
        <v>Ka</v>
      </c>
      <c r="JB1" s="67" t="str">
        <f t="shared" si="6"/>
        <v>Ka</v>
      </c>
      <c r="JC1" s="67" t="str">
        <f t="shared" si="6"/>
        <v>Ka</v>
      </c>
      <c r="JD1" s="67" t="str">
        <f t="shared" si="6"/>
        <v>Ka</v>
      </c>
      <c r="JE1" s="67" t="str">
        <f t="shared" si="6"/>
        <v>Ka</v>
      </c>
      <c r="JF1" s="67" t="str">
        <f t="shared" si="6"/>
        <v>Ka</v>
      </c>
      <c r="JG1" s="67" t="str">
        <f t="shared" si="6"/>
        <v>Ka</v>
      </c>
      <c r="JH1" s="67" t="str">
        <f t="shared" si="6"/>
        <v>Ka</v>
      </c>
      <c r="JI1" s="67" t="str">
        <f t="shared" si="6"/>
        <v>Ka</v>
      </c>
      <c r="JJ1" s="67" t="str">
        <f t="shared" si="6"/>
        <v>Ka</v>
      </c>
      <c r="JK1" s="67" t="str">
        <f t="shared" si="6"/>
        <v>Ka</v>
      </c>
      <c r="JL1" s="67" t="str">
        <f t="shared" si="6"/>
        <v>Ka</v>
      </c>
      <c r="JM1" s="67" t="str">
        <f t="shared" si="6"/>
        <v>Ka</v>
      </c>
      <c r="JN1" s="67" t="str">
        <f t="shared" si="6"/>
        <v>Ka</v>
      </c>
      <c r="JO1" s="67" t="str">
        <f t="shared" si="6"/>
        <v>Ka</v>
      </c>
      <c r="JP1" s="67" t="str">
        <f t="shared" si="6"/>
        <v>Ka</v>
      </c>
      <c r="JQ1" s="67" t="str">
        <f t="shared" si="6"/>
        <v>Ka</v>
      </c>
      <c r="JR1" s="67" t="str">
        <f>$AX$6</f>
        <v>Ka</v>
      </c>
      <c r="JS1" s="67"/>
      <c r="JT1" s="67" t="str">
        <f>$AY$6</f>
        <v>Kb</v>
      </c>
      <c r="JU1" s="67" t="str">
        <f>$AY$6</f>
        <v>Kb</v>
      </c>
      <c r="JV1" s="67" t="str">
        <f t="shared" ref="JV1:KW1" si="7">$AY$6</f>
        <v>Kb</v>
      </c>
      <c r="JW1" s="67" t="str">
        <f t="shared" si="7"/>
        <v>Kb</v>
      </c>
      <c r="JX1" s="67" t="str">
        <f t="shared" si="7"/>
        <v>Kb</v>
      </c>
      <c r="JY1" s="67" t="str">
        <f t="shared" si="7"/>
        <v>Kb</v>
      </c>
      <c r="JZ1" s="67" t="str">
        <f t="shared" si="7"/>
        <v>Kb</v>
      </c>
      <c r="KA1" s="67" t="str">
        <f t="shared" si="7"/>
        <v>Kb</v>
      </c>
      <c r="KB1" s="67" t="str">
        <f t="shared" si="7"/>
        <v>Kb</v>
      </c>
      <c r="KC1" s="67" t="str">
        <f t="shared" si="7"/>
        <v>Kb</v>
      </c>
      <c r="KD1" s="67" t="str">
        <f t="shared" si="7"/>
        <v>Kb</v>
      </c>
      <c r="KE1" s="67" t="str">
        <f t="shared" si="7"/>
        <v>Kb</v>
      </c>
      <c r="KF1" s="67" t="str">
        <f t="shared" si="7"/>
        <v>Kb</v>
      </c>
      <c r="KG1" s="67" t="str">
        <f t="shared" si="7"/>
        <v>Kb</v>
      </c>
      <c r="KH1" s="67" t="str">
        <f t="shared" si="7"/>
        <v>Kb</v>
      </c>
      <c r="KI1" s="67" t="str">
        <f t="shared" si="7"/>
        <v>Kb</v>
      </c>
      <c r="KJ1" s="67" t="str">
        <f t="shared" si="7"/>
        <v>Kb</v>
      </c>
      <c r="KK1" s="67" t="str">
        <f t="shared" si="7"/>
        <v>Kb</v>
      </c>
      <c r="KL1" s="67" t="str">
        <f t="shared" si="7"/>
        <v>Kb</v>
      </c>
      <c r="KM1" s="67" t="str">
        <f t="shared" si="7"/>
        <v>Kb</v>
      </c>
      <c r="KN1" s="67" t="str">
        <f t="shared" si="7"/>
        <v>Kb</v>
      </c>
      <c r="KO1" s="67" t="str">
        <f t="shared" si="7"/>
        <v>Kb</v>
      </c>
      <c r="KP1" s="67" t="str">
        <f t="shared" si="7"/>
        <v>Kb</v>
      </c>
      <c r="KQ1" s="67" t="str">
        <f t="shared" si="7"/>
        <v>Kb</v>
      </c>
      <c r="KR1" s="67" t="str">
        <f t="shared" si="7"/>
        <v>Kb</v>
      </c>
      <c r="KS1" s="67" t="str">
        <f t="shared" si="7"/>
        <v>Kb</v>
      </c>
      <c r="KT1" s="67" t="str">
        <f t="shared" si="7"/>
        <v>Kb</v>
      </c>
      <c r="KU1" s="67" t="str">
        <f t="shared" si="7"/>
        <v>Kb</v>
      </c>
      <c r="KV1" s="67" t="str">
        <f t="shared" si="7"/>
        <v>Kb</v>
      </c>
      <c r="KW1" s="67" t="str">
        <f t="shared" si="7"/>
        <v>Kb</v>
      </c>
      <c r="KX1" s="67" t="str">
        <f>$AY$6</f>
        <v>Kb</v>
      </c>
      <c r="KY1" s="67"/>
      <c r="KZ1" s="67" t="str">
        <f>$AZ$6</f>
        <v>Q</v>
      </c>
      <c r="LA1" s="67" t="str">
        <f>$AZ$6</f>
        <v>Q</v>
      </c>
      <c r="LB1" s="67" t="str">
        <f t="shared" ref="LB1:MD1" si="8">$AZ$6</f>
        <v>Q</v>
      </c>
      <c r="LC1" s="67" t="str">
        <f t="shared" si="8"/>
        <v>Q</v>
      </c>
      <c r="LD1" s="67" t="str">
        <f t="shared" si="8"/>
        <v>Q</v>
      </c>
      <c r="LE1" s="67" t="str">
        <f t="shared" si="8"/>
        <v>Q</v>
      </c>
      <c r="LF1" s="67" t="str">
        <f t="shared" si="8"/>
        <v>Q</v>
      </c>
      <c r="LG1" s="67" t="str">
        <f t="shared" si="8"/>
        <v>Q</v>
      </c>
      <c r="LH1" s="67" t="str">
        <f t="shared" si="8"/>
        <v>Q</v>
      </c>
      <c r="LI1" s="67" t="str">
        <f t="shared" si="8"/>
        <v>Q</v>
      </c>
      <c r="LJ1" s="67" t="str">
        <f t="shared" si="8"/>
        <v>Q</v>
      </c>
      <c r="LK1" s="67" t="str">
        <f t="shared" si="8"/>
        <v>Q</v>
      </c>
      <c r="LL1" s="67" t="str">
        <f t="shared" si="8"/>
        <v>Q</v>
      </c>
      <c r="LM1" s="67" t="str">
        <f t="shared" si="8"/>
        <v>Q</v>
      </c>
      <c r="LN1" s="67" t="str">
        <f t="shared" si="8"/>
        <v>Q</v>
      </c>
      <c r="LO1" s="67" t="str">
        <f t="shared" si="8"/>
        <v>Q</v>
      </c>
      <c r="LP1" s="67" t="str">
        <f t="shared" si="8"/>
        <v>Q</v>
      </c>
      <c r="LQ1" s="67" t="str">
        <f t="shared" si="8"/>
        <v>Q</v>
      </c>
      <c r="LR1" s="67" t="str">
        <f t="shared" si="8"/>
        <v>Q</v>
      </c>
      <c r="LS1" s="67" t="str">
        <f t="shared" si="8"/>
        <v>Q</v>
      </c>
      <c r="LT1" s="67" t="str">
        <f t="shared" si="8"/>
        <v>Q</v>
      </c>
      <c r="LU1" s="67" t="str">
        <f t="shared" si="8"/>
        <v>Q</v>
      </c>
      <c r="LV1" s="67" t="str">
        <f t="shared" si="8"/>
        <v>Q</v>
      </c>
      <c r="LW1" s="67" t="str">
        <f t="shared" si="8"/>
        <v>Q</v>
      </c>
      <c r="LX1" s="67" t="str">
        <f t="shared" si="8"/>
        <v>Q</v>
      </c>
      <c r="LY1" s="67" t="str">
        <f t="shared" si="8"/>
        <v>Q</v>
      </c>
      <c r="LZ1" s="67" t="str">
        <f t="shared" si="8"/>
        <v>Q</v>
      </c>
      <c r="MA1" s="67" t="str">
        <f t="shared" si="8"/>
        <v>Q</v>
      </c>
      <c r="MB1" s="67" t="str">
        <f t="shared" si="8"/>
        <v>Q</v>
      </c>
      <c r="MC1" s="67" t="str">
        <f t="shared" si="8"/>
        <v>Q</v>
      </c>
      <c r="MD1" s="67" t="str">
        <f t="shared" si="8"/>
        <v>Q</v>
      </c>
      <c r="ME1" s="67"/>
      <c r="MF1" s="67" t="str">
        <f>$BA$6</f>
        <v>HO</v>
      </c>
      <c r="MG1" s="67" t="str">
        <f>$BA$6</f>
        <v>HO</v>
      </c>
      <c r="MH1" s="67" t="str">
        <f t="shared" ref="MH1:NJ1" si="9">$BA$6</f>
        <v>HO</v>
      </c>
      <c r="MI1" s="67" t="str">
        <f t="shared" si="9"/>
        <v>HO</v>
      </c>
      <c r="MJ1" s="67" t="str">
        <f t="shared" si="9"/>
        <v>HO</v>
      </c>
      <c r="MK1" s="67" t="str">
        <f t="shared" si="9"/>
        <v>HO</v>
      </c>
      <c r="ML1" s="67" t="str">
        <f t="shared" si="9"/>
        <v>HO</v>
      </c>
      <c r="MM1" s="67" t="str">
        <f t="shared" si="9"/>
        <v>HO</v>
      </c>
      <c r="MN1" s="67" t="str">
        <f t="shared" si="9"/>
        <v>HO</v>
      </c>
      <c r="MO1" s="67" t="str">
        <f t="shared" si="9"/>
        <v>HO</v>
      </c>
      <c r="MP1" s="67" t="str">
        <f t="shared" si="9"/>
        <v>HO</v>
      </c>
      <c r="MQ1" s="67" t="str">
        <f t="shared" si="9"/>
        <v>HO</v>
      </c>
      <c r="MR1" s="67" t="str">
        <f t="shared" si="9"/>
        <v>HO</v>
      </c>
      <c r="MS1" s="67" t="str">
        <f t="shared" si="9"/>
        <v>HO</v>
      </c>
      <c r="MT1" s="67" t="str">
        <f t="shared" si="9"/>
        <v>HO</v>
      </c>
      <c r="MU1" s="67" t="str">
        <f t="shared" si="9"/>
        <v>HO</v>
      </c>
      <c r="MV1" s="67" t="str">
        <f t="shared" si="9"/>
        <v>HO</v>
      </c>
      <c r="MW1" s="67" t="str">
        <f t="shared" si="9"/>
        <v>HO</v>
      </c>
      <c r="MX1" s="67" t="str">
        <f t="shared" si="9"/>
        <v>HO</v>
      </c>
      <c r="MY1" s="67" t="str">
        <f t="shared" si="9"/>
        <v>HO</v>
      </c>
      <c r="MZ1" s="67" t="str">
        <f t="shared" si="9"/>
        <v>HO</v>
      </c>
      <c r="NA1" s="67" t="str">
        <f t="shared" si="9"/>
        <v>HO</v>
      </c>
      <c r="NB1" s="67" t="str">
        <f t="shared" si="9"/>
        <v>HO</v>
      </c>
      <c r="NC1" s="67" t="str">
        <f t="shared" si="9"/>
        <v>HO</v>
      </c>
      <c r="ND1" s="67" t="str">
        <f t="shared" si="9"/>
        <v>HO</v>
      </c>
      <c r="NE1" s="67" t="str">
        <f t="shared" si="9"/>
        <v>HO</v>
      </c>
      <c r="NF1" s="67" t="str">
        <f t="shared" si="9"/>
        <v>HO</v>
      </c>
      <c r="NG1" s="67" t="str">
        <f t="shared" si="9"/>
        <v>HO</v>
      </c>
      <c r="NH1" s="67" t="str">
        <f t="shared" si="9"/>
        <v>HO</v>
      </c>
      <c r="NI1" s="67" t="str">
        <f t="shared" si="9"/>
        <v>HO</v>
      </c>
      <c r="NJ1" s="67" t="str">
        <f t="shared" si="9"/>
        <v>HO</v>
      </c>
      <c r="NK1" s="67"/>
      <c r="NL1" s="67" t="str">
        <f>$BB$6</f>
        <v>.</v>
      </c>
      <c r="NM1" s="67" t="str">
        <f>$BB$6</f>
        <v>.</v>
      </c>
      <c r="NN1" s="67" t="str">
        <f t="shared" ref="NN1:OP1" si="10">$BB$6</f>
        <v>.</v>
      </c>
      <c r="NO1" s="67" t="str">
        <f t="shared" si="10"/>
        <v>.</v>
      </c>
      <c r="NP1" s="67" t="str">
        <f t="shared" si="10"/>
        <v>.</v>
      </c>
      <c r="NQ1" s="67" t="str">
        <f t="shared" si="10"/>
        <v>.</v>
      </c>
      <c r="NR1" s="67" t="str">
        <f t="shared" si="10"/>
        <v>.</v>
      </c>
      <c r="NS1" s="67" t="str">
        <f t="shared" si="10"/>
        <v>.</v>
      </c>
      <c r="NT1" s="67" t="str">
        <f t="shared" si="10"/>
        <v>.</v>
      </c>
      <c r="NU1" s="67" t="str">
        <f t="shared" si="10"/>
        <v>.</v>
      </c>
      <c r="NV1" s="67" t="str">
        <f t="shared" si="10"/>
        <v>.</v>
      </c>
      <c r="NW1" s="67" t="str">
        <f t="shared" si="10"/>
        <v>.</v>
      </c>
      <c r="NX1" s="67" t="str">
        <f t="shared" si="10"/>
        <v>.</v>
      </c>
      <c r="NY1" s="67" t="str">
        <f t="shared" si="10"/>
        <v>.</v>
      </c>
      <c r="NZ1" s="67" t="str">
        <f t="shared" si="10"/>
        <v>.</v>
      </c>
      <c r="OA1" s="67" t="str">
        <f t="shared" si="10"/>
        <v>.</v>
      </c>
      <c r="OB1" s="67" t="str">
        <f t="shared" si="10"/>
        <v>.</v>
      </c>
      <c r="OC1" s="67" t="str">
        <f t="shared" si="10"/>
        <v>.</v>
      </c>
      <c r="OD1" s="67" t="str">
        <f t="shared" si="10"/>
        <v>.</v>
      </c>
      <c r="OE1" s="67" t="str">
        <f t="shared" si="10"/>
        <v>.</v>
      </c>
      <c r="OF1" s="67" t="str">
        <f t="shared" si="10"/>
        <v>.</v>
      </c>
      <c r="OG1" s="67" t="str">
        <f t="shared" si="10"/>
        <v>.</v>
      </c>
      <c r="OH1" s="67" t="str">
        <f t="shared" si="10"/>
        <v>.</v>
      </c>
      <c r="OI1" s="67" t="str">
        <f t="shared" si="10"/>
        <v>.</v>
      </c>
      <c r="OJ1" s="67" t="str">
        <f t="shared" si="10"/>
        <v>.</v>
      </c>
      <c r="OK1" s="67" t="str">
        <f t="shared" si="10"/>
        <v>.</v>
      </c>
      <c r="OL1" s="67" t="str">
        <f t="shared" si="10"/>
        <v>.</v>
      </c>
      <c r="OM1" s="67" t="str">
        <f t="shared" si="10"/>
        <v>.</v>
      </c>
      <c r="ON1" s="67" t="str">
        <f t="shared" si="10"/>
        <v>.</v>
      </c>
      <c r="OO1" s="67" t="str">
        <f t="shared" si="10"/>
        <v>.</v>
      </c>
      <c r="OP1" s="67" t="str">
        <f t="shared" si="10"/>
        <v>.</v>
      </c>
      <c r="OQ1" s="67"/>
      <c r="OR1" s="67" t="str">
        <f>$BC$6</f>
        <v>..</v>
      </c>
      <c r="OS1" s="67" t="str">
        <f>$BC$6</f>
        <v>..</v>
      </c>
      <c r="OT1" s="67" t="str">
        <f t="shared" ref="OT1:PV1" si="11">$BC$6</f>
        <v>..</v>
      </c>
      <c r="OU1" s="67" t="str">
        <f t="shared" si="11"/>
        <v>..</v>
      </c>
      <c r="OV1" s="67" t="str">
        <f t="shared" si="11"/>
        <v>..</v>
      </c>
      <c r="OW1" s="67" t="str">
        <f t="shared" si="11"/>
        <v>..</v>
      </c>
      <c r="OX1" s="67" t="str">
        <f t="shared" si="11"/>
        <v>..</v>
      </c>
      <c r="OY1" s="67" t="str">
        <f t="shared" si="11"/>
        <v>..</v>
      </c>
      <c r="OZ1" s="67" t="str">
        <f t="shared" si="11"/>
        <v>..</v>
      </c>
      <c r="PA1" s="67" t="str">
        <f t="shared" si="11"/>
        <v>..</v>
      </c>
      <c r="PB1" s="67" t="str">
        <f t="shared" si="11"/>
        <v>..</v>
      </c>
      <c r="PC1" s="67" t="str">
        <f t="shared" si="11"/>
        <v>..</v>
      </c>
      <c r="PD1" s="67" t="str">
        <f t="shared" si="11"/>
        <v>..</v>
      </c>
      <c r="PE1" s="67" t="str">
        <f t="shared" si="11"/>
        <v>..</v>
      </c>
      <c r="PF1" s="67" t="str">
        <f t="shared" si="11"/>
        <v>..</v>
      </c>
      <c r="PG1" s="67" t="str">
        <f t="shared" si="11"/>
        <v>..</v>
      </c>
      <c r="PH1" s="67" t="str">
        <f t="shared" si="11"/>
        <v>..</v>
      </c>
      <c r="PI1" s="67" t="str">
        <f t="shared" si="11"/>
        <v>..</v>
      </c>
      <c r="PJ1" s="67" t="str">
        <f t="shared" si="11"/>
        <v>..</v>
      </c>
      <c r="PK1" s="67" t="str">
        <f t="shared" si="11"/>
        <v>..</v>
      </c>
      <c r="PL1" s="67" t="str">
        <f t="shared" si="11"/>
        <v>..</v>
      </c>
      <c r="PM1" s="67" t="str">
        <f t="shared" si="11"/>
        <v>..</v>
      </c>
      <c r="PN1" s="67" t="str">
        <f t="shared" si="11"/>
        <v>..</v>
      </c>
      <c r="PO1" s="67" t="str">
        <f t="shared" si="11"/>
        <v>..</v>
      </c>
      <c r="PP1" s="67" t="str">
        <f t="shared" si="11"/>
        <v>..</v>
      </c>
      <c r="PQ1" s="67" t="str">
        <f t="shared" si="11"/>
        <v>..</v>
      </c>
      <c r="PR1" s="67" t="str">
        <f t="shared" si="11"/>
        <v>..</v>
      </c>
      <c r="PS1" s="67" t="str">
        <f t="shared" si="11"/>
        <v>..</v>
      </c>
      <c r="PT1" s="67" t="str">
        <f t="shared" si="11"/>
        <v>..</v>
      </c>
      <c r="PU1" s="67" t="str">
        <f t="shared" si="11"/>
        <v>..</v>
      </c>
      <c r="PV1" s="67" t="str">
        <f t="shared" si="11"/>
        <v>..</v>
      </c>
      <c r="PW1" s="67"/>
      <c r="PX1" s="67"/>
      <c r="PY1" s="67"/>
      <c r="PZ1" s="67"/>
      <c r="QA1" s="67"/>
      <c r="QB1" s="67"/>
      <c r="QC1" s="67"/>
      <c r="QD1" s="67"/>
      <c r="QE1" s="67"/>
    </row>
    <row r="2" spans="1:447" ht="23.25" x14ac:dyDescent="0.35">
      <c r="A2" s="65"/>
      <c r="B2" s="69"/>
      <c r="C2" s="68"/>
      <c r="D2" s="68"/>
      <c r="E2" s="68"/>
      <c r="F2" s="69"/>
      <c r="G2" s="69"/>
      <c r="H2" s="69"/>
      <c r="I2" s="69"/>
      <c r="J2" s="69"/>
      <c r="K2" s="69"/>
      <c r="L2" s="67"/>
      <c r="M2" s="70" t="str">
        <f>CONCATENATE('Allgemeine Angaben'!E6," = ",'Allgemeine Angaben'!F6,"; ",'Allgemeine Angaben'!E7," = ",'Allgemeine Angaben'!F7,"; ",'Allgemeine Angaben'!E8," = ",'Allgemeine Angaben'!F8,"; ",'Allgemeine Angaben'!H3," = ",'Allgemeine Angaben'!I3,"; ",'Allgemeine Angaben'!H4," = ",'Allgemeine Angaben'!I4,"; ",'Allgemeine Angaben'!H5," = ",'Allgemeine Angaben'!I5,"; ",'Allgemeine Angaben'!H6," = ",'Allgemeine Angaben'!I6,"")</f>
        <v>F = Fortbildung; Ka = Kurzarbeit; Kb = Kundenbesuche; Q = Quarantäne; HO = Home-Office; . = Noch nicht belegt; .. = Noch nicht belegt</v>
      </c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67"/>
      <c r="FE2" s="67"/>
      <c r="FF2" s="67"/>
      <c r="FG2" s="67"/>
      <c r="FH2" s="67"/>
      <c r="FI2" s="67"/>
      <c r="FJ2" s="67"/>
      <c r="FK2" s="67"/>
      <c r="FL2" s="67"/>
      <c r="FM2" s="67"/>
      <c r="FN2" s="67"/>
      <c r="FO2" s="67"/>
      <c r="FP2" s="67"/>
      <c r="FQ2" s="67"/>
      <c r="FR2" s="67"/>
      <c r="FS2" s="67"/>
      <c r="FT2" s="67"/>
      <c r="FU2" s="67"/>
      <c r="FV2" s="67"/>
      <c r="FW2" s="67"/>
      <c r="FX2" s="67"/>
      <c r="FY2" s="67"/>
      <c r="FZ2" s="67"/>
      <c r="GA2" s="67"/>
      <c r="GB2" s="65"/>
      <c r="GC2" s="65"/>
      <c r="GD2" s="65"/>
      <c r="GE2" s="65"/>
      <c r="GF2" s="65"/>
      <c r="GG2" s="65"/>
      <c r="GH2" s="65"/>
      <c r="GI2" s="65"/>
      <c r="GJ2" s="65"/>
      <c r="GK2" s="65"/>
      <c r="GL2" s="65"/>
      <c r="GM2" s="65"/>
      <c r="GN2" s="65"/>
      <c r="GO2" s="65"/>
      <c r="GP2" s="65"/>
      <c r="GQ2" s="65"/>
      <c r="GR2" s="65"/>
      <c r="GS2" s="65"/>
      <c r="GT2" s="65"/>
      <c r="GU2" s="65"/>
      <c r="GV2" s="65"/>
      <c r="GW2" s="65"/>
      <c r="GX2" s="65"/>
      <c r="GY2" s="65"/>
      <c r="GZ2" s="65"/>
      <c r="HA2" s="65"/>
      <c r="HB2" s="65"/>
      <c r="HC2" s="65"/>
      <c r="HD2" s="65"/>
      <c r="HE2" s="65"/>
      <c r="HF2" s="65"/>
      <c r="HG2" s="65"/>
      <c r="HH2" s="67"/>
      <c r="HI2" s="67"/>
      <c r="HJ2" s="67"/>
      <c r="HK2" s="67"/>
      <c r="HL2" s="67"/>
      <c r="HM2" s="67"/>
      <c r="HN2" s="67"/>
      <c r="HO2" s="67"/>
      <c r="HP2" s="67"/>
      <c r="HQ2" s="67"/>
      <c r="HR2" s="67"/>
      <c r="HS2" s="67"/>
      <c r="HT2" s="67"/>
      <c r="HU2" s="67"/>
      <c r="HV2" s="67"/>
      <c r="HW2" s="67"/>
      <c r="HX2" s="67"/>
      <c r="HY2" s="67"/>
      <c r="HZ2" s="67"/>
      <c r="IA2" s="67"/>
      <c r="IB2" s="67"/>
      <c r="IC2" s="67"/>
      <c r="ID2" s="67"/>
      <c r="IE2" s="67"/>
      <c r="IF2" s="67"/>
      <c r="IG2" s="67"/>
      <c r="IH2" s="67"/>
      <c r="II2" s="67"/>
      <c r="IJ2" s="67"/>
      <c r="IK2" s="67"/>
      <c r="IL2" s="67"/>
      <c r="IM2" s="67"/>
      <c r="IN2" s="67"/>
      <c r="IO2" s="67"/>
      <c r="IP2" s="67"/>
      <c r="IQ2" s="67"/>
      <c r="IR2" s="67"/>
      <c r="IS2" s="67"/>
      <c r="IT2" s="67"/>
      <c r="IU2" s="67"/>
      <c r="IV2" s="67"/>
      <c r="IW2" s="67"/>
      <c r="IX2" s="67"/>
      <c r="IY2" s="67"/>
      <c r="IZ2" s="67"/>
      <c r="JA2" s="67"/>
      <c r="JB2" s="67"/>
      <c r="JC2" s="67"/>
      <c r="JD2" s="67"/>
      <c r="JE2" s="67"/>
      <c r="JF2" s="67"/>
      <c r="JG2" s="67"/>
      <c r="JH2" s="67"/>
      <c r="JI2" s="67"/>
      <c r="JJ2" s="67"/>
      <c r="JK2" s="67"/>
      <c r="JL2" s="67"/>
      <c r="JM2" s="67"/>
      <c r="JN2" s="67"/>
      <c r="JO2" s="67"/>
      <c r="JP2" s="67"/>
      <c r="JQ2" s="67"/>
      <c r="JR2" s="67"/>
      <c r="JS2" s="67"/>
      <c r="JT2" s="67"/>
      <c r="JU2" s="67"/>
      <c r="JV2" s="67"/>
      <c r="JW2" s="67"/>
      <c r="JX2" s="67"/>
      <c r="JY2" s="67"/>
      <c r="JZ2" s="67"/>
      <c r="KA2" s="67"/>
      <c r="KB2" s="67"/>
      <c r="KC2" s="67"/>
      <c r="KD2" s="67"/>
      <c r="KE2" s="67"/>
      <c r="KF2" s="67"/>
      <c r="KG2" s="67"/>
      <c r="KH2" s="67"/>
      <c r="KI2" s="67"/>
      <c r="KJ2" s="67"/>
      <c r="KK2" s="67"/>
      <c r="KL2" s="67"/>
      <c r="KM2" s="67"/>
      <c r="KN2" s="67"/>
      <c r="KO2" s="67"/>
      <c r="KP2" s="67"/>
      <c r="KQ2" s="67"/>
      <c r="KR2" s="67"/>
      <c r="KS2" s="67"/>
      <c r="KT2" s="67"/>
      <c r="KU2" s="67"/>
      <c r="KV2" s="67"/>
      <c r="KW2" s="67"/>
      <c r="KX2" s="67"/>
      <c r="KY2" s="67"/>
      <c r="KZ2" s="67"/>
      <c r="LA2" s="67"/>
      <c r="LB2" s="67"/>
      <c r="LC2" s="67"/>
      <c r="LD2" s="67"/>
      <c r="LE2" s="67"/>
      <c r="LF2" s="67"/>
      <c r="LG2" s="67"/>
      <c r="LH2" s="67"/>
      <c r="LI2" s="67"/>
      <c r="LJ2" s="67"/>
      <c r="LK2" s="67"/>
      <c r="LL2" s="67"/>
      <c r="LM2" s="67"/>
      <c r="LN2" s="67"/>
      <c r="LO2" s="67"/>
      <c r="LP2" s="67"/>
      <c r="LQ2" s="67"/>
      <c r="LR2" s="67"/>
      <c r="LS2" s="67"/>
      <c r="LT2" s="67"/>
      <c r="LU2" s="67"/>
      <c r="LV2" s="67"/>
      <c r="LW2" s="67"/>
      <c r="LX2" s="67"/>
      <c r="LY2" s="67"/>
      <c r="LZ2" s="67"/>
      <c r="MA2" s="67"/>
      <c r="MB2" s="67"/>
      <c r="MC2" s="67"/>
      <c r="MD2" s="67"/>
      <c r="ME2" s="67"/>
      <c r="MF2" s="67"/>
      <c r="MG2" s="67"/>
      <c r="MH2" s="67"/>
      <c r="MI2" s="67"/>
      <c r="MJ2" s="67"/>
      <c r="MK2" s="67"/>
      <c r="ML2" s="67"/>
      <c r="MM2" s="67"/>
      <c r="MN2" s="67"/>
      <c r="MO2" s="67"/>
      <c r="MP2" s="67"/>
      <c r="MQ2" s="67"/>
      <c r="MR2" s="67"/>
      <c r="MS2" s="67"/>
      <c r="MT2" s="67"/>
      <c r="MU2" s="67"/>
      <c r="MV2" s="67"/>
      <c r="MW2" s="67"/>
      <c r="MX2" s="67"/>
      <c r="MY2" s="67"/>
      <c r="MZ2" s="67"/>
      <c r="NA2" s="67"/>
      <c r="NB2" s="67"/>
      <c r="NC2" s="67"/>
      <c r="ND2" s="67"/>
      <c r="NE2" s="67"/>
      <c r="NF2" s="67"/>
      <c r="NG2" s="67"/>
      <c r="NH2" s="67"/>
      <c r="NI2" s="67"/>
      <c r="NJ2" s="67"/>
      <c r="NK2" s="67"/>
      <c r="NL2" s="65"/>
      <c r="NM2" s="65"/>
      <c r="NN2" s="65"/>
      <c r="NO2" s="65"/>
      <c r="NP2" s="65"/>
      <c r="NQ2" s="65"/>
      <c r="NR2" s="65"/>
      <c r="NS2" s="65"/>
      <c r="NT2" s="65"/>
      <c r="NU2" s="65"/>
      <c r="NV2" s="65"/>
      <c r="NW2" s="65"/>
      <c r="NX2" s="65"/>
      <c r="NY2" s="65"/>
      <c r="NZ2" s="65"/>
      <c r="OA2" s="65"/>
      <c r="OB2" s="65"/>
      <c r="OC2" s="65"/>
      <c r="OD2" s="65"/>
      <c r="OE2" s="65"/>
      <c r="OF2" s="65"/>
      <c r="OG2" s="65"/>
      <c r="OH2" s="65"/>
      <c r="OI2" s="65"/>
      <c r="OJ2" s="65"/>
      <c r="OK2" s="65"/>
      <c r="OL2" s="65"/>
      <c r="OM2" s="65"/>
      <c r="ON2" s="65"/>
      <c r="OO2" s="65"/>
      <c r="OP2" s="65"/>
      <c r="OQ2" s="65"/>
      <c r="OR2" s="67"/>
      <c r="OS2" s="67"/>
      <c r="OT2" s="67"/>
      <c r="OU2" s="67"/>
      <c r="OV2" s="67"/>
      <c r="OW2" s="67"/>
      <c r="OX2" s="67"/>
      <c r="OY2" s="67"/>
      <c r="OZ2" s="67"/>
      <c r="PA2" s="67"/>
      <c r="PB2" s="67"/>
      <c r="PC2" s="67"/>
      <c r="PD2" s="67"/>
      <c r="PE2" s="67"/>
      <c r="PF2" s="67"/>
      <c r="PG2" s="67"/>
      <c r="PH2" s="67"/>
      <c r="PI2" s="67"/>
      <c r="PJ2" s="67"/>
      <c r="PK2" s="67"/>
      <c r="PL2" s="67"/>
      <c r="PM2" s="67"/>
      <c r="PN2" s="67"/>
      <c r="PO2" s="67"/>
      <c r="PP2" s="67"/>
      <c r="PQ2" s="67"/>
      <c r="PR2" s="67"/>
      <c r="PS2" s="67"/>
      <c r="PT2" s="67"/>
      <c r="PU2" s="67"/>
      <c r="PV2" s="67"/>
      <c r="PW2" s="67"/>
      <c r="PX2" s="67"/>
      <c r="PY2" s="67"/>
      <c r="PZ2" s="67"/>
      <c r="QA2" s="67"/>
      <c r="QB2" s="67"/>
      <c r="QC2" s="67"/>
      <c r="QD2" s="67"/>
      <c r="QE2" s="67"/>
    </row>
    <row r="3" spans="1:447" ht="109.5" x14ac:dyDescent="0.4">
      <c r="A3" s="65"/>
      <c r="B3" s="75"/>
      <c r="C3" s="76" t="str">
        <f>IF('Allgemeine Angaben'!C9="","",'Allgemeine Angaben'!C9)</f>
        <v>Musterfirma GmbH</v>
      </c>
      <c r="D3" s="77"/>
      <c r="E3" s="78"/>
      <c r="F3" s="79"/>
      <c r="G3" s="79"/>
      <c r="H3" s="80">
        <f>IF(Jun!AO4="",1,Jun!AO4+1)</f>
        <v>46204</v>
      </c>
      <c r="I3" s="81">
        <f>IF(H3="","",H3)</f>
        <v>46204</v>
      </c>
      <c r="J3" s="516" t="s">
        <v>396</v>
      </c>
      <c r="K3" s="82" t="s">
        <v>110</v>
      </c>
      <c r="L3" s="123"/>
      <c r="M3" s="123" t="s">
        <v>360</v>
      </c>
      <c r="N3" s="123"/>
      <c r="O3" s="123"/>
      <c r="P3" s="123"/>
      <c r="Q3" s="87"/>
      <c r="R3" s="87"/>
      <c r="S3" s="87" t="s">
        <v>361</v>
      </c>
      <c r="T3" s="87"/>
      <c r="U3" s="87"/>
      <c r="V3" s="87"/>
      <c r="W3" s="87"/>
      <c r="X3" s="87"/>
      <c r="Y3" s="87"/>
      <c r="Z3" s="87" t="s">
        <v>362</v>
      </c>
      <c r="AA3" s="87"/>
      <c r="AB3" s="87"/>
      <c r="AC3" s="87"/>
      <c r="AD3" s="87"/>
      <c r="AE3" s="87"/>
      <c r="AF3" s="87"/>
      <c r="AG3" s="87" t="s">
        <v>363</v>
      </c>
      <c r="AH3" s="87"/>
      <c r="AI3" s="87"/>
      <c r="AJ3" s="87"/>
      <c r="AK3" s="87"/>
      <c r="AL3" s="122"/>
      <c r="AM3" s="87"/>
      <c r="AN3" s="87" t="s">
        <v>364</v>
      </c>
      <c r="AO3" s="122"/>
      <c r="AP3" s="122"/>
      <c r="AQ3" s="88"/>
      <c r="AR3" s="82" t="str">
        <f>IF('Allgemeine Angaben'!I8="","",'Allgemeine Angaben'!I8)</f>
        <v>Ausgleichstage</v>
      </c>
      <c r="AS3" s="89" t="str">
        <f>IF('Allgemeine Angaben'!I7="","",'Allgemeine Angaben'!I7)</f>
        <v>Krank</v>
      </c>
      <c r="AT3" s="90" t="str">
        <f>IF('Allgemeine Angaben'!F3="","",'Allgemeine Angaben'!F3)</f>
        <v>Berufschule</v>
      </c>
      <c r="AU3" s="89" t="str">
        <f>IF('Allgemeine Angaben'!F4="","",'Allgemeine Angaben'!F4)</f>
        <v>Dienstreise</v>
      </c>
      <c r="AV3" s="90" t="str">
        <f>IF('Allgemeine Angaben'!F5="","",'Allgemeine Angaben'!F5)</f>
        <v>Elternzeit</v>
      </c>
      <c r="AW3" s="89" t="str">
        <f>IF('Allgemeine Angaben'!F6="","",'Allgemeine Angaben'!F6)</f>
        <v>Fortbildung</v>
      </c>
      <c r="AX3" s="82" t="str">
        <f>IF('Allgemeine Angaben'!F7="","",'Allgemeine Angaben'!F7)</f>
        <v>Kurzarbeit</v>
      </c>
      <c r="AY3" s="89" t="str">
        <f>IF('Allgemeine Angaben'!F8="","",'Allgemeine Angaben'!F8)</f>
        <v>Kundenbesuche</v>
      </c>
      <c r="AZ3" s="90" t="str">
        <f>IF('Allgemeine Angaben'!I3="","",'Allgemeine Angaben'!I3)</f>
        <v>Quarantäne</v>
      </c>
      <c r="BA3" s="89" t="str">
        <f>IF('Allgemeine Angaben'!I4="","",'Allgemeine Angaben'!I4)</f>
        <v>Home-Office</v>
      </c>
      <c r="BB3" s="90" t="str">
        <f>IF('Allgemeine Angaben'!I5="","",'Allgemeine Angaben'!I5)</f>
        <v>Noch nicht belegt</v>
      </c>
      <c r="BC3" s="89" t="str">
        <f>IF('Allgemeine Angaben'!I6="","",'Allgemeine Angaben'!I6)</f>
        <v>Noch nicht belegt</v>
      </c>
      <c r="BD3" s="119">
        <v>1</v>
      </c>
      <c r="BE3" s="119">
        <v>2</v>
      </c>
      <c r="BF3" s="119">
        <v>3</v>
      </c>
      <c r="BG3" s="119">
        <v>4</v>
      </c>
      <c r="BH3" s="119">
        <v>5</v>
      </c>
      <c r="BI3" s="119">
        <v>6</v>
      </c>
      <c r="BJ3" s="119">
        <v>7</v>
      </c>
      <c r="BK3" s="119">
        <v>8</v>
      </c>
      <c r="BL3" s="119">
        <v>9</v>
      </c>
      <c r="BM3" s="119">
        <v>10</v>
      </c>
      <c r="BN3" s="119">
        <v>11</v>
      </c>
      <c r="BO3" s="119">
        <v>12</v>
      </c>
      <c r="BP3" s="119">
        <v>13</v>
      </c>
      <c r="BQ3" s="120">
        <v>14</v>
      </c>
      <c r="BR3" s="7">
        <v>15</v>
      </c>
      <c r="BS3" s="7">
        <v>16</v>
      </c>
      <c r="BT3" s="7">
        <v>17</v>
      </c>
      <c r="BU3" s="7">
        <v>18</v>
      </c>
      <c r="BV3" s="7">
        <v>19</v>
      </c>
      <c r="BW3" s="7">
        <v>20</v>
      </c>
      <c r="BX3" s="7">
        <v>21</v>
      </c>
      <c r="BY3" s="7">
        <v>22</v>
      </c>
      <c r="BZ3" s="7">
        <v>23</v>
      </c>
      <c r="CA3" s="7">
        <v>24</v>
      </c>
      <c r="CB3" s="7">
        <v>25</v>
      </c>
      <c r="CC3" s="7">
        <v>26</v>
      </c>
      <c r="CD3" s="7">
        <v>27</v>
      </c>
      <c r="CE3" s="7">
        <v>28</v>
      </c>
      <c r="CF3" s="7">
        <v>29</v>
      </c>
      <c r="CG3" s="7">
        <v>30</v>
      </c>
      <c r="CH3" s="7">
        <v>31</v>
      </c>
      <c r="CI3" s="8"/>
      <c r="CJ3" s="7">
        <v>1</v>
      </c>
      <c r="CK3" s="7">
        <v>2</v>
      </c>
      <c r="CL3" s="7">
        <v>3</v>
      </c>
      <c r="CM3" s="7">
        <v>4</v>
      </c>
      <c r="CN3" s="7">
        <v>5</v>
      </c>
      <c r="CO3" s="7">
        <v>6</v>
      </c>
      <c r="CP3" s="7">
        <v>7</v>
      </c>
      <c r="CQ3" s="7">
        <v>8</v>
      </c>
      <c r="CR3" s="7">
        <v>9</v>
      </c>
      <c r="CS3" s="7">
        <v>10</v>
      </c>
      <c r="CT3" s="7">
        <v>11</v>
      </c>
      <c r="CU3" s="7">
        <v>12</v>
      </c>
      <c r="CV3" s="7">
        <v>13</v>
      </c>
      <c r="CW3" s="7">
        <v>14</v>
      </c>
      <c r="CX3" s="7">
        <v>15</v>
      </c>
      <c r="CY3" s="7">
        <v>16</v>
      </c>
      <c r="CZ3" s="7">
        <v>17</v>
      </c>
      <c r="DA3" s="7">
        <v>18</v>
      </c>
      <c r="DB3" s="7">
        <v>19</v>
      </c>
      <c r="DC3" s="7">
        <v>20</v>
      </c>
      <c r="DD3" s="7">
        <v>21</v>
      </c>
      <c r="DE3" s="7">
        <v>22</v>
      </c>
      <c r="DF3" s="7">
        <v>23</v>
      </c>
      <c r="DG3" s="7">
        <v>24</v>
      </c>
      <c r="DH3" s="7">
        <v>25</v>
      </c>
      <c r="DI3" s="7">
        <v>26</v>
      </c>
      <c r="DJ3" s="7">
        <v>27</v>
      </c>
      <c r="DK3" s="7">
        <v>28</v>
      </c>
      <c r="DL3" s="7">
        <v>29</v>
      </c>
      <c r="DM3" s="7">
        <v>30</v>
      </c>
      <c r="DN3" s="7">
        <v>31</v>
      </c>
      <c r="DO3" s="9"/>
      <c r="DP3" s="7">
        <v>1</v>
      </c>
      <c r="DQ3" s="7">
        <v>2</v>
      </c>
      <c r="DR3" s="7">
        <v>3</v>
      </c>
      <c r="DS3" s="7">
        <v>4</v>
      </c>
      <c r="DT3" s="7">
        <v>5</v>
      </c>
      <c r="DU3" s="7">
        <v>6</v>
      </c>
      <c r="DV3" s="7">
        <v>7</v>
      </c>
      <c r="DW3" s="7">
        <v>8</v>
      </c>
      <c r="DX3" s="7">
        <v>9</v>
      </c>
      <c r="DY3" s="7">
        <v>10</v>
      </c>
      <c r="DZ3" s="7">
        <v>11</v>
      </c>
      <c r="EA3" s="7">
        <v>12</v>
      </c>
      <c r="EB3" s="7">
        <v>13</v>
      </c>
      <c r="EC3" s="7">
        <v>14</v>
      </c>
      <c r="ED3" s="7">
        <v>15</v>
      </c>
      <c r="EE3" s="7">
        <v>16</v>
      </c>
      <c r="EF3" s="7">
        <v>17</v>
      </c>
      <c r="EG3" s="7">
        <v>18</v>
      </c>
      <c r="EH3" s="7">
        <v>19</v>
      </c>
      <c r="EI3" s="7">
        <v>20</v>
      </c>
      <c r="EJ3" s="7">
        <v>21</v>
      </c>
      <c r="EK3" s="7">
        <v>22</v>
      </c>
      <c r="EL3" s="7">
        <v>23</v>
      </c>
      <c r="EM3" s="7">
        <v>24</v>
      </c>
      <c r="EN3" s="7">
        <v>25</v>
      </c>
      <c r="EO3" s="7">
        <v>26</v>
      </c>
      <c r="EP3" s="7">
        <v>27</v>
      </c>
      <c r="EQ3" s="7">
        <v>28</v>
      </c>
      <c r="ER3" s="7">
        <v>29</v>
      </c>
      <c r="ES3" s="7">
        <v>30</v>
      </c>
      <c r="ET3" s="7">
        <v>31</v>
      </c>
      <c r="EU3" s="10"/>
      <c r="EV3" s="7">
        <v>1</v>
      </c>
      <c r="EW3" s="7">
        <v>2</v>
      </c>
      <c r="EX3" s="7">
        <v>3</v>
      </c>
      <c r="EY3" s="7">
        <v>4</v>
      </c>
      <c r="EZ3" s="7">
        <v>5</v>
      </c>
      <c r="FA3" s="7">
        <v>6</v>
      </c>
      <c r="FB3" s="7">
        <v>7</v>
      </c>
      <c r="FC3" s="7">
        <v>8</v>
      </c>
      <c r="FD3" s="7">
        <v>9</v>
      </c>
      <c r="FE3" s="7">
        <v>10</v>
      </c>
      <c r="FF3" s="7">
        <v>11</v>
      </c>
      <c r="FG3" s="7">
        <v>12</v>
      </c>
      <c r="FH3" s="7">
        <v>13</v>
      </c>
      <c r="FI3" s="7">
        <v>14</v>
      </c>
      <c r="FJ3" s="7">
        <v>15</v>
      </c>
      <c r="FK3" s="7">
        <v>16</v>
      </c>
      <c r="FL3" s="7">
        <v>17</v>
      </c>
      <c r="FM3" s="7">
        <v>18</v>
      </c>
      <c r="FN3" s="7">
        <v>19</v>
      </c>
      <c r="FO3" s="7">
        <v>20</v>
      </c>
      <c r="FP3" s="7">
        <v>21</v>
      </c>
      <c r="FQ3" s="7">
        <v>22</v>
      </c>
      <c r="FR3" s="7">
        <v>23</v>
      </c>
      <c r="FS3" s="7">
        <v>24</v>
      </c>
      <c r="FT3" s="7">
        <v>25</v>
      </c>
      <c r="FU3" s="7">
        <v>26</v>
      </c>
      <c r="FV3" s="7">
        <v>27</v>
      </c>
      <c r="FW3" s="7">
        <v>28</v>
      </c>
      <c r="FX3" s="7">
        <v>29</v>
      </c>
      <c r="FY3" s="7">
        <v>30</v>
      </c>
      <c r="FZ3" s="7">
        <v>31</v>
      </c>
      <c r="GA3" s="9"/>
      <c r="GB3" s="7">
        <v>1</v>
      </c>
      <c r="GC3" s="7">
        <v>2</v>
      </c>
      <c r="GD3" s="7">
        <v>3</v>
      </c>
      <c r="GE3" s="7">
        <v>4</v>
      </c>
      <c r="GF3" s="7">
        <v>5</v>
      </c>
      <c r="GG3" s="7">
        <v>6</v>
      </c>
      <c r="GH3" s="7">
        <v>7</v>
      </c>
      <c r="GI3" s="7">
        <v>8</v>
      </c>
      <c r="GJ3" s="7">
        <v>9</v>
      </c>
      <c r="GK3" s="7">
        <v>10</v>
      </c>
      <c r="GL3" s="7">
        <v>11</v>
      </c>
      <c r="GM3" s="7">
        <v>12</v>
      </c>
      <c r="GN3" s="7">
        <v>13</v>
      </c>
      <c r="GO3" s="7">
        <v>14</v>
      </c>
      <c r="GP3" s="7">
        <v>15</v>
      </c>
      <c r="GQ3" s="7">
        <v>16</v>
      </c>
      <c r="GR3" s="7">
        <v>17</v>
      </c>
      <c r="GS3" s="7">
        <v>18</v>
      </c>
      <c r="GT3" s="7">
        <v>19</v>
      </c>
      <c r="GU3" s="7">
        <v>20</v>
      </c>
      <c r="GV3" s="7">
        <v>21</v>
      </c>
      <c r="GW3" s="7">
        <v>22</v>
      </c>
      <c r="GX3" s="7">
        <v>23</v>
      </c>
      <c r="GY3" s="7">
        <v>24</v>
      </c>
      <c r="GZ3" s="7">
        <v>25</v>
      </c>
      <c r="HA3" s="7">
        <v>26</v>
      </c>
      <c r="HB3" s="7">
        <v>27</v>
      </c>
      <c r="HC3" s="7">
        <v>28</v>
      </c>
      <c r="HD3" s="7">
        <v>29</v>
      </c>
      <c r="HE3" s="7">
        <v>30</v>
      </c>
      <c r="HF3" s="7">
        <v>31</v>
      </c>
      <c r="HG3" s="13"/>
      <c r="HH3" s="7">
        <v>1</v>
      </c>
      <c r="HI3" s="7">
        <v>2</v>
      </c>
      <c r="HJ3" s="7">
        <v>3</v>
      </c>
      <c r="HK3" s="7">
        <v>4</v>
      </c>
      <c r="HL3" s="7">
        <v>5</v>
      </c>
      <c r="HM3" s="7">
        <v>6</v>
      </c>
      <c r="HN3" s="7">
        <v>7</v>
      </c>
      <c r="HO3" s="7">
        <v>8</v>
      </c>
      <c r="HP3" s="7">
        <v>9</v>
      </c>
      <c r="HQ3" s="7">
        <v>10</v>
      </c>
      <c r="HR3" s="7">
        <v>11</v>
      </c>
      <c r="HS3" s="7">
        <v>12</v>
      </c>
      <c r="HT3" s="7">
        <v>13</v>
      </c>
      <c r="HU3" s="7">
        <v>14</v>
      </c>
      <c r="HV3" s="7">
        <v>15</v>
      </c>
      <c r="HW3" s="7">
        <v>16</v>
      </c>
      <c r="HX3" s="7">
        <v>17</v>
      </c>
      <c r="HY3" s="7">
        <v>18</v>
      </c>
      <c r="HZ3" s="7">
        <v>19</v>
      </c>
      <c r="IA3" s="7">
        <v>20</v>
      </c>
      <c r="IB3" s="7">
        <v>21</v>
      </c>
      <c r="IC3" s="7">
        <v>22</v>
      </c>
      <c r="ID3" s="7">
        <v>23</v>
      </c>
      <c r="IE3" s="7">
        <v>24</v>
      </c>
      <c r="IF3" s="7">
        <v>25</v>
      </c>
      <c r="IG3" s="7">
        <v>26</v>
      </c>
      <c r="IH3" s="7">
        <v>27</v>
      </c>
      <c r="II3" s="7">
        <v>28</v>
      </c>
      <c r="IJ3" s="7">
        <v>29</v>
      </c>
      <c r="IK3" s="7">
        <v>30</v>
      </c>
      <c r="IL3" s="7">
        <v>31</v>
      </c>
      <c r="IM3" s="9"/>
      <c r="IN3" s="7">
        <v>1</v>
      </c>
      <c r="IO3" s="7">
        <v>2</v>
      </c>
      <c r="IP3" s="7">
        <v>3</v>
      </c>
      <c r="IQ3" s="7">
        <v>4</v>
      </c>
      <c r="IR3" s="7">
        <v>5</v>
      </c>
      <c r="IS3" s="7">
        <v>6</v>
      </c>
      <c r="IT3" s="7">
        <v>7</v>
      </c>
      <c r="IU3" s="7">
        <v>8</v>
      </c>
      <c r="IV3" s="7">
        <v>9</v>
      </c>
      <c r="IW3" s="7">
        <v>10</v>
      </c>
      <c r="IX3" s="7">
        <v>11</v>
      </c>
      <c r="IY3" s="7">
        <v>12</v>
      </c>
      <c r="IZ3" s="7">
        <v>13</v>
      </c>
      <c r="JA3" s="7">
        <v>14</v>
      </c>
      <c r="JB3" s="7">
        <v>15</v>
      </c>
      <c r="JC3" s="7">
        <v>16</v>
      </c>
      <c r="JD3" s="7">
        <v>17</v>
      </c>
      <c r="JE3" s="7">
        <v>18</v>
      </c>
      <c r="JF3" s="7">
        <v>19</v>
      </c>
      <c r="JG3" s="7">
        <v>20</v>
      </c>
      <c r="JH3" s="7">
        <v>21</v>
      </c>
      <c r="JI3" s="7">
        <v>22</v>
      </c>
      <c r="JJ3" s="7">
        <v>23</v>
      </c>
      <c r="JK3" s="7">
        <v>24</v>
      </c>
      <c r="JL3" s="7">
        <v>25</v>
      </c>
      <c r="JM3" s="7">
        <v>26</v>
      </c>
      <c r="JN3" s="7">
        <v>27</v>
      </c>
      <c r="JO3" s="7">
        <v>28</v>
      </c>
      <c r="JP3" s="7">
        <v>29</v>
      </c>
      <c r="JQ3" s="7">
        <v>30</v>
      </c>
      <c r="JR3" s="7">
        <v>31</v>
      </c>
      <c r="JS3" s="11"/>
      <c r="JT3" s="7">
        <v>1</v>
      </c>
      <c r="JU3" s="7">
        <v>2</v>
      </c>
      <c r="JV3" s="7">
        <v>3</v>
      </c>
      <c r="JW3" s="7">
        <v>4</v>
      </c>
      <c r="JX3" s="7">
        <v>5</v>
      </c>
      <c r="JY3" s="7">
        <v>6</v>
      </c>
      <c r="JZ3" s="7">
        <v>7</v>
      </c>
      <c r="KA3" s="7">
        <v>8</v>
      </c>
      <c r="KB3" s="7">
        <v>9</v>
      </c>
      <c r="KC3" s="7">
        <v>10</v>
      </c>
      <c r="KD3" s="7">
        <v>11</v>
      </c>
      <c r="KE3" s="7">
        <v>12</v>
      </c>
      <c r="KF3" s="7">
        <v>13</v>
      </c>
      <c r="KG3" s="7">
        <v>14</v>
      </c>
      <c r="KH3" s="7">
        <v>15</v>
      </c>
      <c r="KI3" s="7">
        <v>16</v>
      </c>
      <c r="KJ3" s="7">
        <v>17</v>
      </c>
      <c r="KK3" s="7">
        <v>18</v>
      </c>
      <c r="KL3" s="7">
        <v>19</v>
      </c>
      <c r="KM3" s="7">
        <v>20</v>
      </c>
      <c r="KN3" s="7">
        <v>21</v>
      </c>
      <c r="KO3" s="7">
        <v>22</v>
      </c>
      <c r="KP3" s="7">
        <v>23</v>
      </c>
      <c r="KQ3" s="7">
        <v>24</v>
      </c>
      <c r="KR3" s="7">
        <v>25</v>
      </c>
      <c r="KS3" s="7">
        <v>26</v>
      </c>
      <c r="KT3" s="7">
        <v>27</v>
      </c>
      <c r="KU3" s="7">
        <v>28</v>
      </c>
      <c r="KV3" s="7">
        <v>29</v>
      </c>
      <c r="KW3" s="7">
        <v>30</v>
      </c>
      <c r="KX3" s="7">
        <v>31</v>
      </c>
      <c r="KY3" s="9"/>
      <c r="KZ3" s="7">
        <v>1</v>
      </c>
      <c r="LA3" s="7">
        <v>2</v>
      </c>
      <c r="LB3" s="7">
        <v>3</v>
      </c>
      <c r="LC3" s="7">
        <v>4</v>
      </c>
      <c r="LD3" s="7">
        <v>5</v>
      </c>
      <c r="LE3" s="7">
        <v>6</v>
      </c>
      <c r="LF3" s="7">
        <v>7</v>
      </c>
      <c r="LG3" s="7">
        <v>8</v>
      </c>
      <c r="LH3" s="7">
        <v>9</v>
      </c>
      <c r="LI3" s="7">
        <v>10</v>
      </c>
      <c r="LJ3" s="7">
        <v>11</v>
      </c>
      <c r="LK3" s="7">
        <v>12</v>
      </c>
      <c r="LL3" s="7">
        <v>13</v>
      </c>
      <c r="LM3" s="7">
        <v>14</v>
      </c>
      <c r="LN3" s="7">
        <v>15</v>
      </c>
      <c r="LO3" s="7">
        <v>16</v>
      </c>
      <c r="LP3" s="7">
        <v>17</v>
      </c>
      <c r="LQ3" s="7">
        <v>18</v>
      </c>
      <c r="LR3" s="7">
        <v>19</v>
      </c>
      <c r="LS3" s="7">
        <v>20</v>
      </c>
      <c r="LT3" s="7">
        <v>21</v>
      </c>
      <c r="LU3" s="7">
        <v>22</v>
      </c>
      <c r="LV3" s="7">
        <v>23</v>
      </c>
      <c r="LW3" s="7">
        <v>24</v>
      </c>
      <c r="LX3" s="7">
        <v>25</v>
      </c>
      <c r="LY3" s="7">
        <v>26</v>
      </c>
      <c r="LZ3" s="7">
        <v>27</v>
      </c>
      <c r="MA3" s="7">
        <v>28</v>
      </c>
      <c r="MB3" s="7">
        <v>29</v>
      </c>
      <c r="MC3" s="7">
        <v>30</v>
      </c>
      <c r="MD3" s="7">
        <v>31</v>
      </c>
      <c r="ME3" s="12"/>
      <c r="MF3" s="7">
        <v>1</v>
      </c>
      <c r="MG3" s="7">
        <v>2</v>
      </c>
      <c r="MH3" s="7">
        <v>3</v>
      </c>
      <c r="MI3" s="7">
        <v>4</v>
      </c>
      <c r="MJ3" s="7">
        <v>5</v>
      </c>
      <c r="MK3" s="7">
        <v>6</v>
      </c>
      <c r="ML3" s="7">
        <v>7</v>
      </c>
      <c r="MM3" s="7">
        <v>8</v>
      </c>
      <c r="MN3" s="7">
        <v>9</v>
      </c>
      <c r="MO3" s="7">
        <v>10</v>
      </c>
      <c r="MP3" s="7">
        <v>11</v>
      </c>
      <c r="MQ3" s="7">
        <v>12</v>
      </c>
      <c r="MR3" s="7">
        <v>13</v>
      </c>
      <c r="MS3" s="7">
        <v>14</v>
      </c>
      <c r="MT3" s="7">
        <v>15</v>
      </c>
      <c r="MU3" s="7">
        <v>16</v>
      </c>
      <c r="MV3" s="7">
        <v>17</v>
      </c>
      <c r="MW3" s="7">
        <v>18</v>
      </c>
      <c r="MX3" s="7">
        <v>19</v>
      </c>
      <c r="MY3" s="7">
        <v>20</v>
      </c>
      <c r="MZ3" s="7">
        <v>21</v>
      </c>
      <c r="NA3" s="7">
        <v>22</v>
      </c>
      <c r="NB3" s="7">
        <v>23</v>
      </c>
      <c r="NC3" s="7">
        <v>24</v>
      </c>
      <c r="ND3" s="7">
        <v>25</v>
      </c>
      <c r="NE3" s="7">
        <v>26</v>
      </c>
      <c r="NF3" s="7">
        <v>27</v>
      </c>
      <c r="NG3" s="7">
        <v>28</v>
      </c>
      <c r="NH3" s="7">
        <v>29</v>
      </c>
      <c r="NI3" s="7">
        <v>30</v>
      </c>
      <c r="NJ3" s="7">
        <v>31</v>
      </c>
      <c r="NK3" s="9"/>
      <c r="NL3" s="7">
        <v>1</v>
      </c>
      <c r="NM3" s="7">
        <v>2</v>
      </c>
      <c r="NN3" s="7">
        <v>3</v>
      </c>
      <c r="NO3" s="7">
        <v>4</v>
      </c>
      <c r="NP3" s="7">
        <v>5</v>
      </c>
      <c r="NQ3" s="7">
        <v>6</v>
      </c>
      <c r="NR3" s="7">
        <v>7</v>
      </c>
      <c r="NS3" s="7">
        <v>8</v>
      </c>
      <c r="NT3" s="7">
        <v>9</v>
      </c>
      <c r="NU3" s="7">
        <v>10</v>
      </c>
      <c r="NV3" s="7">
        <v>11</v>
      </c>
      <c r="NW3" s="7">
        <v>12</v>
      </c>
      <c r="NX3" s="7">
        <v>13</v>
      </c>
      <c r="NY3" s="7">
        <v>14</v>
      </c>
      <c r="NZ3" s="7">
        <v>15</v>
      </c>
      <c r="OA3" s="7">
        <v>16</v>
      </c>
      <c r="OB3" s="7">
        <v>17</v>
      </c>
      <c r="OC3" s="7">
        <v>18</v>
      </c>
      <c r="OD3" s="7">
        <v>19</v>
      </c>
      <c r="OE3" s="7">
        <v>20</v>
      </c>
      <c r="OF3" s="7">
        <v>21</v>
      </c>
      <c r="OG3" s="7">
        <v>22</v>
      </c>
      <c r="OH3" s="7">
        <v>23</v>
      </c>
      <c r="OI3" s="7">
        <v>24</v>
      </c>
      <c r="OJ3" s="7">
        <v>25</v>
      </c>
      <c r="OK3" s="7">
        <v>26</v>
      </c>
      <c r="OL3" s="7">
        <v>27</v>
      </c>
      <c r="OM3" s="7">
        <v>28</v>
      </c>
      <c r="ON3" s="7">
        <v>29</v>
      </c>
      <c r="OO3" s="7">
        <v>30</v>
      </c>
      <c r="OP3" s="7">
        <v>31</v>
      </c>
      <c r="OQ3" s="14"/>
      <c r="OR3" s="7">
        <v>1</v>
      </c>
      <c r="OS3" s="7">
        <v>2</v>
      </c>
      <c r="OT3" s="7">
        <v>3</v>
      </c>
      <c r="OU3" s="7">
        <v>4</v>
      </c>
      <c r="OV3" s="7">
        <v>5</v>
      </c>
      <c r="OW3" s="7">
        <v>6</v>
      </c>
      <c r="OX3" s="7">
        <v>7</v>
      </c>
      <c r="OY3" s="7">
        <v>8</v>
      </c>
      <c r="OZ3" s="7">
        <v>9</v>
      </c>
      <c r="PA3" s="7">
        <v>10</v>
      </c>
      <c r="PB3" s="7">
        <v>11</v>
      </c>
      <c r="PC3" s="7">
        <v>12</v>
      </c>
      <c r="PD3" s="7">
        <v>13</v>
      </c>
      <c r="PE3" s="7">
        <v>14</v>
      </c>
      <c r="PF3" s="7">
        <v>15</v>
      </c>
      <c r="PG3" s="7">
        <v>16</v>
      </c>
      <c r="PH3" s="7">
        <v>17</v>
      </c>
      <c r="PI3" s="7">
        <v>18</v>
      </c>
      <c r="PJ3" s="7">
        <v>19</v>
      </c>
      <c r="PK3" s="7">
        <v>20</v>
      </c>
      <c r="PL3" s="7">
        <v>21</v>
      </c>
      <c r="PM3" s="7">
        <v>22</v>
      </c>
      <c r="PN3" s="7">
        <v>23</v>
      </c>
      <c r="PO3" s="7">
        <v>24</v>
      </c>
      <c r="PP3" s="7">
        <v>25</v>
      </c>
      <c r="PQ3" s="7">
        <v>26</v>
      </c>
      <c r="PR3" s="7">
        <v>27</v>
      </c>
      <c r="PS3" s="7">
        <v>28</v>
      </c>
      <c r="PT3" s="7">
        <v>29</v>
      </c>
      <c r="PU3" s="7">
        <v>30</v>
      </c>
      <c r="PV3" s="7">
        <v>31</v>
      </c>
      <c r="PW3" s="9"/>
      <c r="PX3" s="67"/>
      <c r="PY3" s="67"/>
      <c r="PZ3" s="67"/>
      <c r="QA3" s="67"/>
      <c r="QB3" s="67"/>
      <c r="QC3" s="67"/>
      <c r="QD3" s="67"/>
      <c r="QE3" s="67"/>
    </row>
    <row r="4" spans="1:447" ht="31.5" x14ac:dyDescent="0.35">
      <c r="A4" s="65"/>
      <c r="B4" s="92"/>
      <c r="C4" s="93"/>
      <c r="D4" s="93"/>
      <c r="E4" s="93"/>
      <c r="F4" s="93"/>
      <c r="G4" s="514"/>
      <c r="H4" s="515" t="s">
        <v>401</v>
      </c>
      <c r="I4" s="94"/>
      <c r="J4" s="95"/>
      <c r="K4" s="96"/>
      <c r="L4" s="62">
        <f>IF(Jun!AO4="",1,Jun!AO4+1)</f>
        <v>46204</v>
      </c>
      <c r="M4" s="62">
        <f>L4+1</f>
        <v>46205</v>
      </c>
      <c r="N4" s="62">
        <f>M4+1</f>
        <v>46206</v>
      </c>
      <c r="O4" s="62">
        <f t="shared" ref="O4:AP4" si="12">N4+1</f>
        <v>46207</v>
      </c>
      <c r="P4" s="62">
        <f t="shared" si="12"/>
        <v>46208</v>
      </c>
      <c r="Q4" s="62">
        <f t="shared" si="12"/>
        <v>46209</v>
      </c>
      <c r="R4" s="62">
        <f t="shared" si="12"/>
        <v>46210</v>
      </c>
      <c r="S4" s="62">
        <f t="shared" si="12"/>
        <v>46211</v>
      </c>
      <c r="T4" s="62">
        <f t="shared" si="12"/>
        <v>46212</v>
      </c>
      <c r="U4" s="62">
        <f t="shared" si="12"/>
        <v>46213</v>
      </c>
      <c r="V4" s="62">
        <f t="shared" si="12"/>
        <v>46214</v>
      </c>
      <c r="W4" s="62">
        <f t="shared" si="12"/>
        <v>46215</v>
      </c>
      <c r="X4" s="62">
        <f t="shared" si="12"/>
        <v>46216</v>
      </c>
      <c r="Y4" s="62">
        <f t="shared" si="12"/>
        <v>46217</v>
      </c>
      <c r="Z4" s="62">
        <f t="shared" si="12"/>
        <v>46218</v>
      </c>
      <c r="AA4" s="62">
        <f t="shared" si="12"/>
        <v>46219</v>
      </c>
      <c r="AB4" s="62">
        <f t="shared" si="12"/>
        <v>46220</v>
      </c>
      <c r="AC4" s="62">
        <f t="shared" si="12"/>
        <v>46221</v>
      </c>
      <c r="AD4" s="62">
        <f t="shared" si="12"/>
        <v>46222</v>
      </c>
      <c r="AE4" s="62">
        <f t="shared" si="12"/>
        <v>46223</v>
      </c>
      <c r="AF4" s="62">
        <f t="shared" si="12"/>
        <v>46224</v>
      </c>
      <c r="AG4" s="62">
        <f t="shared" si="12"/>
        <v>46225</v>
      </c>
      <c r="AH4" s="62">
        <f t="shared" si="12"/>
        <v>46226</v>
      </c>
      <c r="AI4" s="62">
        <f t="shared" si="12"/>
        <v>46227</v>
      </c>
      <c r="AJ4" s="62">
        <f t="shared" si="12"/>
        <v>46228</v>
      </c>
      <c r="AK4" s="62">
        <f t="shared" si="12"/>
        <v>46229</v>
      </c>
      <c r="AL4" s="62">
        <f t="shared" si="12"/>
        <v>46230</v>
      </c>
      <c r="AM4" s="62">
        <f t="shared" si="12"/>
        <v>46231</v>
      </c>
      <c r="AN4" s="62">
        <f t="shared" si="12"/>
        <v>46232</v>
      </c>
      <c r="AO4" s="62">
        <f t="shared" si="12"/>
        <v>46233</v>
      </c>
      <c r="AP4" s="62">
        <f t="shared" si="12"/>
        <v>46234</v>
      </c>
      <c r="AQ4" s="97"/>
      <c r="AR4" s="96"/>
      <c r="AS4" s="98"/>
      <c r="AT4" s="99"/>
      <c r="AU4" s="98"/>
      <c r="AV4" s="99"/>
      <c r="AW4" s="98"/>
      <c r="AX4" s="96"/>
      <c r="AY4" s="98"/>
      <c r="AZ4" s="99"/>
      <c r="BA4" s="98"/>
      <c r="BB4" s="99"/>
      <c r="BC4" s="98"/>
      <c r="BQ4" s="121"/>
      <c r="CI4" s="8"/>
      <c r="DO4" s="9"/>
      <c r="EU4" s="10"/>
      <c r="GA4" s="9"/>
      <c r="HG4" s="13"/>
      <c r="IM4" s="9"/>
      <c r="JS4" s="11"/>
      <c r="KY4" s="9"/>
      <c r="ME4" s="12"/>
      <c r="NK4" s="9"/>
      <c r="OQ4" s="14"/>
      <c r="PW4" s="9"/>
      <c r="PX4" s="67"/>
      <c r="PY4" s="67"/>
      <c r="PZ4" s="67"/>
      <c r="QA4" s="67"/>
      <c r="QB4" s="67"/>
      <c r="QC4" s="67"/>
      <c r="QD4" s="67"/>
      <c r="QE4" s="67"/>
    </row>
    <row r="5" spans="1:447" ht="24" thickBot="1" x14ac:dyDescent="0.4">
      <c r="A5" s="65"/>
      <c r="B5" s="101"/>
      <c r="C5" s="102"/>
      <c r="D5" s="102"/>
      <c r="E5" s="102"/>
      <c r="F5" s="97"/>
      <c r="G5" s="97"/>
      <c r="H5" s="97"/>
      <c r="I5" s="97"/>
      <c r="J5" s="97"/>
      <c r="K5" s="99"/>
      <c r="L5" s="103">
        <f t="shared" ref="L5:AP5" si="13">L4</f>
        <v>46204</v>
      </c>
      <c r="M5" s="103">
        <f t="shared" si="13"/>
        <v>46205</v>
      </c>
      <c r="N5" s="103">
        <f t="shared" si="13"/>
        <v>46206</v>
      </c>
      <c r="O5" s="103">
        <f t="shared" si="13"/>
        <v>46207</v>
      </c>
      <c r="P5" s="103">
        <f t="shared" si="13"/>
        <v>46208</v>
      </c>
      <c r="Q5" s="103">
        <f t="shared" si="13"/>
        <v>46209</v>
      </c>
      <c r="R5" s="103">
        <f t="shared" si="13"/>
        <v>46210</v>
      </c>
      <c r="S5" s="103">
        <f t="shared" si="13"/>
        <v>46211</v>
      </c>
      <c r="T5" s="103">
        <f t="shared" si="13"/>
        <v>46212</v>
      </c>
      <c r="U5" s="103">
        <f t="shared" si="13"/>
        <v>46213</v>
      </c>
      <c r="V5" s="103">
        <f t="shared" si="13"/>
        <v>46214</v>
      </c>
      <c r="W5" s="103">
        <f t="shared" si="13"/>
        <v>46215</v>
      </c>
      <c r="X5" s="103">
        <f t="shared" si="13"/>
        <v>46216</v>
      </c>
      <c r="Y5" s="103">
        <f t="shared" si="13"/>
        <v>46217</v>
      </c>
      <c r="Z5" s="103">
        <f t="shared" si="13"/>
        <v>46218</v>
      </c>
      <c r="AA5" s="103">
        <f t="shared" si="13"/>
        <v>46219</v>
      </c>
      <c r="AB5" s="103">
        <f t="shared" si="13"/>
        <v>46220</v>
      </c>
      <c r="AC5" s="103">
        <f t="shared" si="13"/>
        <v>46221</v>
      </c>
      <c r="AD5" s="103">
        <f t="shared" si="13"/>
        <v>46222</v>
      </c>
      <c r="AE5" s="103">
        <f t="shared" si="13"/>
        <v>46223</v>
      </c>
      <c r="AF5" s="103">
        <f t="shared" si="13"/>
        <v>46224</v>
      </c>
      <c r="AG5" s="103">
        <f t="shared" si="13"/>
        <v>46225</v>
      </c>
      <c r="AH5" s="103">
        <f t="shared" si="13"/>
        <v>46226</v>
      </c>
      <c r="AI5" s="103">
        <f t="shared" si="13"/>
        <v>46227</v>
      </c>
      <c r="AJ5" s="103">
        <f t="shared" si="13"/>
        <v>46228</v>
      </c>
      <c r="AK5" s="103">
        <f t="shared" si="13"/>
        <v>46229</v>
      </c>
      <c r="AL5" s="103">
        <f t="shared" si="13"/>
        <v>46230</v>
      </c>
      <c r="AM5" s="103">
        <f t="shared" si="13"/>
        <v>46231</v>
      </c>
      <c r="AN5" s="103">
        <f t="shared" si="13"/>
        <v>46232</v>
      </c>
      <c r="AO5" s="103">
        <f t="shared" si="13"/>
        <v>46233</v>
      </c>
      <c r="AP5" s="103">
        <f t="shared" si="13"/>
        <v>46234</v>
      </c>
      <c r="AQ5" s="97"/>
      <c r="AR5" s="99"/>
      <c r="AS5" s="104"/>
      <c r="AT5" s="105"/>
      <c r="AU5" s="104"/>
      <c r="AV5" s="99"/>
      <c r="AW5" s="98"/>
      <c r="AX5" s="99"/>
      <c r="AY5" s="104"/>
      <c r="AZ5" s="105"/>
      <c r="BA5" s="104"/>
      <c r="BB5" s="99"/>
      <c r="BC5" s="98"/>
      <c r="BQ5" s="121"/>
      <c r="CI5" s="8"/>
      <c r="DO5" s="9"/>
      <c r="EU5" s="10"/>
      <c r="GA5" s="9"/>
      <c r="HG5" s="13"/>
      <c r="IM5" s="9"/>
      <c r="JS5" s="11"/>
      <c r="KY5" s="9"/>
      <c r="ME5" s="12"/>
      <c r="NK5" s="9"/>
      <c r="OQ5" s="14"/>
      <c r="PW5" s="9"/>
      <c r="PX5" s="67"/>
      <c r="PY5" s="67"/>
      <c r="PZ5" s="67"/>
      <c r="QA5" s="67"/>
      <c r="QB5" s="67"/>
      <c r="QC5" s="67"/>
      <c r="QD5" s="67"/>
      <c r="QE5" s="67"/>
    </row>
    <row r="6" spans="1:447" ht="51" customHeight="1" thickBot="1" x14ac:dyDescent="0.4">
      <c r="A6" s="65"/>
      <c r="B6" s="106" t="s">
        <v>4</v>
      </c>
      <c r="C6" s="17" t="s">
        <v>74</v>
      </c>
      <c r="D6" s="18">
        <f>I3</f>
        <v>46204</v>
      </c>
      <c r="E6" s="19">
        <f>D6</f>
        <v>46204</v>
      </c>
      <c r="F6" s="20" t="s">
        <v>108</v>
      </c>
      <c r="G6" s="21" t="s">
        <v>107</v>
      </c>
      <c r="H6" s="22" t="s">
        <v>1</v>
      </c>
      <c r="I6" s="22" t="s">
        <v>0</v>
      </c>
      <c r="J6" s="23" t="s">
        <v>42</v>
      </c>
      <c r="K6" s="24" t="s">
        <v>73</v>
      </c>
      <c r="L6" s="56">
        <f t="shared" ref="L6:AP6" si="14">COUNTA(L7:L16)</f>
        <v>0</v>
      </c>
      <c r="M6" s="25">
        <f t="shared" si="14"/>
        <v>0</v>
      </c>
      <c r="N6" s="25">
        <f t="shared" si="14"/>
        <v>0</v>
      </c>
      <c r="O6" s="25">
        <f t="shared" si="14"/>
        <v>0</v>
      </c>
      <c r="P6" s="25">
        <f t="shared" si="14"/>
        <v>0</v>
      </c>
      <c r="Q6" s="57">
        <f t="shared" si="14"/>
        <v>0</v>
      </c>
      <c r="R6" s="25">
        <f t="shared" si="14"/>
        <v>0</v>
      </c>
      <c r="S6" s="57">
        <f t="shared" si="14"/>
        <v>0</v>
      </c>
      <c r="T6" s="25">
        <f t="shared" si="14"/>
        <v>0</v>
      </c>
      <c r="U6" s="25">
        <f t="shared" si="14"/>
        <v>0</v>
      </c>
      <c r="V6" s="25">
        <f t="shared" si="14"/>
        <v>0</v>
      </c>
      <c r="W6" s="25">
        <f t="shared" si="14"/>
        <v>0</v>
      </c>
      <c r="X6" s="25">
        <f t="shared" si="14"/>
        <v>0</v>
      </c>
      <c r="Y6" s="25">
        <f t="shared" si="14"/>
        <v>0</v>
      </c>
      <c r="Z6" s="25">
        <f t="shared" si="14"/>
        <v>0</v>
      </c>
      <c r="AA6" s="25">
        <f t="shared" si="14"/>
        <v>0</v>
      </c>
      <c r="AB6" s="25">
        <f t="shared" si="14"/>
        <v>0</v>
      </c>
      <c r="AC6" s="25">
        <f t="shared" si="14"/>
        <v>0</v>
      </c>
      <c r="AD6" s="25">
        <f t="shared" si="14"/>
        <v>0</v>
      </c>
      <c r="AE6" s="25">
        <f t="shared" si="14"/>
        <v>0</v>
      </c>
      <c r="AF6" s="25">
        <f t="shared" si="14"/>
        <v>0</v>
      </c>
      <c r="AG6" s="25">
        <f t="shared" si="14"/>
        <v>0</v>
      </c>
      <c r="AH6" s="25">
        <f t="shared" si="14"/>
        <v>0</v>
      </c>
      <c r="AI6" s="25">
        <f t="shared" si="14"/>
        <v>0</v>
      </c>
      <c r="AJ6" s="25">
        <f t="shared" si="14"/>
        <v>0</v>
      </c>
      <c r="AK6" s="25">
        <f t="shared" si="14"/>
        <v>0</v>
      </c>
      <c r="AL6" s="25">
        <f t="shared" si="14"/>
        <v>0</v>
      </c>
      <c r="AM6" s="25">
        <f t="shared" si="14"/>
        <v>0</v>
      </c>
      <c r="AN6" s="25">
        <f t="shared" si="14"/>
        <v>0</v>
      </c>
      <c r="AO6" s="25">
        <f t="shared" si="14"/>
        <v>0</v>
      </c>
      <c r="AP6" s="30">
        <f t="shared" si="14"/>
        <v>0</v>
      </c>
      <c r="AQ6" s="97"/>
      <c r="AR6" s="31" t="s">
        <v>16</v>
      </c>
      <c r="AS6" s="32" t="str">
        <f>IF('Allgemeine Angaben'!H7="","",'Allgemeine Angaben'!H7)</f>
        <v>K</v>
      </c>
      <c r="AT6" s="33" t="str">
        <f>IF('Allgemeine Angaben'!E3="","",'Allgemeine Angaben'!E3)</f>
        <v>B</v>
      </c>
      <c r="AU6" s="32" t="str">
        <f>IF('Allgemeine Angaben'!E4="","",'Allgemeine Angaben'!E4)</f>
        <v>D</v>
      </c>
      <c r="AV6" s="33" t="str">
        <f>IF('Allgemeine Angaben'!E5="","",'Allgemeine Angaben'!E5)</f>
        <v>E</v>
      </c>
      <c r="AW6" s="32" t="str">
        <f>IF('Allgemeine Angaben'!E6="","",'Allgemeine Angaben'!E6)</f>
        <v>F</v>
      </c>
      <c r="AX6" s="34" t="str">
        <f>IF('Allgemeine Angaben'!E7="","",'Allgemeine Angaben'!E7)</f>
        <v>Ka</v>
      </c>
      <c r="AY6" s="32" t="str">
        <f>IF('Allgemeine Angaben'!E8="","",'Allgemeine Angaben'!E8)</f>
        <v>Kb</v>
      </c>
      <c r="AZ6" s="33" t="str">
        <f>IF('Allgemeine Angaben'!H3="","",'Allgemeine Angaben'!H3)</f>
        <v>Q</v>
      </c>
      <c r="BA6" s="32" t="str">
        <f>IF('Allgemeine Angaben'!H4="","",'Allgemeine Angaben'!H4)</f>
        <v>HO</v>
      </c>
      <c r="BB6" s="33" t="str">
        <f>IF('Allgemeine Angaben'!H5="","",'Allgemeine Angaben'!H5)</f>
        <v>.</v>
      </c>
      <c r="BC6" s="32" t="str">
        <f>IF('Allgemeine Angaben'!H6="","",'Allgemeine Angaben'!H6)</f>
        <v>..</v>
      </c>
      <c r="BQ6" s="121"/>
      <c r="CI6" s="8"/>
      <c r="DO6" s="9"/>
      <c r="EU6" s="10"/>
      <c r="GA6" s="9"/>
      <c r="HG6" s="13"/>
      <c r="IM6" s="9"/>
      <c r="JS6" s="11"/>
      <c r="KY6" s="9"/>
      <c r="ME6" s="12"/>
      <c r="NK6" s="9"/>
      <c r="OQ6" s="14"/>
      <c r="PW6" s="9"/>
      <c r="PX6" s="67"/>
      <c r="PY6" s="67"/>
      <c r="PZ6" s="67"/>
      <c r="QA6" s="67"/>
      <c r="QB6" s="67"/>
      <c r="QC6" s="67"/>
      <c r="QD6" s="67"/>
      <c r="QE6" s="67"/>
    </row>
    <row r="7" spans="1:447" ht="32.1" customHeight="1" thickTop="1" x14ac:dyDescent="0.3">
      <c r="A7" s="64" t="s">
        <v>176</v>
      </c>
      <c r="B7" s="108">
        <f>IF('Allgemeine Angaben'!B11="","",'Allgemeine Angaben'!B11)</f>
        <v>1</v>
      </c>
      <c r="C7" s="35" t="str">
        <f>IF(D7="",Jun!C7,IF(Jun!C7="",-D7,IF(AND(Jun!C7=0,D7=0),"",Jun!C7-D7)))</f>
        <v/>
      </c>
      <c r="D7" s="35" t="str">
        <f>IF(SUM(L7:AP7)=0,"",SUM(L7:AP7))</f>
        <v/>
      </c>
      <c r="E7" s="35" t="str">
        <f>IF(AND(D7="",Jun!E7=""),"",IF(D7="",Jun!E7,IF(Jun!E7="",D7,D7+Jun!E7)))</f>
        <v/>
      </c>
      <c r="F7" s="109" t="str">
        <f>IF(AND(Jun!F7="",G7="",AR7=""),"",IF(AND(Jun!F7="",G7=""),-SUM(AR7),IF(G7="",Jun!F7-SUM(AR7),IF(Jun!F7="",G7-SUM(AR7),Jun!F7+G7-SUM(AR7)))))</f>
        <v/>
      </c>
      <c r="G7" s="36"/>
      <c r="H7" s="37" t="str">
        <f>IF('Allgemeine Angaben'!C11="","",'Allgemeine Angaben'!C11)</f>
        <v/>
      </c>
      <c r="I7" s="37" t="str">
        <f>IF('Allgemeine Angaben'!D11="","",'Allgemeine Angaben'!D11)</f>
        <v/>
      </c>
      <c r="J7" s="38"/>
      <c r="K7" s="39" t="str">
        <f>IF(SUM(D7,AR7:BC7)=0,"",SUM(D7,AR7:BC7))</f>
        <v/>
      </c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28"/>
      <c r="AF7" s="429"/>
      <c r="AG7" s="429"/>
      <c r="AH7" s="429"/>
      <c r="AI7" s="429"/>
      <c r="AJ7" s="429"/>
      <c r="AK7" s="429"/>
      <c r="AL7" s="429"/>
      <c r="AM7" s="429"/>
      <c r="AN7" s="429"/>
      <c r="AO7" s="429"/>
      <c r="AP7" s="430"/>
      <c r="AQ7" s="97"/>
      <c r="AR7" s="44" t="str">
        <f t="shared" ref="AR7:AR16" si="15">IF(SUM(BD7:CH7)=0,"",SUM(BD7:CH7))</f>
        <v/>
      </c>
      <c r="AS7" s="45" t="str">
        <f>IF(SUM(CJ7:DN7)=0,"",SUM(CJ7:DN7))</f>
        <v/>
      </c>
      <c r="AT7" s="46" t="str">
        <f t="shared" ref="AT7:AT16" si="16">IF(SUM(DP7:ET7)=0,"",SUM(DP7:ET7))</f>
        <v/>
      </c>
      <c r="AU7" s="45" t="str">
        <f t="shared" ref="AU7:AU16" si="17">IF(SUM(EV7:FZ7)=0,"",SUM(EV7:FZ7))</f>
        <v/>
      </c>
      <c r="AV7" s="46" t="str">
        <f t="shared" ref="AV7:AV16" si="18">IF(SUM(GB7:HF7)=0,"",SUM(GB7:HF7))</f>
        <v/>
      </c>
      <c r="AW7" s="45" t="str">
        <f>IF(SUM(HH7:IL7)=0,"",SUM(HH7:IL7))</f>
        <v/>
      </c>
      <c r="AX7" s="47" t="str">
        <f>IF(SUM(IN7:JR7)=0,"",SUM(IN7:JR7))</f>
        <v/>
      </c>
      <c r="AY7" s="45" t="str">
        <f>IF(SUM(JT7:KX7)=0,"",SUM(JT7:KX7))</f>
        <v/>
      </c>
      <c r="AZ7" s="46" t="str">
        <f>IF(SUM(KZ7:MD7)=0,"",SUM(KZ7:MD7))</f>
        <v/>
      </c>
      <c r="BA7" s="45" t="str">
        <f>IF(SUM(MF7:NJ7)=0,"",SUM(MF7:NJ7))</f>
        <v/>
      </c>
      <c r="BB7" s="46" t="str">
        <f>IF(SUM(NL7:OP7)=0,"",SUM(NL7:OP7))</f>
        <v/>
      </c>
      <c r="BC7" s="45" t="str">
        <f>IF(SUM(OR7:PV7)=0,"",SUM(OR7:PV7))</f>
        <v/>
      </c>
      <c r="BD7" s="7">
        <f t="shared" ref="BD7:BS16" si="19">IF(L7="",0,IF(L7=$AR$6,1,0))</f>
        <v>0</v>
      </c>
      <c r="BE7" s="7">
        <f t="shared" si="19"/>
        <v>0</v>
      </c>
      <c r="BF7" s="7">
        <f t="shared" si="19"/>
        <v>0</v>
      </c>
      <c r="BG7" s="7">
        <f t="shared" si="19"/>
        <v>0</v>
      </c>
      <c r="BH7" s="7">
        <f t="shared" si="19"/>
        <v>0</v>
      </c>
      <c r="BI7" s="7">
        <f t="shared" si="19"/>
        <v>0</v>
      </c>
      <c r="BJ7" s="7">
        <f t="shared" si="19"/>
        <v>0</v>
      </c>
      <c r="BK7" s="7">
        <f t="shared" si="19"/>
        <v>0</v>
      </c>
      <c r="BL7" s="7">
        <f t="shared" si="19"/>
        <v>0</v>
      </c>
      <c r="BM7" s="7">
        <f t="shared" si="19"/>
        <v>0</v>
      </c>
      <c r="BN7" s="7">
        <f t="shared" si="19"/>
        <v>0</v>
      </c>
      <c r="BO7" s="7">
        <f t="shared" si="19"/>
        <v>0</v>
      </c>
      <c r="BP7" s="7">
        <f t="shared" si="19"/>
        <v>0</v>
      </c>
      <c r="BQ7" s="121">
        <f t="shared" si="19"/>
        <v>0</v>
      </c>
      <c r="BR7" s="7">
        <f t="shared" si="19"/>
        <v>0</v>
      </c>
      <c r="BS7" s="7">
        <f t="shared" si="19"/>
        <v>0</v>
      </c>
      <c r="BT7" s="7">
        <f t="shared" ref="BT7:CH16" si="20">IF(AB7="",0,IF(AB7=$AR$6,1,0))</f>
        <v>0</v>
      </c>
      <c r="BU7" s="7">
        <f t="shared" si="20"/>
        <v>0</v>
      </c>
      <c r="BV7" s="7">
        <f t="shared" si="20"/>
        <v>0</v>
      </c>
      <c r="BW7" s="7">
        <f t="shared" si="20"/>
        <v>0</v>
      </c>
      <c r="BX7" s="7">
        <f t="shared" si="20"/>
        <v>0</v>
      </c>
      <c r="BY7" s="7">
        <f t="shared" si="20"/>
        <v>0</v>
      </c>
      <c r="BZ7" s="7">
        <f t="shared" si="20"/>
        <v>0</v>
      </c>
      <c r="CA7" s="7">
        <f t="shared" si="20"/>
        <v>0</v>
      </c>
      <c r="CB7" s="7">
        <f t="shared" si="20"/>
        <v>0</v>
      </c>
      <c r="CC7" s="7">
        <f t="shared" si="20"/>
        <v>0</v>
      </c>
      <c r="CD7" s="7">
        <f t="shared" si="20"/>
        <v>0</v>
      </c>
      <c r="CE7" s="7">
        <f t="shared" si="20"/>
        <v>0</v>
      </c>
      <c r="CF7" s="7">
        <f t="shared" si="20"/>
        <v>0</v>
      </c>
      <c r="CG7" s="7">
        <f t="shared" si="20"/>
        <v>0</v>
      </c>
      <c r="CH7" s="7">
        <f t="shared" si="20"/>
        <v>0</v>
      </c>
      <c r="CI7" s="8"/>
      <c r="CJ7" s="7">
        <f>IF(L7="",0,IF(L7=$AS$6,1,0))</f>
        <v>0</v>
      </c>
      <c r="CK7" s="7">
        <f t="shared" ref="CK7:CZ16" si="21">IF(M7="",0,IF(M7=$AS$6,1,0))</f>
        <v>0</v>
      </c>
      <c r="CL7" s="7">
        <f t="shared" si="21"/>
        <v>0</v>
      </c>
      <c r="CM7" s="7">
        <f t="shared" si="21"/>
        <v>0</v>
      </c>
      <c r="CN7" s="7">
        <f t="shared" si="21"/>
        <v>0</v>
      </c>
      <c r="CO7" s="7">
        <f t="shared" si="21"/>
        <v>0</v>
      </c>
      <c r="CP7" s="7">
        <f t="shared" si="21"/>
        <v>0</v>
      </c>
      <c r="CQ7" s="7">
        <f t="shared" si="21"/>
        <v>0</v>
      </c>
      <c r="CR7" s="7">
        <f t="shared" si="21"/>
        <v>0</v>
      </c>
      <c r="CS7" s="7">
        <f t="shared" si="21"/>
        <v>0</v>
      </c>
      <c r="CT7" s="7">
        <f t="shared" si="21"/>
        <v>0</v>
      </c>
      <c r="CU7" s="7">
        <f t="shared" si="21"/>
        <v>0</v>
      </c>
      <c r="CV7" s="7">
        <f t="shared" si="21"/>
        <v>0</v>
      </c>
      <c r="CW7" s="7">
        <f t="shared" si="21"/>
        <v>0</v>
      </c>
      <c r="CX7" s="7">
        <f t="shared" si="21"/>
        <v>0</v>
      </c>
      <c r="CY7" s="7">
        <f t="shared" si="21"/>
        <v>0</v>
      </c>
      <c r="CZ7" s="7">
        <f t="shared" si="21"/>
        <v>0</v>
      </c>
      <c r="DA7" s="7">
        <f t="shared" ref="DA7:DN16" si="22">IF(AC7="",0,IF(AC7=$AS$6,1,0))</f>
        <v>0</v>
      </c>
      <c r="DB7" s="7">
        <f t="shared" si="22"/>
        <v>0</v>
      </c>
      <c r="DC7" s="7">
        <f t="shared" si="22"/>
        <v>0</v>
      </c>
      <c r="DD7" s="7">
        <f t="shared" si="22"/>
        <v>0</v>
      </c>
      <c r="DE7" s="7">
        <f t="shared" si="22"/>
        <v>0</v>
      </c>
      <c r="DF7" s="7">
        <f t="shared" si="22"/>
        <v>0</v>
      </c>
      <c r="DG7" s="7">
        <f t="shared" si="22"/>
        <v>0</v>
      </c>
      <c r="DH7" s="7">
        <f t="shared" si="22"/>
        <v>0</v>
      </c>
      <c r="DI7" s="7">
        <f t="shared" si="22"/>
        <v>0</v>
      </c>
      <c r="DJ7" s="7">
        <f t="shared" si="22"/>
        <v>0</v>
      </c>
      <c r="DK7" s="7">
        <f t="shared" si="22"/>
        <v>0</v>
      </c>
      <c r="DL7" s="7">
        <f t="shared" si="22"/>
        <v>0</v>
      </c>
      <c r="DM7" s="7">
        <f t="shared" si="22"/>
        <v>0</v>
      </c>
      <c r="DN7" s="7">
        <f t="shared" si="22"/>
        <v>0</v>
      </c>
      <c r="DO7" s="9"/>
      <c r="DP7" s="7">
        <f t="shared" ref="DP7:EE16" si="23">IF(L7="",0,IF(L7=$AT$6,1,0))</f>
        <v>0</v>
      </c>
      <c r="DQ7" s="7">
        <f t="shared" si="23"/>
        <v>0</v>
      </c>
      <c r="DR7" s="7">
        <f t="shared" si="23"/>
        <v>0</v>
      </c>
      <c r="DS7" s="7">
        <f t="shared" si="23"/>
        <v>0</v>
      </c>
      <c r="DT7" s="7">
        <f t="shared" si="23"/>
        <v>0</v>
      </c>
      <c r="DU7" s="7">
        <f t="shared" si="23"/>
        <v>0</v>
      </c>
      <c r="DV7" s="7">
        <f t="shared" si="23"/>
        <v>0</v>
      </c>
      <c r="DW7" s="7">
        <f t="shared" si="23"/>
        <v>0</v>
      </c>
      <c r="DX7" s="7">
        <f t="shared" si="23"/>
        <v>0</v>
      </c>
      <c r="DY7" s="7">
        <f t="shared" si="23"/>
        <v>0</v>
      </c>
      <c r="DZ7" s="7">
        <f t="shared" si="23"/>
        <v>0</v>
      </c>
      <c r="EA7" s="7">
        <f t="shared" si="23"/>
        <v>0</v>
      </c>
      <c r="EB7" s="7">
        <f t="shared" si="23"/>
        <v>0</v>
      </c>
      <c r="EC7" s="7">
        <f t="shared" si="23"/>
        <v>0</v>
      </c>
      <c r="ED7" s="7">
        <f t="shared" si="23"/>
        <v>0</v>
      </c>
      <c r="EE7" s="7">
        <f t="shared" si="23"/>
        <v>0</v>
      </c>
      <c r="EF7" s="7">
        <f t="shared" ref="EF7:ET16" si="24">IF(AB7="",0,IF(AB7=$AT$6,1,0))</f>
        <v>0</v>
      </c>
      <c r="EG7" s="7">
        <f t="shared" si="24"/>
        <v>0</v>
      </c>
      <c r="EH7" s="7">
        <f t="shared" si="24"/>
        <v>0</v>
      </c>
      <c r="EI7" s="7">
        <f t="shared" si="24"/>
        <v>0</v>
      </c>
      <c r="EJ7" s="7">
        <f t="shared" si="24"/>
        <v>0</v>
      </c>
      <c r="EK7" s="7">
        <f t="shared" si="24"/>
        <v>0</v>
      </c>
      <c r="EL7" s="7">
        <f t="shared" si="24"/>
        <v>0</v>
      </c>
      <c r="EM7" s="7">
        <f t="shared" si="24"/>
        <v>0</v>
      </c>
      <c r="EN7" s="7">
        <f t="shared" si="24"/>
        <v>0</v>
      </c>
      <c r="EO7" s="7">
        <f t="shared" si="24"/>
        <v>0</v>
      </c>
      <c r="EP7" s="7">
        <f t="shared" si="24"/>
        <v>0</v>
      </c>
      <c r="EQ7" s="7">
        <f t="shared" si="24"/>
        <v>0</v>
      </c>
      <c r="ER7" s="7">
        <f t="shared" si="24"/>
        <v>0</v>
      </c>
      <c r="ES7" s="7">
        <f t="shared" si="24"/>
        <v>0</v>
      </c>
      <c r="ET7" s="7">
        <f t="shared" si="24"/>
        <v>0</v>
      </c>
      <c r="EU7" s="10"/>
      <c r="EV7" s="7">
        <f t="shared" ref="EV7:FK16" si="25">IF(L7="",0,IF(L7=$AU$6,1,0))</f>
        <v>0</v>
      </c>
      <c r="EW7" s="7">
        <f t="shared" si="25"/>
        <v>0</v>
      </c>
      <c r="EX7" s="7">
        <f t="shared" si="25"/>
        <v>0</v>
      </c>
      <c r="EY7" s="7">
        <f t="shared" si="25"/>
        <v>0</v>
      </c>
      <c r="EZ7" s="7">
        <f t="shared" si="25"/>
        <v>0</v>
      </c>
      <c r="FA7" s="7">
        <f t="shared" si="25"/>
        <v>0</v>
      </c>
      <c r="FB7" s="7">
        <f t="shared" si="25"/>
        <v>0</v>
      </c>
      <c r="FC7" s="7">
        <f t="shared" si="25"/>
        <v>0</v>
      </c>
      <c r="FD7" s="7">
        <f t="shared" si="25"/>
        <v>0</v>
      </c>
      <c r="FE7" s="7">
        <f t="shared" si="25"/>
        <v>0</v>
      </c>
      <c r="FF7" s="7">
        <f t="shared" si="25"/>
        <v>0</v>
      </c>
      <c r="FG7" s="7">
        <f t="shared" si="25"/>
        <v>0</v>
      </c>
      <c r="FH7" s="7">
        <f t="shared" si="25"/>
        <v>0</v>
      </c>
      <c r="FI7" s="7">
        <f t="shared" si="25"/>
        <v>0</v>
      </c>
      <c r="FJ7" s="7">
        <f t="shared" si="25"/>
        <v>0</v>
      </c>
      <c r="FK7" s="7">
        <f t="shared" si="25"/>
        <v>0</v>
      </c>
      <c r="FL7" s="7">
        <f t="shared" ref="FL7:FZ16" si="26">IF(AB7="",0,IF(AB7=$AU$6,1,0))</f>
        <v>0</v>
      </c>
      <c r="FM7" s="7">
        <f t="shared" si="26"/>
        <v>0</v>
      </c>
      <c r="FN7" s="7">
        <f t="shared" si="26"/>
        <v>0</v>
      </c>
      <c r="FO7" s="7">
        <f t="shared" si="26"/>
        <v>0</v>
      </c>
      <c r="FP7" s="7">
        <f t="shared" si="26"/>
        <v>0</v>
      </c>
      <c r="FQ7" s="7">
        <f t="shared" si="26"/>
        <v>0</v>
      </c>
      <c r="FR7" s="7">
        <f t="shared" si="26"/>
        <v>0</v>
      </c>
      <c r="FS7" s="7">
        <f t="shared" si="26"/>
        <v>0</v>
      </c>
      <c r="FT7" s="7">
        <f t="shared" si="26"/>
        <v>0</v>
      </c>
      <c r="FU7" s="7">
        <f t="shared" si="26"/>
        <v>0</v>
      </c>
      <c r="FV7" s="7">
        <f t="shared" si="26"/>
        <v>0</v>
      </c>
      <c r="FW7" s="7">
        <f t="shared" si="26"/>
        <v>0</v>
      </c>
      <c r="FX7" s="7">
        <f t="shared" si="26"/>
        <v>0</v>
      </c>
      <c r="FY7" s="7">
        <f t="shared" si="26"/>
        <v>0</v>
      </c>
      <c r="FZ7" s="7">
        <f t="shared" si="26"/>
        <v>0</v>
      </c>
      <c r="GA7" s="9"/>
      <c r="GB7" s="7">
        <f t="shared" ref="GB7:GQ16" si="27">IF(L7="",0,IF(L7=$AV$6,1,0))</f>
        <v>0</v>
      </c>
      <c r="GC7" s="7">
        <f t="shared" si="27"/>
        <v>0</v>
      </c>
      <c r="GD7" s="7">
        <f t="shared" si="27"/>
        <v>0</v>
      </c>
      <c r="GE7" s="7">
        <f t="shared" si="27"/>
        <v>0</v>
      </c>
      <c r="GF7" s="7">
        <f t="shared" si="27"/>
        <v>0</v>
      </c>
      <c r="GG7" s="7">
        <f t="shared" si="27"/>
        <v>0</v>
      </c>
      <c r="GH7" s="7">
        <f t="shared" si="27"/>
        <v>0</v>
      </c>
      <c r="GI7" s="7">
        <f t="shared" si="27"/>
        <v>0</v>
      </c>
      <c r="GJ7" s="7">
        <f t="shared" si="27"/>
        <v>0</v>
      </c>
      <c r="GK7" s="7">
        <f t="shared" si="27"/>
        <v>0</v>
      </c>
      <c r="GL7" s="7">
        <f t="shared" si="27"/>
        <v>0</v>
      </c>
      <c r="GM7" s="7">
        <f t="shared" si="27"/>
        <v>0</v>
      </c>
      <c r="GN7" s="7">
        <f t="shared" si="27"/>
        <v>0</v>
      </c>
      <c r="GO7" s="7">
        <f t="shared" si="27"/>
        <v>0</v>
      </c>
      <c r="GP7" s="7">
        <f t="shared" si="27"/>
        <v>0</v>
      </c>
      <c r="GQ7" s="7">
        <f t="shared" si="27"/>
        <v>0</v>
      </c>
      <c r="GR7" s="7">
        <f t="shared" ref="GR7:HF16" si="28">IF(AB7="",0,IF(AB7=$AV$6,1,0))</f>
        <v>0</v>
      </c>
      <c r="GS7" s="7">
        <f t="shared" si="28"/>
        <v>0</v>
      </c>
      <c r="GT7" s="7">
        <f t="shared" si="28"/>
        <v>0</v>
      </c>
      <c r="GU7" s="7">
        <f t="shared" si="28"/>
        <v>0</v>
      </c>
      <c r="GV7" s="7">
        <f t="shared" si="28"/>
        <v>0</v>
      </c>
      <c r="GW7" s="7">
        <f t="shared" si="28"/>
        <v>0</v>
      </c>
      <c r="GX7" s="7">
        <f t="shared" si="28"/>
        <v>0</v>
      </c>
      <c r="GY7" s="7">
        <f t="shared" si="28"/>
        <v>0</v>
      </c>
      <c r="GZ7" s="7">
        <f t="shared" si="28"/>
        <v>0</v>
      </c>
      <c r="HA7" s="7">
        <f t="shared" si="28"/>
        <v>0</v>
      </c>
      <c r="HB7" s="7">
        <f t="shared" si="28"/>
        <v>0</v>
      </c>
      <c r="HC7" s="7">
        <f t="shared" si="28"/>
        <v>0</v>
      </c>
      <c r="HD7" s="7">
        <f t="shared" si="28"/>
        <v>0</v>
      </c>
      <c r="HE7" s="7">
        <f t="shared" si="28"/>
        <v>0</v>
      </c>
      <c r="HF7" s="7">
        <f t="shared" si="28"/>
        <v>0</v>
      </c>
      <c r="HG7" s="13"/>
      <c r="HH7" s="7">
        <f>IF(L7="",0,IF(L7=$AW$6,1,0))</f>
        <v>0</v>
      </c>
      <c r="HI7" s="7">
        <f t="shared" ref="HI7:HX16" si="29">IF(M7="",0,IF(M7=$AW$6,1,0))</f>
        <v>0</v>
      </c>
      <c r="HJ7" s="7">
        <f t="shared" si="29"/>
        <v>0</v>
      </c>
      <c r="HK7" s="7">
        <f t="shared" si="29"/>
        <v>0</v>
      </c>
      <c r="HL7" s="7">
        <f t="shared" si="29"/>
        <v>0</v>
      </c>
      <c r="HM7" s="7">
        <f t="shared" si="29"/>
        <v>0</v>
      </c>
      <c r="HN7" s="7">
        <f t="shared" si="29"/>
        <v>0</v>
      </c>
      <c r="HO7" s="7">
        <f t="shared" si="29"/>
        <v>0</v>
      </c>
      <c r="HP7" s="7">
        <f t="shared" si="29"/>
        <v>0</v>
      </c>
      <c r="HQ7" s="7">
        <f t="shared" si="29"/>
        <v>0</v>
      </c>
      <c r="HR7" s="7">
        <f t="shared" si="29"/>
        <v>0</v>
      </c>
      <c r="HS7" s="7">
        <f t="shared" si="29"/>
        <v>0</v>
      </c>
      <c r="HT7" s="7">
        <f t="shared" si="29"/>
        <v>0</v>
      </c>
      <c r="HU7" s="7">
        <f t="shared" si="29"/>
        <v>0</v>
      </c>
      <c r="HV7" s="7">
        <f t="shared" si="29"/>
        <v>0</v>
      </c>
      <c r="HW7" s="7">
        <f t="shared" si="29"/>
        <v>0</v>
      </c>
      <c r="HX7" s="7">
        <f t="shared" si="29"/>
        <v>0</v>
      </c>
      <c r="HY7" s="7">
        <f t="shared" ref="HY7:IL16" si="30">IF(AC7="",0,IF(AC7=$AW$6,1,0))</f>
        <v>0</v>
      </c>
      <c r="HZ7" s="7">
        <f t="shared" si="30"/>
        <v>0</v>
      </c>
      <c r="IA7" s="7">
        <f t="shared" si="30"/>
        <v>0</v>
      </c>
      <c r="IB7" s="7">
        <f t="shared" si="30"/>
        <v>0</v>
      </c>
      <c r="IC7" s="7">
        <f t="shared" si="30"/>
        <v>0</v>
      </c>
      <c r="ID7" s="7">
        <f t="shared" si="30"/>
        <v>0</v>
      </c>
      <c r="IE7" s="7">
        <f t="shared" si="30"/>
        <v>0</v>
      </c>
      <c r="IF7" s="7">
        <f t="shared" si="30"/>
        <v>0</v>
      </c>
      <c r="IG7" s="7">
        <f t="shared" si="30"/>
        <v>0</v>
      </c>
      <c r="IH7" s="7">
        <f t="shared" si="30"/>
        <v>0</v>
      </c>
      <c r="II7" s="7">
        <f t="shared" si="30"/>
        <v>0</v>
      </c>
      <c r="IJ7" s="7">
        <f t="shared" si="30"/>
        <v>0</v>
      </c>
      <c r="IK7" s="7">
        <f t="shared" si="30"/>
        <v>0</v>
      </c>
      <c r="IL7" s="7">
        <f t="shared" si="30"/>
        <v>0</v>
      </c>
      <c r="IM7" s="9"/>
      <c r="IN7" s="7">
        <f>IF(L7="",0,IF(L7=$AX$6,1,0))</f>
        <v>0</v>
      </c>
      <c r="IO7" s="7">
        <f>IF(M7="",0,IF(M7=$AX$6,1,0))</f>
        <v>0</v>
      </c>
      <c r="IP7" s="7">
        <f t="shared" ref="IP7:JE16" si="31">IF(N7="",0,IF(N7=$AX$6,1,0))</f>
        <v>0</v>
      </c>
      <c r="IQ7" s="7">
        <f t="shared" si="31"/>
        <v>0</v>
      </c>
      <c r="IR7" s="7">
        <f t="shared" si="31"/>
        <v>0</v>
      </c>
      <c r="IS7" s="7">
        <f t="shared" si="31"/>
        <v>0</v>
      </c>
      <c r="IT7" s="7">
        <f t="shared" si="31"/>
        <v>0</v>
      </c>
      <c r="IU7" s="7">
        <f t="shared" si="31"/>
        <v>0</v>
      </c>
      <c r="IV7" s="7">
        <f t="shared" si="31"/>
        <v>0</v>
      </c>
      <c r="IW7" s="7">
        <f t="shared" si="31"/>
        <v>0</v>
      </c>
      <c r="IX7" s="7">
        <f t="shared" si="31"/>
        <v>0</v>
      </c>
      <c r="IY7" s="7">
        <f t="shared" si="31"/>
        <v>0</v>
      </c>
      <c r="IZ7" s="7">
        <f t="shared" si="31"/>
        <v>0</v>
      </c>
      <c r="JA7" s="7">
        <f t="shared" si="31"/>
        <v>0</v>
      </c>
      <c r="JB7" s="7">
        <f t="shared" si="31"/>
        <v>0</v>
      </c>
      <c r="JC7" s="7">
        <f t="shared" si="31"/>
        <v>0</v>
      </c>
      <c r="JD7" s="7">
        <f t="shared" si="31"/>
        <v>0</v>
      </c>
      <c r="JE7" s="7">
        <f t="shared" si="31"/>
        <v>0</v>
      </c>
      <c r="JF7" s="7">
        <f t="shared" ref="JF7:JR16" si="32">IF(AD7="",0,IF(AD7=$AX$6,1,0))</f>
        <v>0</v>
      </c>
      <c r="JG7" s="7">
        <f t="shared" si="32"/>
        <v>0</v>
      </c>
      <c r="JH7" s="7">
        <f t="shared" si="32"/>
        <v>0</v>
      </c>
      <c r="JI7" s="7">
        <f t="shared" si="32"/>
        <v>0</v>
      </c>
      <c r="JJ7" s="7">
        <f t="shared" si="32"/>
        <v>0</v>
      </c>
      <c r="JK7" s="7">
        <f t="shared" si="32"/>
        <v>0</v>
      </c>
      <c r="JL7" s="7">
        <f t="shared" si="32"/>
        <v>0</v>
      </c>
      <c r="JM7" s="7">
        <f t="shared" si="32"/>
        <v>0</v>
      </c>
      <c r="JN7" s="7">
        <f t="shared" si="32"/>
        <v>0</v>
      </c>
      <c r="JO7" s="7">
        <f t="shared" si="32"/>
        <v>0</v>
      </c>
      <c r="JP7" s="7">
        <f t="shared" si="32"/>
        <v>0</v>
      </c>
      <c r="JQ7" s="7">
        <f t="shared" si="32"/>
        <v>0</v>
      </c>
      <c r="JR7" s="7">
        <f t="shared" si="32"/>
        <v>0</v>
      </c>
      <c r="JS7" s="11"/>
      <c r="JT7" s="7">
        <f>IF(L7="",0,IF(L7=$AY$6,1,0))</f>
        <v>0</v>
      </c>
      <c r="JU7" s="7">
        <f>IF(M7="",0,IF(M7=$AY$6,1,0))</f>
        <v>0</v>
      </c>
      <c r="JV7" s="7">
        <f t="shared" ref="JV7:KK16" si="33">IF(N7="",0,IF(N7=$AY$6,1,0))</f>
        <v>0</v>
      </c>
      <c r="JW7" s="7">
        <f t="shared" si="33"/>
        <v>0</v>
      </c>
      <c r="JX7" s="7">
        <f t="shared" si="33"/>
        <v>0</v>
      </c>
      <c r="JY7" s="7">
        <f t="shared" si="33"/>
        <v>0</v>
      </c>
      <c r="JZ7" s="7">
        <f t="shared" si="33"/>
        <v>0</v>
      </c>
      <c r="KA7" s="7">
        <f t="shared" si="33"/>
        <v>0</v>
      </c>
      <c r="KB7" s="7">
        <f t="shared" si="33"/>
        <v>0</v>
      </c>
      <c r="KC7" s="7">
        <f t="shared" si="33"/>
        <v>0</v>
      </c>
      <c r="KD7" s="7">
        <f t="shared" si="33"/>
        <v>0</v>
      </c>
      <c r="KE7" s="7">
        <f t="shared" si="33"/>
        <v>0</v>
      </c>
      <c r="KF7" s="7">
        <f t="shared" si="33"/>
        <v>0</v>
      </c>
      <c r="KG7" s="7">
        <f t="shared" si="33"/>
        <v>0</v>
      </c>
      <c r="KH7" s="7">
        <f t="shared" si="33"/>
        <v>0</v>
      </c>
      <c r="KI7" s="7">
        <f t="shared" si="33"/>
        <v>0</v>
      </c>
      <c r="KJ7" s="7">
        <f t="shared" si="33"/>
        <v>0</v>
      </c>
      <c r="KK7" s="7">
        <f t="shared" si="33"/>
        <v>0</v>
      </c>
      <c r="KL7" s="7">
        <f t="shared" ref="KL7:KX16" si="34">IF(AD7="",0,IF(AD7=$AY$6,1,0))</f>
        <v>0</v>
      </c>
      <c r="KM7" s="7">
        <f t="shared" si="34"/>
        <v>0</v>
      </c>
      <c r="KN7" s="7">
        <f t="shared" si="34"/>
        <v>0</v>
      </c>
      <c r="KO7" s="7">
        <f t="shared" si="34"/>
        <v>0</v>
      </c>
      <c r="KP7" s="7">
        <f t="shared" si="34"/>
        <v>0</v>
      </c>
      <c r="KQ7" s="7">
        <f t="shared" si="34"/>
        <v>0</v>
      </c>
      <c r="KR7" s="7">
        <f t="shared" si="34"/>
        <v>0</v>
      </c>
      <c r="KS7" s="7">
        <f t="shared" si="34"/>
        <v>0</v>
      </c>
      <c r="KT7" s="7">
        <f t="shared" si="34"/>
        <v>0</v>
      </c>
      <c r="KU7" s="7">
        <f t="shared" si="34"/>
        <v>0</v>
      </c>
      <c r="KV7" s="7">
        <f t="shared" si="34"/>
        <v>0</v>
      </c>
      <c r="KW7" s="7">
        <f t="shared" si="34"/>
        <v>0</v>
      </c>
      <c r="KX7" s="7">
        <f t="shared" si="34"/>
        <v>0</v>
      </c>
      <c r="KY7" s="9"/>
      <c r="KZ7" s="7">
        <f>IF(L7="",0,IF(L7=$AZ$6,1,0))</f>
        <v>0</v>
      </c>
      <c r="LA7" s="7">
        <f>IF(M7="",0,IF(M7=$AZ$6,1,0))</f>
        <v>0</v>
      </c>
      <c r="LB7" s="7">
        <f t="shared" ref="LB7:LQ16" si="35">IF(N7="",0,IF(N7=$AZ$6,1,0))</f>
        <v>0</v>
      </c>
      <c r="LC7" s="7">
        <f t="shared" si="35"/>
        <v>0</v>
      </c>
      <c r="LD7" s="7">
        <f t="shared" si="35"/>
        <v>0</v>
      </c>
      <c r="LE7" s="7">
        <f t="shared" si="35"/>
        <v>0</v>
      </c>
      <c r="LF7" s="7">
        <f t="shared" si="35"/>
        <v>0</v>
      </c>
      <c r="LG7" s="7">
        <f t="shared" si="35"/>
        <v>0</v>
      </c>
      <c r="LH7" s="7">
        <f t="shared" si="35"/>
        <v>0</v>
      </c>
      <c r="LI7" s="7">
        <f t="shared" si="35"/>
        <v>0</v>
      </c>
      <c r="LJ7" s="7">
        <f t="shared" si="35"/>
        <v>0</v>
      </c>
      <c r="LK7" s="7">
        <f t="shared" si="35"/>
        <v>0</v>
      </c>
      <c r="LL7" s="7">
        <f t="shared" si="35"/>
        <v>0</v>
      </c>
      <c r="LM7" s="7">
        <f t="shared" si="35"/>
        <v>0</v>
      </c>
      <c r="LN7" s="7">
        <f t="shared" si="35"/>
        <v>0</v>
      </c>
      <c r="LO7" s="7">
        <f t="shared" si="35"/>
        <v>0</v>
      </c>
      <c r="LP7" s="7">
        <f t="shared" si="35"/>
        <v>0</v>
      </c>
      <c r="LQ7" s="7">
        <f t="shared" si="35"/>
        <v>0</v>
      </c>
      <c r="LR7" s="7">
        <f t="shared" ref="LR7:MD16" si="36">IF(AD7="",0,IF(AD7=$AZ$6,1,0))</f>
        <v>0</v>
      </c>
      <c r="LS7" s="7">
        <f t="shared" si="36"/>
        <v>0</v>
      </c>
      <c r="LT7" s="7">
        <f t="shared" si="36"/>
        <v>0</v>
      </c>
      <c r="LU7" s="7">
        <f t="shared" si="36"/>
        <v>0</v>
      </c>
      <c r="LV7" s="7">
        <f t="shared" si="36"/>
        <v>0</v>
      </c>
      <c r="LW7" s="7">
        <f t="shared" si="36"/>
        <v>0</v>
      </c>
      <c r="LX7" s="7">
        <f t="shared" si="36"/>
        <v>0</v>
      </c>
      <c r="LY7" s="7">
        <f t="shared" si="36"/>
        <v>0</v>
      </c>
      <c r="LZ7" s="7">
        <f t="shared" si="36"/>
        <v>0</v>
      </c>
      <c r="MA7" s="7">
        <f t="shared" si="36"/>
        <v>0</v>
      </c>
      <c r="MB7" s="7">
        <f t="shared" si="36"/>
        <v>0</v>
      </c>
      <c r="MC7" s="7">
        <f t="shared" si="36"/>
        <v>0</v>
      </c>
      <c r="MD7" s="7">
        <f t="shared" si="36"/>
        <v>0</v>
      </c>
      <c r="ME7" s="12"/>
      <c r="MF7" s="7">
        <f>IF(L7="",0,IF(L7=$BA$6,1,0))</f>
        <v>0</v>
      </c>
      <c r="MG7" s="7">
        <f>IF(M7="",0,IF(M7=$BA$6,1,0))</f>
        <v>0</v>
      </c>
      <c r="MH7" s="7">
        <f t="shared" ref="MH7:MW16" si="37">IF(N7="",0,IF(N7=$BA$6,1,0))</f>
        <v>0</v>
      </c>
      <c r="MI7" s="7">
        <f t="shared" si="37"/>
        <v>0</v>
      </c>
      <c r="MJ7" s="7">
        <f t="shared" si="37"/>
        <v>0</v>
      </c>
      <c r="MK7" s="7">
        <f t="shared" si="37"/>
        <v>0</v>
      </c>
      <c r="ML7" s="7">
        <f t="shared" si="37"/>
        <v>0</v>
      </c>
      <c r="MM7" s="7">
        <f t="shared" si="37"/>
        <v>0</v>
      </c>
      <c r="MN7" s="7">
        <f t="shared" si="37"/>
        <v>0</v>
      </c>
      <c r="MO7" s="7">
        <f t="shared" si="37"/>
        <v>0</v>
      </c>
      <c r="MP7" s="7">
        <f t="shared" si="37"/>
        <v>0</v>
      </c>
      <c r="MQ7" s="7">
        <f t="shared" si="37"/>
        <v>0</v>
      </c>
      <c r="MR7" s="7">
        <f t="shared" si="37"/>
        <v>0</v>
      </c>
      <c r="MS7" s="7">
        <f t="shared" si="37"/>
        <v>0</v>
      </c>
      <c r="MT7" s="7">
        <f t="shared" si="37"/>
        <v>0</v>
      </c>
      <c r="MU7" s="7">
        <f t="shared" si="37"/>
        <v>0</v>
      </c>
      <c r="MV7" s="7">
        <f t="shared" si="37"/>
        <v>0</v>
      </c>
      <c r="MW7" s="7">
        <f t="shared" si="37"/>
        <v>0</v>
      </c>
      <c r="MX7" s="7">
        <f t="shared" ref="MX7:NJ16" si="38">IF(AD7="",0,IF(AD7=$BA$6,1,0))</f>
        <v>0</v>
      </c>
      <c r="MY7" s="7">
        <f t="shared" si="38"/>
        <v>0</v>
      </c>
      <c r="MZ7" s="7">
        <f t="shared" si="38"/>
        <v>0</v>
      </c>
      <c r="NA7" s="7">
        <f t="shared" si="38"/>
        <v>0</v>
      </c>
      <c r="NB7" s="7">
        <f t="shared" si="38"/>
        <v>0</v>
      </c>
      <c r="NC7" s="7">
        <f t="shared" si="38"/>
        <v>0</v>
      </c>
      <c r="ND7" s="7">
        <f t="shared" si="38"/>
        <v>0</v>
      </c>
      <c r="NE7" s="7">
        <f t="shared" si="38"/>
        <v>0</v>
      </c>
      <c r="NF7" s="7">
        <f t="shared" si="38"/>
        <v>0</v>
      </c>
      <c r="NG7" s="7">
        <f t="shared" si="38"/>
        <v>0</v>
      </c>
      <c r="NH7" s="7">
        <f t="shared" si="38"/>
        <v>0</v>
      </c>
      <c r="NI7" s="7">
        <f t="shared" si="38"/>
        <v>0</v>
      </c>
      <c r="NJ7" s="7">
        <f t="shared" si="38"/>
        <v>0</v>
      </c>
      <c r="NK7" s="9"/>
      <c r="NL7" s="7">
        <f>IF(L7="",0,IF(L7=$BB$6,1,0))</f>
        <v>0</v>
      </c>
      <c r="NM7" s="7">
        <f>IF(M7="",0,IF(M7=$BB$6,1,0))</f>
        <v>0</v>
      </c>
      <c r="NN7" s="7">
        <f t="shared" ref="NN7:OC16" si="39">IF(N7="",0,IF(N7=$BB$6,1,0))</f>
        <v>0</v>
      </c>
      <c r="NO7" s="7">
        <f t="shared" si="39"/>
        <v>0</v>
      </c>
      <c r="NP7" s="7">
        <f t="shared" si="39"/>
        <v>0</v>
      </c>
      <c r="NQ7" s="7">
        <f t="shared" si="39"/>
        <v>0</v>
      </c>
      <c r="NR7" s="7">
        <f t="shared" si="39"/>
        <v>0</v>
      </c>
      <c r="NS7" s="7">
        <f t="shared" si="39"/>
        <v>0</v>
      </c>
      <c r="NT7" s="7">
        <f t="shared" si="39"/>
        <v>0</v>
      </c>
      <c r="NU7" s="7">
        <f t="shared" si="39"/>
        <v>0</v>
      </c>
      <c r="NV7" s="7">
        <f t="shared" si="39"/>
        <v>0</v>
      </c>
      <c r="NW7" s="7">
        <f t="shared" si="39"/>
        <v>0</v>
      </c>
      <c r="NX7" s="7">
        <f t="shared" si="39"/>
        <v>0</v>
      </c>
      <c r="NY7" s="7">
        <f t="shared" si="39"/>
        <v>0</v>
      </c>
      <c r="NZ7" s="7">
        <f t="shared" si="39"/>
        <v>0</v>
      </c>
      <c r="OA7" s="7">
        <f t="shared" si="39"/>
        <v>0</v>
      </c>
      <c r="OB7" s="7">
        <f t="shared" si="39"/>
        <v>0</v>
      </c>
      <c r="OC7" s="7">
        <f t="shared" si="39"/>
        <v>0</v>
      </c>
      <c r="OD7" s="7">
        <f t="shared" ref="OD7:OP16" si="40">IF(AD7="",0,IF(AD7=$BB$6,1,0))</f>
        <v>0</v>
      </c>
      <c r="OE7" s="7">
        <f t="shared" si="40"/>
        <v>0</v>
      </c>
      <c r="OF7" s="7">
        <f t="shared" si="40"/>
        <v>0</v>
      </c>
      <c r="OG7" s="7">
        <f t="shared" si="40"/>
        <v>0</v>
      </c>
      <c r="OH7" s="7">
        <f t="shared" si="40"/>
        <v>0</v>
      </c>
      <c r="OI7" s="7">
        <f t="shared" si="40"/>
        <v>0</v>
      </c>
      <c r="OJ7" s="7">
        <f t="shared" si="40"/>
        <v>0</v>
      </c>
      <c r="OK7" s="7">
        <f t="shared" si="40"/>
        <v>0</v>
      </c>
      <c r="OL7" s="7">
        <f t="shared" si="40"/>
        <v>0</v>
      </c>
      <c r="OM7" s="7">
        <f t="shared" si="40"/>
        <v>0</v>
      </c>
      <c r="ON7" s="7">
        <f t="shared" si="40"/>
        <v>0</v>
      </c>
      <c r="OO7" s="7">
        <f t="shared" si="40"/>
        <v>0</v>
      </c>
      <c r="OP7" s="7">
        <f t="shared" si="40"/>
        <v>0</v>
      </c>
      <c r="OQ7" s="14"/>
      <c r="OR7" s="7">
        <f>IF(L7="",0,IF(L7=$BC$6,1,0))</f>
        <v>0</v>
      </c>
      <c r="OS7" s="7">
        <f>IF(M7="",0,IF(M7=$BC$6,1,0))</f>
        <v>0</v>
      </c>
      <c r="OT7" s="7">
        <f t="shared" ref="OT7:PI16" si="41">IF(N7="",0,IF(N7=$BC$6,1,0))</f>
        <v>0</v>
      </c>
      <c r="OU7" s="7">
        <f t="shared" si="41"/>
        <v>0</v>
      </c>
      <c r="OV7" s="7">
        <f t="shared" si="41"/>
        <v>0</v>
      </c>
      <c r="OW7" s="7">
        <f t="shared" si="41"/>
        <v>0</v>
      </c>
      <c r="OX7" s="7">
        <f t="shared" si="41"/>
        <v>0</v>
      </c>
      <c r="OY7" s="7">
        <f t="shared" si="41"/>
        <v>0</v>
      </c>
      <c r="OZ7" s="7">
        <f t="shared" si="41"/>
        <v>0</v>
      </c>
      <c r="PA7" s="7">
        <f t="shared" si="41"/>
        <v>0</v>
      </c>
      <c r="PB7" s="7">
        <f t="shared" si="41"/>
        <v>0</v>
      </c>
      <c r="PC7" s="7">
        <f t="shared" si="41"/>
        <v>0</v>
      </c>
      <c r="PD7" s="7">
        <f t="shared" si="41"/>
        <v>0</v>
      </c>
      <c r="PE7" s="7">
        <f t="shared" si="41"/>
        <v>0</v>
      </c>
      <c r="PF7" s="7">
        <f t="shared" si="41"/>
        <v>0</v>
      </c>
      <c r="PG7" s="7">
        <f t="shared" si="41"/>
        <v>0</v>
      </c>
      <c r="PH7" s="7">
        <f t="shared" si="41"/>
        <v>0</v>
      </c>
      <c r="PI7" s="7">
        <f t="shared" si="41"/>
        <v>0</v>
      </c>
      <c r="PJ7" s="7">
        <f t="shared" ref="PJ7:PV16" si="42">IF(AD7="",0,IF(AD7=$BC$6,1,0))</f>
        <v>0</v>
      </c>
      <c r="PK7" s="7">
        <f t="shared" si="42"/>
        <v>0</v>
      </c>
      <c r="PL7" s="7">
        <f t="shared" si="42"/>
        <v>0</v>
      </c>
      <c r="PM7" s="7">
        <f t="shared" si="42"/>
        <v>0</v>
      </c>
      <c r="PN7" s="7">
        <f t="shared" si="42"/>
        <v>0</v>
      </c>
      <c r="PO7" s="7">
        <f t="shared" si="42"/>
        <v>0</v>
      </c>
      <c r="PP7" s="7">
        <f t="shared" si="42"/>
        <v>0</v>
      </c>
      <c r="PQ7" s="7">
        <f t="shared" si="42"/>
        <v>0</v>
      </c>
      <c r="PR7" s="7">
        <f t="shared" si="42"/>
        <v>0</v>
      </c>
      <c r="PS7" s="7">
        <f t="shared" si="42"/>
        <v>0</v>
      </c>
      <c r="PT7" s="7">
        <f t="shared" si="42"/>
        <v>0</v>
      </c>
      <c r="PU7" s="7">
        <f t="shared" si="42"/>
        <v>0</v>
      </c>
      <c r="PV7" s="7">
        <f t="shared" si="42"/>
        <v>0</v>
      </c>
      <c r="PW7" s="9"/>
      <c r="PX7" s="67"/>
      <c r="PY7" s="67"/>
      <c r="PZ7" s="67"/>
      <c r="QA7" s="67"/>
      <c r="QB7" s="67"/>
      <c r="QC7" s="67"/>
      <c r="QD7" s="67"/>
      <c r="QE7" s="67"/>
    </row>
    <row r="8" spans="1:447" ht="32.1" customHeight="1" x14ac:dyDescent="0.3">
      <c r="A8" s="65"/>
      <c r="B8" s="108">
        <f>IF('Allgemeine Angaben'!B12="","",'Allgemeine Angaben'!B12)</f>
        <v>2</v>
      </c>
      <c r="C8" s="48" t="str">
        <f>IF(D8="",Jun!C8,IF(Jun!C8="",-D8,IF(AND(Jun!C8=0,D8=0),"",Jun!C8-D8)))</f>
        <v/>
      </c>
      <c r="D8" s="48" t="str">
        <f t="shared" ref="D8:D16" si="43">IF(SUM(L8:AP8)=0,"",SUM(L8:AP8))</f>
        <v/>
      </c>
      <c r="E8" s="48" t="str">
        <f>IF(AND(D8="",Jun!E8=""),"",IF(D8="",Jun!E8,IF(Jun!E8="",D8,D8+Jun!E8)))</f>
        <v/>
      </c>
      <c r="F8" s="109" t="str">
        <f>IF(AND(Jun!F8="",G8="",AR8=""),"",IF(AND(Jun!F8="",G8=""),-SUM(AR8),IF(G8="",Jun!F8-SUM(AR8),IF(Jun!F8="",G8-SUM(AR8),Jun!F8+G8-SUM(AR8)))))</f>
        <v/>
      </c>
      <c r="G8" s="49"/>
      <c r="H8" s="50" t="str">
        <f>IF('Allgemeine Angaben'!C12="","",'Allgemeine Angaben'!C12)</f>
        <v/>
      </c>
      <c r="I8" s="50" t="str">
        <f>IF('Allgemeine Angaben'!D12="","",'Allgemeine Angaben'!D12)</f>
        <v/>
      </c>
      <c r="J8" s="111"/>
      <c r="K8" s="51" t="str">
        <f>IF(SUM(D8,AR8:BC8)=0,"",SUM(D8,AR8:BC8))</f>
        <v/>
      </c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31"/>
      <c r="AF8" s="432"/>
      <c r="AG8" s="432"/>
      <c r="AH8" s="432"/>
      <c r="AI8" s="432"/>
      <c r="AJ8" s="432"/>
      <c r="AK8" s="432"/>
      <c r="AL8" s="432"/>
      <c r="AM8" s="432"/>
      <c r="AN8" s="432"/>
      <c r="AO8" s="432"/>
      <c r="AP8" s="433"/>
      <c r="AQ8" s="97"/>
      <c r="AR8" s="52" t="str">
        <f t="shared" si="15"/>
        <v/>
      </c>
      <c r="AS8" s="53" t="str">
        <f t="shared" ref="AS8:AS16" si="44">IF(SUM(CJ8:DN8)=0,"",SUM(CJ8:DN8))</f>
        <v/>
      </c>
      <c r="AT8" s="54" t="str">
        <f t="shared" si="16"/>
        <v/>
      </c>
      <c r="AU8" s="53" t="str">
        <f t="shared" si="17"/>
        <v/>
      </c>
      <c r="AV8" s="54" t="str">
        <f t="shared" si="18"/>
        <v/>
      </c>
      <c r="AW8" s="53" t="str">
        <f t="shared" ref="AW8:AW16" si="45">IF(SUM(HH8:IL8)=0,"",SUM(HH8:IL8))</f>
        <v/>
      </c>
      <c r="AX8" s="54" t="str">
        <f t="shared" ref="AX8:AX16" si="46">IF(SUM(IN8:JR8)=0,"",SUM(IN8:JR8))</f>
        <v/>
      </c>
      <c r="AY8" s="53" t="str">
        <f t="shared" ref="AY8:AY16" si="47">IF(SUM(JT8:KX8)=0,"",SUM(JT8:KX8))</f>
        <v/>
      </c>
      <c r="AZ8" s="54" t="str">
        <f t="shared" ref="AZ8:AZ16" si="48">IF(SUM(KZ8:MD8)=0,"",SUM(KZ8:MD8))</f>
        <v/>
      </c>
      <c r="BA8" s="53" t="str">
        <f t="shared" ref="BA8:BA16" si="49">IF(SUM(MF8:NJ8)=0,"",SUM(MF8:NJ8))</f>
        <v/>
      </c>
      <c r="BB8" s="54" t="str">
        <f t="shared" ref="BB8:BB16" si="50">IF(SUM(NL8:OP8)=0,"",SUM(NL8:OP8))</f>
        <v/>
      </c>
      <c r="BC8" s="53" t="str">
        <f t="shared" ref="BC8:BC16" si="51">IF(SUM(OR8:PV8)=0,"",SUM(OR8:PV8))</f>
        <v/>
      </c>
      <c r="BD8" s="7">
        <f t="shared" si="19"/>
        <v>0</v>
      </c>
      <c r="BE8" s="7">
        <f t="shared" si="19"/>
        <v>0</v>
      </c>
      <c r="BF8" s="7">
        <f t="shared" si="19"/>
        <v>0</v>
      </c>
      <c r="BG8" s="7">
        <f t="shared" si="19"/>
        <v>0</v>
      </c>
      <c r="BH8" s="7">
        <f t="shared" si="19"/>
        <v>0</v>
      </c>
      <c r="BI8" s="7">
        <f t="shared" si="19"/>
        <v>0</v>
      </c>
      <c r="BJ8" s="7">
        <f t="shared" si="19"/>
        <v>0</v>
      </c>
      <c r="BK8" s="7">
        <f t="shared" si="19"/>
        <v>0</v>
      </c>
      <c r="BL8" s="7">
        <f t="shared" si="19"/>
        <v>0</v>
      </c>
      <c r="BM8" s="7">
        <f t="shared" si="19"/>
        <v>0</v>
      </c>
      <c r="BN8" s="7">
        <f t="shared" si="19"/>
        <v>0</v>
      </c>
      <c r="BO8" s="7">
        <f t="shared" si="19"/>
        <v>0</v>
      </c>
      <c r="BP8" s="7">
        <f t="shared" si="19"/>
        <v>0</v>
      </c>
      <c r="BQ8" s="121">
        <f t="shared" si="19"/>
        <v>0</v>
      </c>
      <c r="BR8" s="7">
        <f t="shared" si="19"/>
        <v>0</v>
      </c>
      <c r="BS8" s="7">
        <f t="shared" si="19"/>
        <v>0</v>
      </c>
      <c r="BT8" s="7">
        <f t="shared" si="20"/>
        <v>0</v>
      </c>
      <c r="BU8" s="7">
        <f t="shared" si="20"/>
        <v>0</v>
      </c>
      <c r="BV8" s="7">
        <f t="shared" si="20"/>
        <v>0</v>
      </c>
      <c r="BW8" s="7">
        <f t="shared" si="20"/>
        <v>0</v>
      </c>
      <c r="BX8" s="7">
        <f t="shared" si="20"/>
        <v>0</v>
      </c>
      <c r="BY8" s="7">
        <f t="shared" si="20"/>
        <v>0</v>
      </c>
      <c r="BZ8" s="7">
        <f t="shared" si="20"/>
        <v>0</v>
      </c>
      <c r="CA8" s="7">
        <f t="shared" si="20"/>
        <v>0</v>
      </c>
      <c r="CB8" s="7">
        <f t="shared" si="20"/>
        <v>0</v>
      </c>
      <c r="CC8" s="7">
        <f t="shared" si="20"/>
        <v>0</v>
      </c>
      <c r="CD8" s="7">
        <f t="shared" si="20"/>
        <v>0</v>
      </c>
      <c r="CE8" s="7">
        <f t="shared" si="20"/>
        <v>0</v>
      </c>
      <c r="CF8" s="7">
        <f t="shared" si="20"/>
        <v>0</v>
      </c>
      <c r="CG8" s="7">
        <f t="shared" si="20"/>
        <v>0</v>
      </c>
      <c r="CH8" s="7">
        <f t="shared" si="20"/>
        <v>0</v>
      </c>
      <c r="CI8" s="8"/>
      <c r="CJ8" s="7">
        <f t="shared" ref="CJ8:CJ16" si="52">IF(L8="",0,IF(L8=$AS$6,1,0))</f>
        <v>0</v>
      </c>
      <c r="CK8" s="7">
        <f t="shared" si="21"/>
        <v>0</v>
      </c>
      <c r="CL8" s="7">
        <f t="shared" si="21"/>
        <v>0</v>
      </c>
      <c r="CM8" s="7">
        <f t="shared" si="21"/>
        <v>0</v>
      </c>
      <c r="CN8" s="7">
        <f t="shared" si="21"/>
        <v>0</v>
      </c>
      <c r="CO8" s="7">
        <f t="shared" si="21"/>
        <v>0</v>
      </c>
      <c r="CP8" s="7">
        <f t="shared" si="21"/>
        <v>0</v>
      </c>
      <c r="CQ8" s="7">
        <f t="shared" si="21"/>
        <v>0</v>
      </c>
      <c r="CR8" s="7">
        <f t="shared" si="21"/>
        <v>0</v>
      </c>
      <c r="CS8" s="7">
        <f t="shared" si="21"/>
        <v>0</v>
      </c>
      <c r="CT8" s="7">
        <f t="shared" si="21"/>
        <v>0</v>
      </c>
      <c r="CU8" s="7">
        <f t="shared" si="21"/>
        <v>0</v>
      </c>
      <c r="CV8" s="7">
        <f t="shared" si="21"/>
        <v>0</v>
      </c>
      <c r="CW8" s="7">
        <f t="shared" si="21"/>
        <v>0</v>
      </c>
      <c r="CX8" s="7">
        <f t="shared" si="21"/>
        <v>0</v>
      </c>
      <c r="CY8" s="7">
        <f t="shared" si="21"/>
        <v>0</v>
      </c>
      <c r="CZ8" s="7">
        <f t="shared" si="21"/>
        <v>0</v>
      </c>
      <c r="DA8" s="7">
        <f t="shared" si="22"/>
        <v>0</v>
      </c>
      <c r="DB8" s="7">
        <f t="shared" si="22"/>
        <v>0</v>
      </c>
      <c r="DC8" s="7">
        <f t="shared" si="22"/>
        <v>0</v>
      </c>
      <c r="DD8" s="7">
        <f t="shared" si="22"/>
        <v>0</v>
      </c>
      <c r="DE8" s="7">
        <f t="shared" si="22"/>
        <v>0</v>
      </c>
      <c r="DF8" s="7">
        <f t="shared" si="22"/>
        <v>0</v>
      </c>
      <c r="DG8" s="7">
        <f t="shared" si="22"/>
        <v>0</v>
      </c>
      <c r="DH8" s="7">
        <f t="shared" si="22"/>
        <v>0</v>
      </c>
      <c r="DI8" s="7">
        <f t="shared" si="22"/>
        <v>0</v>
      </c>
      <c r="DJ8" s="7">
        <f t="shared" si="22"/>
        <v>0</v>
      </c>
      <c r="DK8" s="7">
        <f t="shared" si="22"/>
        <v>0</v>
      </c>
      <c r="DL8" s="7">
        <f t="shared" si="22"/>
        <v>0</v>
      </c>
      <c r="DM8" s="7">
        <f t="shared" si="22"/>
        <v>0</v>
      </c>
      <c r="DN8" s="7">
        <f t="shared" si="22"/>
        <v>0</v>
      </c>
      <c r="DO8" s="9"/>
      <c r="DP8" s="7">
        <f t="shared" si="23"/>
        <v>0</v>
      </c>
      <c r="DQ8" s="7">
        <f t="shared" si="23"/>
        <v>0</v>
      </c>
      <c r="DR8" s="7">
        <f t="shared" si="23"/>
        <v>0</v>
      </c>
      <c r="DS8" s="7">
        <f t="shared" si="23"/>
        <v>0</v>
      </c>
      <c r="DT8" s="7">
        <f t="shared" si="23"/>
        <v>0</v>
      </c>
      <c r="DU8" s="7">
        <f t="shared" si="23"/>
        <v>0</v>
      </c>
      <c r="DV8" s="7">
        <f t="shared" si="23"/>
        <v>0</v>
      </c>
      <c r="DW8" s="7">
        <f t="shared" si="23"/>
        <v>0</v>
      </c>
      <c r="DX8" s="7">
        <f t="shared" si="23"/>
        <v>0</v>
      </c>
      <c r="DY8" s="7">
        <f t="shared" si="23"/>
        <v>0</v>
      </c>
      <c r="DZ8" s="7">
        <f t="shared" si="23"/>
        <v>0</v>
      </c>
      <c r="EA8" s="7">
        <f t="shared" si="23"/>
        <v>0</v>
      </c>
      <c r="EB8" s="7">
        <f t="shared" si="23"/>
        <v>0</v>
      </c>
      <c r="EC8" s="7">
        <f t="shared" si="23"/>
        <v>0</v>
      </c>
      <c r="ED8" s="7">
        <f t="shared" si="23"/>
        <v>0</v>
      </c>
      <c r="EE8" s="7">
        <f t="shared" si="23"/>
        <v>0</v>
      </c>
      <c r="EF8" s="7">
        <f t="shared" si="24"/>
        <v>0</v>
      </c>
      <c r="EG8" s="7">
        <f t="shared" si="24"/>
        <v>0</v>
      </c>
      <c r="EH8" s="7">
        <f t="shared" si="24"/>
        <v>0</v>
      </c>
      <c r="EI8" s="7">
        <f t="shared" si="24"/>
        <v>0</v>
      </c>
      <c r="EJ8" s="7">
        <f t="shared" si="24"/>
        <v>0</v>
      </c>
      <c r="EK8" s="7">
        <f t="shared" si="24"/>
        <v>0</v>
      </c>
      <c r="EL8" s="7">
        <f t="shared" si="24"/>
        <v>0</v>
      </c>
      <c r="EM8" s="7">
        <f t="shared" si="24"/>
        <v>0</v>
      </c>
      <c r="EN8" s="7">
        <f t="shared" si="24"/>
        <v>0</v>
      </c>
      <c r="EO8" s="7">
        <f t="shared" si="24"/>
        <v>0</v>
      </c>
      <c r="EP8" s="7">
        <f t="shared" si="24"/>
        <v>0</v>
      </c>
      <c r="EQ8" s="7">
        <f t="shared" si="24"/>
        <v>0</v>
      </c>
      <c r="ER8" s="7">
        <f t="shared" si="24"/>
        <v>0</v>
      </c>
      <c r="ES8" s="7">
        <f t="shared" si="24"/>
        <v>0</v>
      </c>
      <c r="ET8" s="7">
        <f t="shared" si="24"/>
        <v>0</v>
      </c>
      <c r="EU8" s="10"/>
      <c r="EV8" s="7">
        <f t="shared" si="25"/>
        <v>0</v>
      </c>
      <c r="EW8" s="7">
        <f t="shared" si="25"/>
        <v>0</v>
      </c>
      <c r="EX8" s="7">
        <f t="shared" si="25"/>
        <v>0</v>
      </c>
      <c r="EY8" s="7">
        <f t="shared" si="25"/>
        <v>0</v>
      </c>
      <c r="EZ8" s="7">
        <f t="shared" si="25"/>
        <v>0</v>
      </c>
      <c r="FA8" s="7">
        <f t="shared" si="25"/>
        <v>0</v>
      </c>
      <c r="FB8" s="7">
        <f t="shared" si="25"/>
        <v>0</v>
      </c>
      <c r="FC8" s="7">
        <f t="shared" si="25"/>
        <v>0</v>
      </c>
      <c r="FD8" s="7">
        <f t="shared" si="25"/>
        <v>0</v>
      </c>
      <c r="FE8" s="7">
        <f t="shared" si="25"/>
        <v>0</v>
      </c>
      <c r="FF8" s="7">
        <f t="shared" si="25"/>
        <v>0</v>
      </c>
      <c r="FG8" s="7">
        <f t="shared" si="25"/>
        <v>0</v>
      </c>
      <c r="FH8" s="7">
        <f t="shared" si="25"/>
        <v>0</v>
      </c>
      <c r="FI8" s="7">
        <f t="shared" si="25"/>
        <v>0</v>
      </c>
      <c r="FJ8" s="7">
        <f t="shared" si="25"/>
        <v>0</v>
      </c>
      <c r="FK8" s="7">
        <f t="shared" si="25"/>
        <v>0</v>
      </c>
      <c r="FL8" s="7">
        <f t="shared" si="26"/>
        <v>0</v>
      </c>
      <c r="FM8" s="7">
        <f t="shared" si="26"/>
        <v>0</v>
      </c>
      <c r="FN8" s="7">
        <f t="shared" si="26"/>
        <v>0</v>
      </c>
      <c r="FO8" s="7">
        <f t="shared" si="26"/>
        <v>0</v>
      </c>
      <c r="FP8" s="7">
        <f t="shared" si="26"/>
        <v>0</v>
      </c>
      <c r="FQ8" s="7">
        <f t="shared" si="26"/>
        <v>0</v>
      </c>
      <c r="FR8" s="7">
        <f t="shared" si="26"/>
        <v>0</v>
      </c>
      <c r="FS8" s="7">
        <f t="shared" si="26"/>
        <v>0</v>
      </c>
      <c r="FT8" s="7">
        <f t="shared" si="26"/>
        <v>0</v>
      </c>
      <c r="FU8" s="7">
        <f t="shared" si="26"/>
        <v>0</v>
      </c>
      <c r="FV8" s="7">
        <f t="shared" si="26"/>
        <v>0</v>
      </c>
      <c r="FW8" s="7">
        <f t="shared" si="26"/>
        <v>0</v>
      </c>
      <c r="FX8" s="7">
        <f t="shared" si="26"/>
        <v>0</v>
      </c>
      <c r="FY8" s="7">
        <f t="shared" si="26"/>
        <v>0</v>
      </c>
      <c r="FZ8" s="7">
        <f t="shared" si="26"/>
        <v>0</v>
      </c>
      <c r="GA8" s="9"/>
      <c r="GB8" s="7">
        <f t="shared" si="27"/>
        <v>0</v>
      </c>
      <c r="GC8" s="7">
        <f t="shared" si="27"/>
        <v>0</v>
      </c>
      <c r="GD8" s="7">
        <f t="shared" si="27"/>
        <v>0</v>
      </c>
      <c r="GE8" s="7">
        <f t="shared" si="27"/>
        <v>0</v>
      </c>
      <c r="GF8" s="7">
        <f t="shared" si="27"/>
        <v>0</v>
      </c>
      <c r="GG8" s="7">
        <f t="shared" si="27"/>
        <v>0</v>
      </c>
      <c r="GH8" s="7">
        <f t="shared" si="27"/>
        <v>0</v>
      </c>
      <c r="GI8" s="7">
        <f t="shared" si="27"/>
        <v>0</v>
      </c>
      <c r="GJ8" s="7">
        <f t="shared" si="27"/>
        <v>0</v>
      </c>
      <c r="GK8" s="7">
        <f t="shared" si="27"/>
        <v>0</v>
      </c>
      <c r="GL8" s="7">
        <f t="shared" si="27"/>
        <v>0</v>
      </c>
      <c r="GM8" s="7">
        <f t="shared" si="27"/>
        <v>0</v>
      </c>
      <c r="GN8" s="7">
        <f t="shared" si="27"/>
        <v>0</v>
      </c>
      <c r="GO8" s="7">
        <f t="shared" si="27"/>
        <v>0</v>
      </c>
      <c r="GP8" s="7">
        <f t="shared" si="27"/>
        <v>0</v>
      </c>
      <c r="GQ8" s="7">
        <f t="shared" si="27"/>
        <v>0</v>
      </c>
      <c r="GR8" s="7">
        <f t="shared" si="28"/>
        <v>0</v>
      </c>
      <c r="GS8" s="7">
        <f t="shared" si="28"/>
        <v>0</v>
      </c>
      <c r="GT8" s="7">
        <f t="shared" si="28"/>
        <v>0</v>
      </c>
      <c r="GU8" s="7">
        <f t="shared" si="28"/>
        <v>0</v>
      </c>
      <c r="GV8" s="7">
        <f t="shared" si="28"/>
        <v>0</v>
      </c>
      <c r="GW8" s="7">
        <f t="shared" si="28"/>
        <v>0</v>
      </c>
      <c r="GX8" s="7">
        <f t="shared" si="28"/>
        <v>0</v>
      </c>
      <c r="GY8" s="7">
        <f t="shared" si="28"/>
        <v>0</v>
      </c>
      <c r="GZ8" s="7">
        <f t="shared" si="28"/>
        <v>0</v>
      </c>
      <c r="HA8" s="7">
        <f t="shared" si="28"/>
        <v>0</v>
      </c>
      <c r="HB8" s="7">
        <f t="shared" si="28"/>
        <v>0</v>
      </c>
      <c r="HC8" s="7">
        <f t="shared" si="28"/>
        <v>0</v>
      </c>
      <c r="HD8" s="7">
        <f t="shared" si="28"/>
        <v>0</v>
      </c>
      <c r="HE8" s="7">
        <f t="shared" si="28"/>
        <v>0</v>
      </c>
      <c r="HF8" s="7">
        <f t="shared" si="28"/>
        <v>0</v>
      </c>
      <c r="HG8" s="13"/>
      <c r="HH8" s="7">
        <f t="shared" ref="HH8:HH16" si="53">IF(L8="",0,IF(L8=$AW$6,1,0))</f>
        <v>0</v>
      </c>
      <c r="HI8" s="7">
        <f t="shared" si="29"/>
        <v>0</v>
      </c>
      <c r="HJ8" s="7">
        <f t="shared" si="29"/>
        <v>0</v>
      </c>
      <c r="HK8" s="7">
        <f t="shared" si="29"/>
        <v>0</v>
      </c>
      <c r="HL8" s="7">
        <f t="shared" si="29"/>
        <v>0</v>
      </c>
      <c r="HM8" s="7">
        <f t="shared" si="29"/>
        <v>0</v>
      </c>
      <c r="HN8" s="7">
        <f t="shared" si="29"/>
        <v>0</v>
      </c>
      <c r="HO8" s="7">
        <f t="shared" si="29"/>
        <v>0</v>
      </c>
      <c r="HP8" s="7">
        <f t="shared" si="29"/>
        <v>0</v>
      </c>
      <c r="HQ8" s="7">
        <f t="shared" si="29"/>
        <v>0</v>
      </c>
      <c r="HR8" s="7">
        <f t="shared" si="29"/>
        <v>0</v>
      </c>
      <c r="HS8" s="7">
        <f t="shared" si="29"/>
        <v>0</v>
      </c>
      <c r="HT8" s="7">
        <f t="shared" si="29"/>
        <v>0</v>
      </c>
      <c r="HU8" s="7">
        <f t="shared" si="29"/>
        <v>0</v>
      </c>
      <c r="HV8" s="7">
        <f t="shared" si="29"/>
        <v>0</v>
      </c>
      <c r="HW8" s="7">
        <f t="shared" si="29"/>
        <v>0</v>
      </c>
      <c r="HX8" s="7">
        <f t="shared" si="29"/>
        <v>0</v>
      </c>
      <c r="HY8" s="7">
        <f t="shared" si="30"/>
        <v>0</v>
      </c>
      <c r="HZ8" s="7">
        <f t="shared" si="30"/>
        <v>0</v>
      </c>
      <c r="IA8" s="7">
        <f t="shared" si="30"/>
        <v>0</v>
      </c>
      <c r="IB8" s="7">
        <f t="shared" si="30"/>
        <v>0</v>
      </c>
      <c r="IC8" s="7">
        <f t="shared" si="30"/>
        <v>0</v>
      </c>
      <c r="ID8" s="7">
        <f t="shared" si="30"/>
        <v>0</v>
      </c>
      <c r="IE8" s="7">
        <f t="shared" si="30"/>
        <v>0</v>
      </c>
      <c r="IF8" s="7">
        <f t="shared" si="30"/>
        <v>0</v>
      </c>
      <c r="IG8" s="7">
        <f t="shared" si="30"/>
        <v>0</v>
      </c>
      <c r="IH8" s="7">
        <f t="shared" si="30"/>
        <v>0</v>
      </c>
      <c r="II8" s="7">
        <f t="shared" si="30"/>
        <v>0</v>
      </c>
      <c r="IJ8" s="7">
        <f t="shared" si="30"/>
        <v>0</v>
      </c>
      <c r="IK8" s="7">
        <f t="shared" si="30"/>
        <v>0</v>
      </c>
      <c r="IL8" s="7">
        <f t="shared" si="30"/>
        <v>0</v>
      </c>
      <c r="IM8" s="9"/>
      <c r="IN8" s="7">
        <f t="shared" ref="IN8:JC16" si="54">IF(L8="",0,IF(L8=$AX$6,1,0))</f>
        <v>0</v>
      </c>
      <c r="IO8" s="7">
        <f t="shared" si="54"/>
        <v>0</v>
      </c>
      <c r="IP8" s="7">
        <f t="shared" si="31"/>
        <v>0</v>
      </c>
      <c r="IQ8" s="7">
        <f t="shared" si="31"/>
        <v>0</v>
      </c>
      <c r="IR8" s="7">
        <f t="shared" si="31"/>
        <v>0</v>
      </c>
      <c r="IS8" s="7">
        <f t="shared" si="31"/>
        <v>0</v>
      </c>
      <c r="IT8" s="7">
        <f t="shared" si="31"/>
        <v>0</v>
      </c>
      <c r="IU8" s="7">
        <f t="shared" si="31"/>
        <v>0</v>
      </c>
      <c r="IV8" s="7">
        <f t="shared" si="31"/>
        <v>0</v>
      </c>
      <c r="IW8" s="7">
        <f t="shared" si="31"/>
        <v>0</v>
      </c>
      <c r="IX8" s="7">
        <f t="shared" si="31"/>
        <v>0</v>
      </c>
      <c r="IY8" s="7">
        <f t="shared" si="31"/>
        <v>0</v>
      </c>
      <c r="IZ8" s="7">
        <f t="shared" si="31"/>
        <v>0</v>
      </c>
      <c r="JA8" s="7">
        <f t="shared" si="31"/>
        <v>0</v>
      </c>
      <c r="JB8" s="7">
        <f t="shared" si="31"/>
        <v>0</v>
      </c>
      <c r="JC8" s="7">
        <f t="shared" si="31"/>
        <v>0</v>
      </c>
      <c r="JD8" s="7">
        <f t="shared" si="31"/>
        <v>0</v>
      </c>
      <c r="JE8" s="7">
        <f t="shared" si="31"/>
        <v>0</v>
      </c>
      <c r="JF8" s="7">
        <f t="shared" si="32"/>
        <v>0</v>
      </c>
      <c r="JG8" s="7">
        <f t="shared" si="32"/>
        <v>0</v>
      </c>
      <c r="JH8" s="7">
        <f t="shared" si="32"/>
        <v>0</v>
      </c>
      <c r="JI8" s="7">
        <f t="shared" si="32"/>
        <v>0</v>
      </c>
      <c r="JJ8" s="7">
        <f t="shared" si="32"/>
        <v>0</v>
      </c>
      <c r="JK8" s="7">
        <f t="shared" si="32"/>
        <v>0</v>
      </c>
      <c r="JL8" s="7">
        <f t="shared" si="32"/>
        <v>0</v>
      </c>
      <c r="JM8" s="7">
        <f t="shared" si="32"/>
        <v>0</v>
      </c>
      <c r="JN8" s="7">
        <f t="shared" si="32"/>
        <v>0</v>
      </c>
      <c r="JO8" s="7">
        <f t="shared" si="32"/>
        <v>0</v>
      </c>
      <c r="JP8" s="7">
        <f t="shared" si="32"/>
        <v>0</v>
      </c>
      <c r="JQ8" s="7">
        <f t="shared" si="32"/>
        <v>0</v>
      </c>
      <c r="JR8" s="7">
        <f t="shared" si="32"/>
        <v>0</v>
      </c>
      <c r="JS8" s="11"/>
      <c r="JT8" s="7">
        <f t="shared" ref="JT8:KI16" si="55">IF(L8="",0,IF(L8=$AY$6,1,0))</f>
        <v>0</v>
      </c>
      <c r="JU8" s="7">
        <f t="shared" si="55"/>
        <v>0</v>
      </c>
      <c r="JV8" s="7">
        <f t="shared" si="33"/>
        <v>0</v>
      </c>
      <c r="JW8" s="7">
        <f t="shared" si="33"/>
        <v>0</v>
      </c>
      <c r="JX8" s="7">
        <f t="shared" si="33"/>
        <v>0</v>
      </c>
      <c r="JY8" s="7">
        <f t="shared" si="33"/>
        <v>0</v>
      </c>
      <c r="JZ8" s="7">
        <f t="shared" si="33"/>
        <v>0</v>
      </c>
      <c r="KA8" s="7">
        <f t="shared" si="33"/>
        <v>0</v>
      </c>
      <c r="KB8" s="7">
        <f t="shared" si="33"/>
        <v>0</v>
      </c>
      <c r="KC8" s="7">
        <f t="shared" si="33"/>
        <v>0</v>
      </c>
      <c r="KD8" s="7">
        <f t="shared" si="33"/>
        <v>0</v>
      </c>
      <c r="KE8" s="7">
        <f t="shared" si="33"/>
        <v>0</v>
      </c>
      <c r="KF8" s="7">
        <f t="shared" si="33"/>
        <v>0</v>
      </c>
      <c r="KG8" s="7">
        <f t="shared" si="33"/>
        <v>0</v>
      </c>
      <c r="KH8" s="7">
        <f t="shared" si="33"/>
        <v>0</v>
      </c>
      <c r="KI8" s="7">
        <f t="shared" si="33"/>
        <v>0</v>
      </c>
      <c r="KJ8" s="7">
        <f t="shared" si="33"/>
        <v>0</v>
      </c>
      <c r="KK8" s="7">
        <f t="shared" si="33"/>
        <v>0</v>
      </c>
      <c r="KL8" s="7">
        <f t="shared" si="34"/>
        <v>0</v>
      </c>
      <c r="KM8" s="7">
        <f t="shared" si="34"/>
        <v>0</v>
      </c>
      <c r="KN8" s="7">
        <f t="shared" si="34"/>
        <v>0</v>
      </c>
      <c r="KO8" s="7">
        <f t="shared" si="34"/>
        <v>0</v>
      </c>
      <c r="KP8" s="7">
        <f t="shared" si="34"/>
        <v>0</v>
      </c>
      <c r="KQ8" s="7">
        <f t="shared" si="34"/>
        <v>0</v>
      </c>
      <c r="KR8" s="7">
        <f t="shared" si="34"/>
        <v>0</v>
      </c>
      <c r="KS8" s="7">
        <f t="shared" si="34"/>
        <v>0</v>
      </c>
      <c r="KT8" s="7">
        <f t="shared" si="34"/>
        <v>0</v>
      </c>
      <c r="KU8" s="7">
        <f t="shared" si="34"/>
        <v>0</v>
      </c>
      <c r="KV8" s="7">
        <f t="shared" si="34"/>
        <v>0</v>
      </c>
      <c r="KW8" s="7">
        <f t="shared" si="34"/>
        <v>0</v>
      </c>
      <c r="KX8" s="7">
        <f t="shared" si="34"/>
        <v>0</v>
      </c>
      <c r="KY8" s="9"/>
      <c r="KZ8" s="7">
        <f t="shared" ref="KZ8:LO16" si="56">IF(L8="",0,IF(L8=$AZ$6,1,0))</f>
        <v>0</v>
      </c>
      <c r="LA8" s="7">
        <f t="shared" si="56"/>
        <v>0</v>
      </c>
      <c r="LB8" s="7">
        <f t="shared" si="35"/>
        <v>0</v>
      </c>
      <c r="LC8" s="7">
        <f t="shared" si="35"/>
        <v>0</v>
      </c>
      <c r="LD8" s="7">
        <f t="shared" si="35"/>
        <v>0</v>
      </c>
      <c r="LE8" s="7">
        <f t="shared" si="35"/>
        <v>0</v>
      </c>
      <c r="LF8" s="7">
        <f t="shared" si="35"/>
        <v>0</v>
      </c>
      <c r="LG8" s="7">
        <f t="shared" si="35"/>
        <v>0</v>
      </c>
      <c r="LH8" s="7">
        <f t="shared" si="35"/>
        <v>0</v>
      </c>
      <c r="LI8" s="7">
        <f t="shared" si="35"/>
        <v>0</v>
      </c>
      <c r="LJ8" s="7">
        <f t="shared" si="35"/>
        <v>0</v>
      </c>
      <c r="LK8" s="7">
        <f t="shared" si="35"/>
        <v>0</v>
      </c>
      <c r="LL8" s="7">
        <f t="shared" si="35"/>
        <v>0</v>
      </c>
      <c r="LM8" s="7">
        <f t="shared" si="35"/>
        <v>0</v>
      </c>
      <c r="LN8" s="7">
        <f t="shared" si="35"/>
        <v>0</v>
      </c>
      <c r="LO8" s="7">
        <f t="shared" si="35"/>
        <v>0</v>
      </c>
      <c r="LP8" s="7">
        <f t="shared" si="35"/>
        <v>0</v>
      </c>
      <c r="LQ8" s="7">
        <f t="shared" si="35"/>
        <v>0</v>
      </c>
      <c r="LR8" s="7">
        <f t="shared" si="36"/>
        <v>0</v>
      </c>
      <c r="LS8" s="7">
        <f t="shared" si="36"/>
        <v>0</v>
      </c>
      <c r="LT8" s="7">
        <f t="shared" si="36"/>
        <v>0</v>
      </c>
      <c r="LU8" s="7">
        <f t="shared" si="36"/>
        <v>0</v>
      </c>
      <c r="LV8" s="7">
        <f t="shared" si="36"/>
        <v>0</v>
      </c>
      <c r="LW8" s="7">
        <f t="shared" si="36"/>
        <v>0</v>
      </c>
      <c r="LX8" s="7">
        <f t="shared" si="36"/>
        <v>0</v>
      </c>
      <c r="LY8" s="7">
        <f t="shared" si="36"/>
        <v>0</v>
      </c>
      <c r="LZ8" s="7">
        <f t="shared" si="36"/>
        <v>0</v>
      </c>
      <c r="MA8" s="7">
        <f t="shared" si="36"/>
        <v>0</v>
      </c>
      <c r="MB8" s="7">
        <f t="shared" si="36"/>
        <v>0</v>
      </c>
      <c r="MC8" s="7">
        <f t="shared" si="36"/>
        <v>0</v>
      </c>
      <c r="MD8" s="7">
        <f t="shared" si="36"/>
        <v>0</v>
      </c>
      <c r="ME8" s="12"/>
      <c r="MF8" s="7">
        <f t="shared" ref="MF8:MU16" si="57">IF(L8="",0,IF(L8=$BA$6,1,0))</f>
        <v>0</v>
      </c>
      <c r="MG8" s="7">
        <f t="shared" si="57"/>
        <v>0</v>
      </c>
      <c r="MH8" s="7">
        <f t="shared" si="37"/>
        <v>0</v>
      </c>
      <c r="MI8" s="7">
        <f t="shared" si="37"/>
        <v>0</v>
      </c>
      <c r="MJ8" s="7">
        <f t="shared" si="37"/>
        <v>0</v>
      </c>
      <c r="MK8" s="7">
        <f t="shared" si="37"/>
        <v>0</v>
      </c>
      <c r="ML8" s="7">
        <f t="shared" si="37"/>
        <v>0</v>
      </c>
      <c r="MM8" s="7">
        <f t="shared" si="37"/>
        <v>0</v>
      </c>
      <c r="MN8" s="7">
        <f t="shared" si="37"/>
        <v>0</v>
      </c>
      <c r="MO8" s="7">
        <f t="shared" si="37"/>
        <v>0</v>
      </c>
      <c r="MP8" s="7">
        <f t="shared" si="37"/>
        <v>0</v>
      </c>
      <c r="MQ8" s="7">
        <f t="shared" si="37"/>
        <v>0</v>
      </c>
      <c r="MR8" s="7">
        <f t="shared" si="37"/>
        <v>0</v>
      </c>
      <c r="MS8" s="7">
        <f t="shared" si="37"/>
        <v>0</v>
      </c>
      <c r="MT8" s="7">
        <f t="shared" si="37"/>
        <v>0</v>
      </c>
      <c r="MU8" s="7">
        <f t="shared" si="37"/>
        <v>0</v>
      </c>
      <c r="MV8" s="7">
        <f t="shared" si="37"/>
        <v>0</v>
      </c>
      <c r="MW8" s="7">
        <f t="shared" si="37"/>
        <v>0</v>
      </c>
      <c r="MX8" s="7">
        <f t="shared" si="38"/>
        <v>0</v>
      </c>
      <c r="MY8" s="7">
        <f t="shared" si="38"/>
        <v>0</v>
      </c>
      <c r="MZ8" s="7">
        <f t="shared" si="38"/>
        <v>0</v>
      </c>
      <c r="NA8" s="7">
        <f t="shared" si="38"/>
        <v>0</v>
      </c>
      <c r="NB8" s="7">
        <f t="shared" si="38"/>
        <v>0</v>
      </c>
      <c r="NC8" s="7">
        <f t="shared" si="38"/>
        <v>0</v>
      </c>
      <c r="ND8" s="7">
        <f t="shared" si="38"/>
        <v>0</v>
      </c>
      <c r="NE8" s="7">
        <f t="shared" si="38"/>
        <v>0</v>
      </c>
      <c r="NF8" s="7">
        <f t="shared" si="38"/>
        <v>0</v>
      </c>
      <c r="NG8" s="7">
        <f t="shared" si="38"/>
        <v>0</v>
      </c>
      <c r="NH8" s="7">
        <f t="shared" si="38"/>
        <v>0</v>
      </c>
      <c r="NI8" s="7">
        <f t="shared" si="38"/>
        <v>0</v>
      </c>
      <c r="NJ8" s="7">
        <f t="shared" si="38"/>
        <v>0</v>
      </c>
      <c r="NK8" s="9"/>
      <c r="NL8" s="7">
        <f t="shared" ref="NL8:OA16" si="58">IF(L8="",0,IF(L8=$BB$6,1,0))</f>
        <v>0</v>
      </c>
      <c r="NM8" s="7">
        <f t="shared" si="58"/>
        <v>0</v>
      </c>
      <c r="NN8" s="7">
        <f t="shared" si="39"/>
        <v>0</v>
      </c>
      <c r="NO8" s="7">
        <f t="shared" si="39"/>
        <v>0</v>
      </c>
      <c r="NP8" s="7">
        <f t="shared" si="39"/>
        <v>0</v>
      </c>
      <c r="NQ8" s="7">
        <f t="shared" si="39"/>
        <v>0</v>
      </c>
      <c r="NR8" s="7">
        <f t="shared" si="39"/>
        <v>0</v>
      </c>
      <c r="NS8" s="7">
        <f t="shared" si="39"/>
        <v>0</v>
      </c>
      <c r="NT8" s="7">
        <f t="shared" si="39"/>
        <v>0</v>
      </c>
      <c r="NU8" s="7">
        <f t="shared" si="39"/>
        <v>0</v>
      </c>
      <c r="NV8" s="7">
        <f t="shared" si="39"/>
        <v>0</v>
      </c>
      <c r="NW8" s="7">
        <f t="shared" si="39"/>
        <v>0</v>
      </c>
      <c r="NX8" s="7">
        <f t="shared" si="39"/>
        <v>0</v>
      </c>
      <c r="NY8" s="7">
        <f t="shared" si="39"/>
        <v>0</v>
      </c>
      <c r="NZ8" s="7">
        <f t="shared" si="39"/>
        <v>0</v>
      </c>
      <c r="OA8" s="7">
        <f t="shared" si="39"/>
        <v>0</v>
      </c>
      <c r="OB8" s="7">
        <f t="shared" si="39"/>
        <v>0</v>
      </c>
      <c r="OC8" s="7">
        <f t="shared" si="39"/>
        <v>0</v>
      </c>
      <c r="OD8" s="7">
        <f t="shared" si="40"/>
        <v>0</v>
      </c>
      <c r="OE8" s="7">
        <f t="shared" si="40"/>
        <v>0</v>
      </c>
      <c r="OF8" s="7">
        <f t="shared" si="40"/>
        <v>0</v>
      </c>
      <c r="OG8" s="7">
        <f t="shared" si="40"/>
        <v>0</v>
      </c>
      <c r="OH8" s="7">
        <f t="shared" si="40"/>
        <v>0</v>
      </c>
      <c r="OI8" s="7">
        <f t="shared" si="40"/>
        <v>0</v>
      </c>
      <c r="OJ8" s="7">
        <f t="shared" si="40"/>
        <v>0</v>
      </c>
      <c r="OK8" s="7">
        <f t="shared" si="40"/>
        <v>0</v>
      </c>
      <c r="OL8" s="7">
        <f t="shared" si="40"/>
        <v>0</v>
      </c>
      <c r="OM8" s="7">
        <f t="shared" si="40"/>
        <v>0</v>
      </c>
      <c r="ON8" s="7">
        <f t="shared" si="40"/>
        <v>0</v>
      </c>
      <c r="OO8" s="7">
        <f t="shared" si="40"/>
        <v>0</v>
      </c>
      <c r="OP8" s="7">
        <f t="shared" si="40"/>
        <v>0</v>
      </c>
      <c r="OQ8" s="14"/>
      <c r="OR8" s="7">
        <f t="shared" ref="OR8:PG16" si="59">IF(L8="",0,IF(L8=$BC$6,1,0))</f>
        <v>0</v>
      </c>
      <c r="OS8" s="7">
        <f t="shared" si="59"/>
        <v>0</v>
      </c>
      <c r="OT8" s="7">
        <f t="shared" si="41"/>
        <v>0</v>
      </c>
      <c r="OU8" s="7">
        <f t="shared" si="41"/>
        <v>0</v>
      </c>
      <c r="OV8" s="7">
        <f t="shared" si="41"/>
        <v>0</v>
      </c>
      <c r="OW8" s="7">
        <f t="shared" si="41"/>
        <v>0</v>
      </c>
      <c r="OX8" s="7">
        <f t="shared" si="41"/>
        <v>0</v>
      </c>
      <c r="OY8" s="7">
        <f t="shared" si="41"/>
        <v>0</v>
      </c>
      <c r="OZ8" s="7">
        <f t="shared" si="41"/>
        <v>0</v>
      </c>
      <c r="PA8" s="7">
        <f t="shared" si="41"/>
        <v>0</v>
      </c>
      <c r="PB8" s="7">
        <f t="shared" si="41"/>
        <v>0</v>
      </c>
      <c r="PC8" s="7">
        <f t="shared" si="41"/>
        <v>0</v>
      </c>
      <c r="PD8" s="7">
        <f t="shared" si="41"/>
        <v>0</v>
      </c>
      <c r="PE8" s="7">
        <f t="shared" si="41"/>
        <v>0</v>
      </c>
      <c r="PF8" s="7">
        <f t="shared" si="41"/>
        <v>0</v>
      </c>
      <c r="PG8" s="7">
        <f t="shared" si="41"/>
        <v>0</v>
      </c>
      <c r="PH8" s="7">
        <f t="shared" si="41"/>
        <v>0</v>
      </c>
      <c r="PI8" s="7">
        <f t="shared" si="41"/>
        <v>0</v>
      </c>
      <c r="PJ8" s="7">
        <f t="shared" si="42"/>
        <v>0</v>
      </c>
      <c r="PK8" s="7">
        <f t="shared" si="42"/>
        <v>0</v>
      </c>
      <c r="PL8" s="7">
        <f t="shared" si="42"/>
        <v>0</v>
      </c>
      <c r="PM8" s="7">
        <f t="shared" si="42"/>
        <v>0</v>
      </c>
      <c r="PN8" s="7">
        <f t="shared" si="42"/>
        <v>0</v>
      </c>
      <c r="PO8" s="7">
        <f t="shared" si="42"/>
        <v>0</v>
      </c>
      <c r="PP8" s="7">
        <f t="shared" si="42"/>
        <v>0</v>
      </c>
      <c r="PQ8" s="7">
        <f t="shared" si="42"/>
        <v>0</v>
      </c>
      <c r="PR8" s="7">
        <f t="shared" si="42"/>
        <v>0</v>
      </c>
      <c r="PS8" s="7">
        <f t="shared" si="42"/>
        <v>0</v>
      </c>
      <c r="PT8" s="7">
        <f t="shared" si="42"/>
        <v>0</v>
      </c>
      <c r="PU8" s="7">
        <f t="shared" si="42"/>
        <v>0</v>
      </c>
      <c r="PV8" s="7">
        <f t="shared" si="42"/>
        <v>0</v>
      </c>
      <c r="PW8" s="9"/>
      <c r="PX8" s="67"/>
      <c r="PY8" s="67"/>
      <c r="PZ8" s="67"/>
      <c r="QA8" s="67"/>
      <c r="QB8" s="67"/>
      <c r="QC8" s="67"/>
      <c r="QD8" s="67"/>
      <c r="QE8" s="67"/>
    </row>
    <row r="9" spans="1:447" ht="32.1" customHeight="1" x14ac:dyDescent="0.3">
      <c r="A9" s="65"/>
      <c r="B9" s="108">
        <f>IF('Allgemeine Angaben'!B13="","",'Allgemeine Angaben'!B13)</f>
        <v>3</v>
      </c>
      <c r="C9" s="48" t="str">
        <f>IF(D9="",Jun!C9,IF(Jun!C9="",-D9,IF(AND(Jun!C9=0,D9=0),"",Jun!C9-D9)))</f>
        <v/>
      </c>
      <c r="D9" s="48" t="str">
        <f t="shared" si="43"/>
        <v/>
      </c>
      <c r="E9" s="48" t="str">
        <f>IF(AND(D9="",Jun!E9=""),"",IF(D9="",Jun!E9,IF(Jun!E9="",D9,D9+Jun!E9)))</f>
        <v/>
      </c>
      <c r="F9" s="109" t="str">
        <f>IF(AND(Jun!F9="",G9="",AR9=""),"",IF(AND(Jun!F9="",G9=""),-SUM(AR9),IF(G9="",Jun!F9-SUM(AR9),IF(Jun!F9="",G9-SUM(AR9),Jun!F9+G9-SUM(AR9)))))</f>
        <v/>
      </c>
      <c r="G9" s="49"/>
      <c r="H9" s="50" t="str">
        <f>IF('Allgemeine Angaben'!C13="","",'Allgemeine Angaben'!C13)</f>
        <v/>
      </c>
      <c r="I9" s="50" t="str">
        <f>IF('Allgemeine Angaben'!D13="","",'Allgemeine Angaben'!D13)</f>
        <v/>
      </c>
      <c r="J9" s="111"/>
      <c r="K9" s="51" t="str">
        <f t="shared" ref="K9:K16" si="60">IF(SUM(D9,AR9:BC9)=0,"",SUM(D9,AR9:BC9))</f>
        <v/>
      </c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31"/>
      <c r="AF9" s="432"/>
      <c r="AG9" s="432"/>
      <c r="AH9" s="432"/>
      <c r="AI9" s="432"/>
      <c r="AJ9" s="432"/>
      <c r="AK9" s="432"/>
      <c r="AL9" s="432"/>
      <c r="AM9" s="432"/>
      <c r="AN9" s="432"/>
      <c r="AO9" s="432"/>
      <c r="AP9" s="433"/>
      <c r="AQ9" s="97"/>
      <c r="AR9" s="52" t="str">
        <f t="shared" si="15"/>
        <v/>
      </c>
      <c r="AS9" s="53" t="str">
        <f t="shared" si="44"/>
        <v/>
      </c>
      <c r="AT9" s="54" t="str">
        <f t="shared" si="16"/>
        <v/>
      </c>
      <c r="AU9" s="53" t="str">
        <f t="shared" si="17"/>
        <v/>
      </c>
      <c r="AV9" s="54" t="str">
        <f t="shared" si="18"/>
        <v/>
      </c>
      <c r="AW9" s="53" t="str">
        <f t="shared" si="45"/>
        <v/>
      </c>
      <c r="AX9" s="54" t="str">
        <f t="shared" si="46"/>
        <v/>
      </c>
      <c r="AY9" s="53" t="str">
        <f t="shared" si="47"/>
        <v/>
      </c>
      <c r="AZ9" s="54" t="str">
        <f t="shared" si="48"/>
        <v/>
      </c>
      <c r="BA9" s="53" t="str">
        <f t="shared" si="49"/>
        <v/>
      </c>
      <c r="BB9" s="54" t="str">
        <f t="shared" si="50"/>
        <v/>
      </c>
      <c r="BC9" s="53" t="str">
        <f t="shared" si="51"/>
        <v/>
      </c>
      <c r="BD9" s="7">
        <f t="shared" si="19"/>
        <v>0</v>
      </c>
      <c r="BE9" s="7">
        <f t="shared" si="19"/>
        <v>0</v>
      </c>
      <c r="BF9" s="7">
        <f t="shared" si="19"/>
        <v>0</v>
      </c>
      <c r="BG9" s="7">
        <f t="shared" si="19"/>
        <v>0</v>
      </c>
      <c r="BH9" s="7">
        <f t="shared" si="19"/>
        <v>0</v>
      </c>
      <c r="BI9" s="7">
        <f t="shared" si="19"/>
        <v>0</v>
      </c>
      <c r="BJ9" s="7">
        <f t="shared" si="19"/>
        <v>0</v>
      </c>
      <c r="BK9" s="7">
        <f t="shared" si="19"/>
        <v>0</v>
      </c>
      <c r="BL9" s="7">
        <f t="shared" si="19"/>
        <v>0</v>
      </c>
      <c r="BM9" s="7">
        <f t="shared" si="19"/>
        <v>0</v>
      </c>
      <c r="BN9" s="7">
        <f t="shared" si="19"/>
        <v>0</v>
      </c>
      <c r="BO9" s="7">
        <f t="shared" si="19"/>
        <v>0</v>
      </c>
      <c r="BP9" s="7">
        <f t="shared" si="19"/>
        <v>0</v>
      </c>
      <c r="BQ9" s="121">
        <f t="shared" si="19"/>
        <v>0</v>
      </c>
      <c r="BR9" s="7">
        <f t="shared" si="19"/>
        <v>0</v>
      </c>
      <c r="BS9" s="7">
        <f t="shared" si="19"/>
        <v>0</v>
      </c>
      <c r="BT9" s="7">
        <f t="shared" si="20"/>
        <v>0</v>
      </c>
      <c r="BU9" s="7">
        <f t="shared" si="20"/>
        <v>0</v>
      </c>
      <c r="BV9" s="7">
        <f t="shared" si="20"/>
        <v>0</v>
      </c>
      <c r="BW9" s="7">
        <f t="shared" si="20"/>
        <v>0</v>
      </c>
      <c r="BX9" s="7">
        <f t="shared" si="20"/>
        <v>0</v>
      </c>
      <c r="BY9" s="7">
        <f t="shared" si="20"/>
        <v>0</v>
      </c>
      <c r="BZ9" s="7">
        <f t="shared" si="20"/>
        <v>0</v>
      </c>
      <c r="CA9" s="7">
        <f t="shared" si="20"/>
        <v>0</v>
      </c>
      <c r="CB9" s="7">
        <f t="shared" si="20"/>
        <v>0</v>
      </c>
      <c r="CC9" s="7">
        <f t="shared" si="20"/>
        <v>0</v>
      </c>
      <c r="CD9" s="7">
        <f t="shared" si="20"/>
        <v>0</v>
      </c>
      <c r="CE9" s="7">
        <f t="shared" si="20"/>
        <v>0</v>
      </c>
      <c r="CF9" s="7">
        <f t="shared" si="20"/>
        <v>0</v>
      </c>
      <c r="CG9" s="7">
        <f t="shared" si="20"/>
        <v>0</v>
      </c>
      <c r="CH9" s="7">
        <f t="shared" si="20"/>
        <v>0</v>
      </c>
      <c r="CI9" s="8"/>
      <c r="CJ9" s="7">
        <f t="shared" si="52"/>
        <v>0</v>
      </c>
      <c r="CK9" s="7">
        <f t="shared" si="21"/>
        <v>0</v>
      </c>
      <c r="CL9" s="7">
        <f t="shared" si="21"/>
        <v>0</v>
      </c>
      <c r="CM9" s="7">
        <f t="shared" si="21"/>
        <v>0</v>
      </c>
      <c r="CN9" s="7">
        <f t="shared" si="21"/>
        <v>0</v>
      </c>
      <c r="CO9" s="7">
        <f t="shared" si="21"/>
        <v>0</v>
      </c>
      <c r="CP9" s="7">
        <f t="shared" si="21"/>
        <v>0</v>
      </c>
      <c r="CQ9" s="7">
        <f t="shared" si="21"/>
        <v>0</v>
      </c>
      <c r="CR9" s="7">
        <f t="shared" si="21"/>
        <v>0</v>
      </c>
      <c r="CS9" s="7">
        <f t="shared" si="21"/>
        <v>0</v>
      </c>
      <c r="CT9" s="7">
        <f t="shared" si="21"/>
        <v>0</v>
      </c>
      <c r="CU9" s="7">
        <f t="shared" si="21"/>
        <v>0</v>
      </c>
      <c r="CV9" s="7">
        <f t="shared" si="21"/>
        <v>0</v>
      </c>
      <c r="CW9" s="7">
        <f t="shared" si="21"/>
        <v>0</v>
      </c>
      <c r="CX9" s="7">
        <f t="shared" si="21"/>
        <v>0</v>
      </c>
      <c r="CY9" s="7">
        <f t="shared" si="21"/>
        <v>0</v>
      </c>
      <c r="CZ9" s="7">
        <f t="shared" si="21"/>
        <v>0</v>
      </c>
      <c r="DA9" s="7">
        <f t="shared" si="22"/>
        <v>0</v>
      </c>
      <c r="DB9" s="7">
        <f t="shared" si="22"/>
        <v>0</v>
      </c>
      <c r="DC9" s="7">
        <f t="shared" si="22"/>
        <v>0</v>
      </c>
      <c r="DD9" s="7">
        <f t="shared" si="22"/>
        <v>0</v>
      </c>
      <c r="DE9" s="7">
        <f t="shared" si="22"/>
        <v>0</v>
      </c>
      <c r="DF9" s="7">
        <f t="shared" si="22"/>
        <v>0</v>
      </c>
      <c r="DG9" s="7">
        <f t="shared" si="22"/>
        <v>0</v>
      </c>
      <c r="DH9" s="7">
        <f t="shared" si="22"/>
        <v>0</v>
      </c>
      <c r="DI9" s="7">
        <f t="shared" si="22"/>
        <v>0</v>
      </c>
      <c r="DJ9" s="7">
        <f t="shared" si="22"/>
        <v>0</v>
      </c>
      <c r="DK9" s="7">
        <f t="shared" si="22"/>
        <v>0</v>
      </c>
      <c r="DL9" s="7">
        <f t="shared" si="22"/>
        <v>0</v>
      </c>
      <c r="DM9" s="7">
        <f t="shared" si="22"/>
        <v>0</v>
      </c>
      <c r="DN9" s="7">
        <f t="shared" si="22"/>
        <v>0</v>
      </c>
      <c r="DO9" s="9"/>
      <c r="DP9" s="7">
        <f t="shared" si="23"/>
        <v>0</v>
      </c>
      <c r="DQ9" s="7">
        <f t="shared" si="23"/>
        <v>0</v>
      </c>
      <c r="DR9" s="7">
        <f t="shared" si="23"/>
        <v>0</v>
      </c>
      <c r="DS9" s="7">
        <f t="shared" si="23"/>
        <v>0</v>
      </c>
      <c r="DT9" s="7">
        <f t="shared" si="23"/>
        <v>0</v>
      </c>
      <c r="DU9" s="7">
        <f t="shared" si="23"/>
        <v>0</v>
      </c>
      <c r="DV9" s="7">
        <f t="shared" si="23"/>
        <v>0</v>
      </c>
      <c r="DW9" s="7">
        <f t="shared" si="23"/>
        <v>0</v>
      </c>
      <c r="DX9" s="7">
        <f t="shared" si="23"/>
        <v>0</v>
      </c>
      <c r="DY9" s="7">
        <f t="shared" si="23"/>
        <v>0</v>
      </c>
      <c r="DZ9" s="7">
        <f t="shared" si="23"/>
        <v>0</v>
      </c>
      <c r="EA9" s="7">
        <f t="shared" si="23"/>
        <v>0</v>
      </c>
      <c r="EB9" s="7">
        <f t="shared" si="23"/>
        <v>0</v>
      </c>
      <c r="EC9" s="7">
        <f t="shared" si="23"/>
        <v>0</v>
      </c>
      <c r="ED9" s="7">
        <f t="shared" si="23"/>
        <v>0</v>
      </c>
      <c r="EE9" s="7">
        <f t="shared" si="23"/>
        <v>0</v>
      </c>
      <c r="EF9" s="7">
        <f t="shared" si="24"/>
        <v>0</v>
      </c>
      <c r="EG9" s="7">
        <f t="shared" si="24"/>
        <v>0</v>
      </c>
      <c r="EH9" s="7">
        <f t="shared" si="24"/>
        <v>0</v>
      </c>
      <c r="EI9" s="7">
        <f t="shared" si="24"/>
        <v>0</v>
      </c>
      <c r="EJ9" s="7">
        <f t="shared" si="24"/>
        <v>0</v>
      </c>
      <c r="EK9" s="7">
        <f t="shared" si="24"/>
        <v>0</v>
      </c>
      <c r="EL9" s="7">
        <f t="shared" si="24"/>
        <v>0</v>
      </c>
      <c r="EM9" s="7">
        <f t="shared" si="24"/>
        <v>0</v>
      </c>
      <c r="EN9" s="7">
        <f t="shared" si="24"/>
        <v>0</v>
      </c>
      <c r="EO9" s="7">
        <f t="shared" si="24"/>
        <v>0</v>
      </c>
      <c r="EP9" s="7">
        <f t="shared" si="24"/>
        <v>0</v>
      </c>
      <c r="EQ9" s="7">
        <f t="shared" si="24"/>
        <v>0</v>
      </c>
      <c r="ER9" s="7">
        <f t="shared" si="24"/>
        <v>0</v>
      </c>
      <c r="ES9" s="7">
        <f t="shared" si="24"/>
        <v>0</v>
      </c>
      <c r="ET9" s="7">
        <f t="shared" si="24"/>
        <v>0</v>
      </c>
      <c r="EU9" s="10"/>
      <c r="EV9" s="7">
        <f t="shared" si="25"/>
        <v>0</v>
      </c>
      <c r="EW9" s="7">
        <f t="shared" si="25"/>
        <v>0</v>
      </c>
      <c r="EX9" s="7">
        <f t="shared" si="25"/>
        <v>0</v>
      </c>
      <c r="EY9" s="7">
        <f t="shared" si="25"/>
        <v>0</v>
      </c>
      <c r="EZ9" s="7">
        <f t="shared" si="25"/>
        <v>0</v>
      </c>
      <c r="FA9" s="7">
        <f t="shared" si="25"/>
        <v>0</v>
      </c>
      <c r="FB9" s="7">
        <f t="shared" si="25"/>
        <v>0</v>
      </c>
      <c r="FC9" s="7">
        <f t="shared" si="25"/>
        <v>0</v>
      </c>
      <c r="FD9" s="7">
        <f t="shared" si="25"/>
        <v>0</v>
      </c>
      <c r="FE9" s="7">
        <f t="shared" si="25"/>
        <v>0</v>
      </c>
      <c r="FF9" s="7">
        <f t="shared" si="25"/>
        <v>0</v>
      </c>
      <c r="FG9" s="7">
        <f t="shared" si="25"/>
        <v>0</v>
      </c>
      <c r="FH9" s="7">
        <f t="shared" si="25"/>
        <v>0</v>
      </c>
      <c r="FI9" s="7">
        <f t="shared" si="25"/>
        <v>0</v>
      </c>
      <c r="FJ9" s="7">
        <f t="shared" si="25"/>
        <v>0</v>
      </c>
      <c r="FK9" s="7">
        <f t="shared" si="25"/>
        <v>0</v>
      </c>
      <c r="FL9" s="7">
        <f t="shared" si="26"/>
        <v>0</v>
      </c>
      <c r="FM9" s="7">
        <f t="shared" si="26"/>
        <v>0</v>
      </c>
      <c r="FN9" s="7">
        <f t="shared" si="26"/>
        <v>0</v>
      </c>
      <c r="FO9" s="7">
        <f t="shared" si="26"/>
        <v>0</v>
      </c>
      <c r="FP9" s="7">
        <f t="shared" si="26"/>
        <v>0</v>
      </c>
      <c r="FQ9" s="7">
        <f t="shared" si="26"/>
        <v>0</v>
      </c>
      <c r="FR9" s="7">
        <f t="shared" si="26"/>
        <v>0</v>
      </c>
      <c r="FS9" s="7">
        <f t="shared" si="26"/>
        <v>0</v>
      </c>
      <c r="FT9" s="7">
        <f t="shared" si="26"/>
        <v>0</v>
      </c>
      <c r="FU9" s="7">
        <f t="shared" si="26"/>
        <v>0</v>
      </c>
      <c r="FV9" s="7">
        <f t="shared" si="26"/>
        <v>0</v>
      </c>
      <c r="FW9" s="7">
        <f t="shared" si="26"/>
        <v>0</v>
      </c>
      <c r="FX9" s="7">
        <f t="shared" si="26"/>
        <v>0</v>
      </c>
      <c r="FY9" s="7">
        <f t="shared" si="26"/>
        <v>0</v>
      </c>
      <c r="FZ9" s="7">
        <f t="shared" si="26"/>
        <v>0</v>
      </c>
      <c r="GA9" s="9"/>
      <c r="GB9" s="7">
        <f t="shared" si="27"/>
        <v>0</v>
      </c>
      <c r="GC9" s="7">
        <f t="shared" si="27"/>
        <v>0</v>
      </c>
      <c r="GD9" s="7">
        <f t="shared" si="27"/>
        <v>0</v>
      </c>
      <c r="GE9" s="7">
        <f t="shared" si="27"/>
        <v>0</v>
      </c>
      <c r="GF9" s="7">
        <f t="shared" si="27"/>
        <v>0</v>
      </c>
      <c r="GG9" s="7">
        <f t="shared" si="27"/>
        <v>0</v>
      </c>
      <c r="GH9" s="7">
        <f t="shared" si="27"/>
        <v>0</v>
      </c>
      <c r="GI9" s="7">
        <f t="shared" si="27"/>
        <v>0</v>
      </c>
      <c r="GJ9" s="7">
        <f t="shared" si="27"/>
        <v>0</v>
      </c>
      <c r="GK9" s="7">
        <f t="shared" si="27"/>
        <v>0</v>
      </c>
      <c r="GL9" s="7">
        <f t="shared" si="27"/>
        <v>0</v>
      </c>
      <c r="GM9" s="7">
        <f t="shared" si="27"/>
        <v>0</v>
      </c>
      <c r="GN9" s="7">
        <f t="shared" si="27"/>
        <v>0</v>
      </c>
      <c r="GO9" s="7">
        <f t="shared" si="27"/>
        <v>0</v>
      </c>
      <c r="GP9" s="7">
        <f t="shared" si="27"/>
        <v>0</v>
      </c>
      <c r="GQ9" s="7">
        <f t="shared" si="27"/>
        <v>0</v>
      </c>
      <c r="GR9" s="7">
        <f t="shared" si="28"/>
        <v>0</v>
      </c>
      <c r="GS9" s="7">
        <f t="shared" si="28"/>
        <v>0</v>
      </c>
      <c r="GT9" s="7">
        <f t="shared" si="28"/>
        <v>0</v>
      </c>
      <c r="GU9" s="7">
        <f t="shared" si="28"/>
        <v>0</v>
      </c>
      <c r="GV9" s="7">
        <f t="shared" si="28"/>
        <v>0</v>
      </c>
      <c r="GW9" s="7">
        <f t="shared" si="28"/>
        <v>0</v>
      </c>
      <c r="GX9" s="7">
        <f t="shared" si="28"/>
        <v>0</v>
      </c>
      <c r="GY9" s="7">
        <f t="shared" si="28"/>
        <v>0</v>
      </c>
      <c r="GZ9" s="7">
        <f t="shared" si="28"/>
        <v>0</v>
      </c>
      <c r="HA9" s="7">
        <f t="shared" si="28"/>
        <v>0</v>
      </c>
      <c r="HB9" s="7">
        <f t="shared" si="28"/>
        <v>0</v>
      </c>
      <c r="HC9" s="7">
        <f t="shared" si="28"/>
        <v>0</v>
      </c>
      <c r="HD9" s="7">
        <f t="shared" si="28"/>
        <v>0</v>
      </c>
      <c r="HE9" s="7">
        <f t="shared" si="28"/>
        <v>0</v>
      </c>
      <c r="HF9" s="7">
        <f t="shared" si="28"/>
        <v>0</v>
      </c>
      <c r="HG9" s="13"/>
      <c r="HH9" s="7">
        <f t="shared" si="53"/>
        <v>0</v>
      </c>
      <c r="HI9" s="7">
        <f t="shared" si="29"/>
        <v>0</v>
      </c>
      <c r="HJ9" s="7">
        <f t="shared" si="29"/>
        <v>0</v>
      </c>
      <c r="HK9" s="7">
        <f t="shared" si="29"/>
        <v>0</v>
      </c>
      <c r="HL9" s="7">
        <f t="shared" si="29"/>
        <v>0</v>
      </c>
      <c r="HM9" s="7">
        <f t="shared" si="29"/>
        <v>0</v>
      </c>
      <c r="HN9" s="7">
        <f t="shared" si="29"/>
        <v>0</v>
      </c>
      <c r="HO9" s="7">
        <f t="shared" si="29"/>
        <v>0</v>
      </c>
      <c r="HP9" s="7">
        <f t="shared" si="29"/>
        <v>0</v>
      </c>
      <c r="HQ9" s="7">
        <f t="shared" si="29"/>
        <v>0</v>
      </c>
      <c r="HR9" s="7">
        <f t="shared" si="29"/>
        <v>0</v>
      </c>
      <c r="HS9" s="7">
        <f t="shared" si="29"/>
        <v>0</v>
      </c>
      <c r="HT9" s="7">
        <f t="shared" si="29"/>
        <v>0</v>
      </c>
      <c r="HU9" s="7">
        <f t="shared" si="29"/>
        <v>0</v>
      </c>
      <c r="HV9" s="7">
        <f t="shared" si="29"/>
        <v>0</v>
      </c>
      <c r="HW9" s="7">
        <f t="shared" si="29"/>
        <v>0</v>
      </c>
      <c r="HX9" s="7">
        <f t="shared" si="29"/>
        <v>0</v>
      </c>
      <c r="HY9" s="7">
        <f t="shared" si="30"/>
        <v>0</v>
      </c>
      <c r="HZ9" s="7">
        <f t="shared" si="30"/>
        <v>0</v>
      </c>
      <c r="IA9" s="7">
        <f t="shared" si="30"/>
        <v>0</v>
      </c>
      <c r="IB9" s="7">
        <f t="shared" si="30"/>
        <v>0</v>
      </c>
      <c r="IC9" s="7">
        <f t="shared" si="30"/>
        <v>0</v>
      </c>
      <c r="ID9" s="7">
        <f t="shared" si="30"/>
        <v>0</v>
      </c>
      <c r="IE9" s="7">
        <f t="shared" si="30"/>
        <v>0</v>
      </c>
      <c r="IF9" s="7">
        <f t="shared" si="30"/>
        <v>0</v>
      </c>
      <c r="IG9" s="7">
        <f t="shared" si="30"/>
        <v>0</v>
      </c>
      <c r="IH9" s="7">
        <f t="shared" si="30"/>
        <v>0</v>
      </c>
      <c r="II9" s="7">
        <f t="shared" si="30"/>
        <v>0</v>
      </c>
      <c r="IJ9" s="7">
        <f t="shared" si="30"/>
        <v>0</v>
      </c>
      <c r="IK9" s="7">
        <f t="shared" si="30"/>
        <v>0</v>
      </c>
      <c r="IL9" s="7">
        <f t="shared" si="30"/>
        <v>0</v>
      </c>
      <c r="IM9" s="9"/>
      <c r="IN9" s="7">
        <f t="shared" si="54"/>
        <v>0</v>
      </c>
      <c r="IO9" s="7">
        <f t="shared" si="54"/>
        <v>0</v>
      </c>
      <c r="IP9" s="7">
        <f t="shared" si="31"/>
        <v>0</v>
      </c>
      <c r="IQ9" s="7">
        <f t="shared" si="31"/>
        <v>0</v>
      </c>
      <c r="IR9" s="7">
        <f t="shared" si="31"/>
        <v>0</v>
      </c>
      <c r="IS9" s="7">
        <f t="shared" si="31"/>
        <v>0</v>
      </c>
      <c r="IT9" s="7">
        <f t="shared" si="31"/>
        <v>0</v>
      </c>
      <c r="IU9" s="7">
        <f t="shared" si="31"/>
        <v>0</v>
      </c>
      <c r="IV9" s="7">
        <f t="shared" si="31"/>
        <v>0</v>
      </c>
      <c r="IW9" s="7">
        <f t="shared" si="31"/>
        <v>0</v>
      </c>
      <c r="IX9" s="7">
        <f t="shared" si="31"/>
        <v>0</v>
      </c>
      <c r="IY9" s="7">
        <f t="shared" si="31"/>
        <v>0</v>
      </c>
      <c r="IZ9" s="7">
        <f t="shared" si="31"/>
        <v>0</v>
      </c>
      <c r="JA9" s="7">
        <f t="shared" si="31"/>
        <v>0</v>
      </c>
      <c r="JB9" s="7">
        <f t="shared" si="31"/>
        <v>0</v>
      </c>
      <c r="JC9" s="7">
        <f t="shared" si="31"/>
        <v>0</v>
      </c>
      <c r="JD9" s="7">
        <f t="shared" si="31"/>
        <v>0</v>
      </c>
      <c r="JE9" s="7">
        <f t="shared" si="31"/>
        <v>0</v>
      </c>
      <c r="JF9" s="7">
        <f t="shared" si="32"/>
        <v>0</v>
      </c>
      <c r="JG9" s="7">
        <f t="shared" si="32"/>
        <v>0</v>
      </c>
      <c r="JH9" s="7">
        <f t="shared" si="32"/>
        <v>0</v>
      </c>
      <c r="JI9" s="7">
        <f t="shared" si="32"/>
        <v>0</v>
      </c>
      <c r="JJ9" s="7">
        <f t="shared" si="32"/>
        <v>0</v>
      </c>
      <c r="JK9" s="7">
        <f t="shared" si="32"/>
        <v>0</v>
      </c>
      <c r="JL9" s="7">
        <f t="shared" si="32"/>
        <v>0</v>
      </c>
      <c r="JM9" s="7">
        <f t="shared" si="32"/>
        <v>0</v>
      </c>
      <c r="JN9" s="7">
        <f t="shared" si="32"/>
        <v>0</v>
      </c>
      <c r="JO9" s="7">
        <f t="shared" si="32"/>
        <v>0</v>
      </c>
      <c r="JP9" s="7">
        <f t="shared" si="32"/>
        <v>0</v>
      </c>
      <c r="JQ9" s="7">
        <f t="shared" si="32"/>
        <v>0</v>
      </c>
      <c r="JR9" s="7">
        <f t="shared" si="32"/>
        <v>0</v>
      </c>
      <c r="JS9" s="11"/>
      <c r="JT9" s="7">
        <f t="shared" si="55"/>
        <v>0</v>
      </c>
      <c r="JU9" s="7">
        <f t="shared" si="55"/>
        <v>0</v>
      </c>
      <c r="JV9" s="7">
        <f t="shared" si="33"/>
        <v>0</v>
      </c>
      <c r="JW9" s="7">
        <f t="shared" si="33"/>
        <v>0</v>
      </c>
      <c r="JX9" s="7">
        <f t="shared" si="33"/>
        <v>0</v>
      </c>
      <c r="JY9" s="7">
        <f t="shared" si="33"/>
        <v>0</v>
      </c>
      <c r="JZ9" s="7">
        <f t="shared" si="33"/>
        <v>0</v>
      </c>
      <c r="KA9" s="7">
        <f t="shared" si="33"/>
        <v>0</v>
      </c>
      <c r="KB9" s="7">
        <f t="shared" si="33"/>
        <v>0</v>
      </c>
      <c r="KC9" s="7">
        <f t="shared" si="33"/>
        <v>0</v>
      </c>
      <c r="KD9" s="7">
        <f t="shared" si="33"/>
        <v>0</v>
      </c>
      <c r="KE9" s="7">
        <f t="shared" si="33"/>
        <v>0</v>
      </c>
      <c r="KF9" s="7">
        <f t="shared" si="33"/>
        <v>0</v>
      </c>
      <c r="KG9" s="7">
        <f t="shared" si="33"/>
        <v>0</v>
      </c>
      <c r="KH9" s="7">
        <f t="shared" si="33"/>
        <v>0</v>
      </c>
      <c r="KI9" s="7">
        <f t="shared" si="33"/>
        <v>0</v>
      </c>
      <c r="KJ9" s="7">
        <f t="shared" si="33"/>
        <v>0</v>
      </c>
      <c r="KK9" s="7">
        <f t="shared" si="33"/>
        <v>0</v>
      </c>
      <c r="KL9" s="7">
        <f t="shared" si="34"/>
        <v>0</v>
      </c>
      <c r="KM9" s="7">
        <f t="shared" si="34"/>
        <v>0</v>
      </c>
      <c r="KN9" s="7">
        <f t="shared" si="34"/>
        <v>0</v>
      </c>
      <c r="KO9" s="7">
        <f t="shared" si="34"/>
        <v>0</v>
      </c>
      <c r="KP9" s="7">
        <f t="shared" si="34"/>
        <v>0</v>
      </c>
      <c r="KQ9" s="7">
        <f t="shared" si="34"/>
        <v>0</v>
      </c>
      <c r="KR9" s="7">
        <f t="shared" si="34"/>
        <v>0</v>
      </c>
      <c r="KS9" s="7">
        <f t="shared" si="34"/>
        <v>0</v>
      </c>
      <c r="KT9" s="7">
        <f t="shared" si="34"/>
        <v>0</v>
      </c>
      <c r="KU9" s="7">
        <f t="shared" si="34"/>
        <v>0</v>
      </c>
      <c r="KV9" s="7">
        <f t="shared" si="34"/>
        <v>0</v>
      </c>
      <c r="KW9" s="7">
        <f t="shared" si="34"/>
        <v>0</v>
      </c>
      <c r="KX9" s="7">
        <f t="shared" si="34"/>
        <v>0</v>
      </c>
      <c r="KY9" s="9"/>
      <c r="KZ9" s="7">
        <f t="shared" si="56"/>
        <v>0</v>
      </c>
      <c r="LA9" s="7">
        <f t="shared" si="56"/>
        <v>0</v>
      </c>
      <c r="LB9" s="7">
        <f t="shared" si="35"/>
        <v>0</v>
      </c>
      <c r="LC9" s="7">
        <f t="shared" si="35"/>
        <v>0</v>
      </c>
      <c r="LD9" s="7">
        <f t="shared" si="35"/>
        <v>0</v>
      </c>
      <c r="LE9" s="7">
        <f t="shared" si="35"/>
        <v>0</v>
      </c>
      <c r="LF9" s="7">
        <f t="shared" si="35"/>
        <v>0</v>
      </c>
      <c r="LG9" s="7">
        <f t="shared" si="35"/>
        <v>0</v>
      </c>
      <c r="LH9" s="7">
        <f t="shared" si="35"/>
        <v>0</v>
      </c>
      <c r="LI9" s="7">
        <f t="shared" si="35"/>
        <v>0</v>
      </c>
      <c r="LJ9" s="7">
        <f t="shared" si="35"/>
        <v>0</v>
      </c>
      <c r="LK9" s="7">
        <f t="shared" si="35"/>
        <v>0</v>
      </c>
      <c r="LL9" s="7">
        <f t="shared" si="35"/>
        <v>0</v>
      </c>
      <c r="LM9" s="7">
        <f t="shared" si="35"/>
        <v>0</v>
      </c>
      <c r="LN9" s="7">
        <f t="shared" si="35"/>
        <v>0</v>
      </c>
      <c r="LO9" s="7">
        <f t="shared" si="35"/>
        <v>0</v>
      </c>
      <c r="LP9" s="7">
        <f t="shared" si="35"/>
        <v>0</v>
      </c>
      <c r="LQ9" s="7">
        <f t="shared" si="35"/>
        <v>0</v>
      </c>
      <c r="LR9" s="7">
        <f t="shared" si="36"/>
        <v>0</v>
      </c>
      <c r="LS9" s="7">
        <f t="shared" si="36"/>
        <v>0</v>
      </c>
      <c r="LT9" s="7">
        <f t="shared" si="36"/>
        <v>0</v>
      </c>
      <c r="LU9" s="7">
        <f t="shared" si="36"/>
        <v>0</v>
      </c>
      <c r="LV9" s="7">
        <f t="shared" si="36"/>
        <v>0</v>
      </c>
      <c r="LW9" s="7">
        <f t="shared" si="36"/>
        <v>0</v>
      </c>
      <c r="LX9" s="7">
        <f t="shared" si="36"/>
        <v>0</v>
      </c>
      <c r="LY9" s="7">
        <f t="shared" si="36"/>
        <v>0</v>
      </c>
      <c r="LZ9" s="7">
        <f t="shared" si="36"/>
        <v>0</v>
      </c>
      <c r="MA9" s="7">
        <f t="shared" si="36"/>
        <v>0</v>
      </c>
      <c r="MB9" s="7">
        <f t="shared" si="36"/>
        <v>0</v>
      </c>
      <c r="MC9" s="7">
        <f t="shared" si="36"/>
        <v>0</v>
      </c>
      <c r="MD9" s="7">
        <f t="shared" si="36"/>
        <v>0</v>
      </c>
      <c r="ME9" s="12"/>
      <c r="MF9" s="7">
        <f t="shared" si="57"/>
        <v>0</v>
      </c>
      <c r="MG9" s="7">
        <f t="shared" si="57"/>
        <v>0</v>
      </c>
      <c r="MH9" s="7">
        <f t="shared" si="37"/>
        <v>0</v>
      </c>
      <c r="MI9" s="7">
        <f t="shared" si="37"/>
        <v>0</v>
      </c>
      <c r="MJ9" s="7">
        <f t="shared" si="37"/>
        <v>0</v>
      </c>
      <c r="MK9" s="7">
        <f t="shared" si="37"/>
        <v>0</v>
      </c>
      <c r="ML9" s="7">
        <f t="shared" si="37"/>
        <v>0</v>
      </c>
      <c r="MM9" s="7">
        <f t="shared" si="37"/>
        <v>0</v>
      </c>
      <c r="MN9" s="7">
        <f t="shared" si="37"/>
        <v>0</v>
      </c>
      <c r="MO9" s="7">
        <f t="shared" si="37"/>
        <v>0</v>
      </c>
      <c r="MP9" s="7">
        <f t="shared" si="37"/>
        <v>0</v>
      </c>
      <c r="MQ9" s="7">
        <f t="shared" si="37"/>
        <v>0</v>
      </c>
      <c r="MR9" s="7">
        <f t="shared" si="37"/>
        <v>0</v>
      </c>
      <c r="MS9" s="7">
        <f t="shared" si="37"/>
        <v>0</v>
      </c>
      <c r="MT9" s="7">
        <f t="shared" si="37"/>
        <v>0</v>
      </c>
      <c r="MU9" s="7">
        <f t="shared" si="37"/>
        <v>0</v>
      </c>
      <c r="MV9" s="7">
        <f t="shared" si="37"/>
        <v>0</v>
      </c>
      <c r="MW9" s="7">
        <f t="shared" si="37"/>
        <v>0</v>
      </c>
      <c r="MX9" s="7">
        <f t="shared" si="38"/>
        <v>0</v>
      </c>
      <c r="MY9" s="7">
        <f t="shared" si="38"/>
        <v>0</v>
      </c>
      <c r="MZ9" s="7">
        <f t="shared" si="38"/>
        <v>0</v>
      </c>
      <c r="NA9" s="7">
        <f t="shared" si="38"/>
        <v>0</v>
      </c>
      <c r="NB9" s="7">
        <f t="shared" si="38"/>
        <v>0</v>
      </c>
      <c r="NC9" s="7">
        <f t="shared" si="38"/>
        <v>0</v>
      </c>
      <c r="ND9" s="7">
        <f t="shared" si="38"/>
        <v>0</v>
      </c>
      <c r="NE9" s="7">
        <f t="shared" si="38"/>
        <v>0</v>
      </c>
      <c r="NF9" s="7">
        <f t="shared" si="38"/>
        <v>0</v>
      </c>
      <c r="NG9" s="7">
        <f t="shared" si="38"/>
        <v>0</v>
      </c>
      <c r="NH9" s="7">
        <f t="shared" si="38"/>
        <v>0</v>
      </c>
      <c r="NI9" s="7">
        <f t="shared" si="38"/>
        <v>0</v>
      </c>
      <c r="NJ9" s="7">
        <f t="shared" si="38"/>
        <v>0</v>
      </c>
      <c r="NK9" s="9"/>
      <c r="NL9" s="7">
        <f t="shared" si="58"/>
        <v>0</v>
      </c>
      <c r="NM9" s="7">
        <f t="shared" si="58"/>
        <v>0</v>
      </c>
      <c r="NN9" s="7">
        <f t="shared" si="39"/>
        <v>0</v>
      </c>
      <c r="NO9" s="7">
        <f t="shared" si="39"/>
        <v>0</v>
      </c>
      <c r="NP9" s="7">
        <f t="shared" si="39"/>
        <v>0</v>
      </c>
      <c r="NQ9" s="7">
        <f t="shared" si="39"/>
        <v>0</v>
      </c>
      <c r="NR9" s="7">
        <f t="shared" si="39"/>
        <v>0</v>
      </c>
      <c r="NS9" s="7">
        <f t="shared" si="39"/>
        <v>0</v>
      </c>
      <c r="NT9" s="7">
        <f t="shared" si="39"/>
        <v>0</v>
      </c>
      <c r="NU9" s="7">
        <f t="shared" si="39"/>
        <v>0</v>
      </c>
      <c r="NV9" s="7">
        <f t="shared" si="39"/>
        <v>0</v>
      </c>
      <c r="NW9" s="7">
        <f t="shared" si="39"/>
        <v>0</v>
      </c>
      <c r="NX9" s="7">
        <f t="shared" si="39"/>
        <v>0</v>
      </c>
      <c r="NY9" s="7">
        <f t="shared" si="39"/>
        <v>0</v>
      </c>
      <c r="NZ9" s="7">
        <f t="shared" si="39"/>
        <v>0</v>
      </c>
      <c r="OA9" s="7">
        <f t="shared" si="39"/>
        <v>0</v>
      </c>
      <c r="OB9" s="7">
        <f t="shared" si="39"/>
        <v>0</v>
      </c>
      <c r="OC9" s="7">
        <f t="shared" si="39"/>
        <v>0</v>
      </c>
      <c r="OD9" s="7">
        <f t="shared" si="40"/>
        <v>0</v>
      </c>
      <c r="OE9" s="7">
        <f t="shared" si="40"/>
        <v>0</v>
      </c>
      <c r="OF9" s="7">
        <f t="shared" si="40"/>
        <v>0</v>
      </c>
      <c r="OG9" s="7">
        <f t="shared" si="40"/>
        <v>0</v>
      </c>
      <c r="OH9" s="7">
        <f t="shared" si="40"/>
        <v>0</v>
      </c>
      <c r="OI9" s="7">
        <f t="shared" si="40"/>
        <v>0</v>
      </c>
      <c r="OJ9" s="7">
        <f t="shared" si="40"/>
        <v>0</v>
      </c>
      <c r="OK9" s="7">
        <f t="shared" si="40"/>
        <v>0</v>
      </c>
      <c r="OL9" s="7">
        <f t="shared" si="40"/>
        <v>0</v>
      </c>
      <c r="OM9" s="7">
        <f t="shared" si="40"/>
        <v>0</v>
      </c>
      <c r="ON9" s="7">
        <f t="shared" si="40"/>
        <v>0</v>
      </c>
      <c r="OO9" s="7">
        <f t="shared" si="40"/>
        <v>0</v>
      </c>
      <c r="OP9" s="7">
        <f t="shared" si="40"/>
        <v>0</v>
      </c>
      <c r="OQ9" s="14"/>
      <c r="OR9" s="7">
        <f t="shared" si="59"/>
        <v>0</v>
      </c>
      <c r="OS9" s="7">
        <f t="shared" si="59"/>
        <v>0</v>
      </c>
      <c r="OT9" s="7">
        <f t="shared" si="41"/>
        <v>0</v>
      </c>
      <c r="OU9" s="7">
        <f t="shared" si="41"/>
        <v>0</v>
      </c>
      <c r="OV9" s="7">
        <f t="shared" si="41"/>
        <v>0</v>
      </c>
      <c r="OW9" s="7">
        <f t="shared" si="41"/>
        <v>0</v>
      </c>
      <c r="OX9" s="7">
        <f t="shared" si="41"/>
        <v>0</v>
      </c>
      <c r="OY9" s="7">
        <f t="shared" si="41"/>
        <v>0</v>
      </c>
      <c r="OZ9" s="7">
        <f t="shared" si="41"/>
        <v>0</v>
      </c>
      <c r="PA9" s="7">
        <f t="shared" si="41"/>
        <v>0</v>
      </c>
      <c r="PB9" s="7">
        <f t="shared" si="41"/>
        <v>0</v>
      </c>
      <c r="PC9" s="7">
        <f t="shared" si="41"/>
        <v>0</v>
      </c>
      <c r="PD9" s="7">
        <f t="shared" si="41"/>
        <v>0</v>
      </c>
      <c r="PE9" s="7">
        <f t="shared" si="41"/>
        <v>0</v>
      </c>
      <c r="PF9" s="7">
        <f t="shared" si="41"/>
        <v>0</v>
      </c>
      <c r="PG9" s="7">
        <f t="shared" si="41"/>
        <v>0</v>
      </c>
      <c r="PH9" s="7">
        <f t="shared" si="41"/>
        <v>0</v>
      </c>
      <c r="PI9" s="7">
        <f t="shared" si="41"/>
        <v>0</v>
      </c>
      <c r="PJ9" s="7">
        <f t="shared" si="42"/>
        <v>0</v>
      </c>
      <c r="PK9" s="7">
        <f t="shared" si="42"/>
        <v>0</v>
      </c>
      <c r="PL9" s="7">
        <f t="shared" si="42"/>
        <v>0</v>
      </c>
      <c r="PM9" s="7">
        <f t="shared" si="42"/>
        <v>0</v>
      </c>
      <c r="PN9" s="7">
        <f t="shared" si="42"/>
        <v>0</v>
      </c>
      <c r="PO9" s="7">
        <f t="shared" si="42"/>
        <v>0</v>
      </c>
      <c r="PP9" s="7">
        <f t="shared" si="42"/>
        <v>0</v>
      </c>
      <c r="PQ9" s="7">
        <f t="shared" si="42"/>
        <v>0</v>
      </c>
      <c r="PR9" s="7">
        <f t="shared" si="42"/>
        <v>0</v>
      </c>
      <c r="PS9" s="7">
        <f t="shared" si="42"/>
        <v>0</v>
      </c>
      <c r="PT9" s="7">
        <f t="shared" si="42"/>
        <v>0</v>
      </c>
      <c r="PU9" s="7">
        <f t="shared" si="42"/>
        <v>0</v>
      </c>
      <c r="PV9" s="7">
        <f t="shared" si="42"/>
        <v>0</v>
      </c>
      <c r="PW9" s="9"/>
      <c r="PX9" s="67"/>
      <c r="PY9" s="67"/>
      <c r="PZ9" s="67"/>
      <c r="QA9" s="67"/>
      <c r="QB9" s="67"/>
      <c r="QC9" s="67"/>
      <c r="QD9" s="67"/>
      <c r="QE9" s="67"/>
    </row>
    <row r="10" spans="1:447" ht="32.1" customHeight="1" x14ac:dyDescent="0.3">
      <c r="A10" s="65"/>
      <c r="B10" s="108">
        <f>IF('Allgemeine Angaben'!B14="","",'Allgemeine Angaben'!B14)</f>
        <v>4</v>
      </c>
      <c r="C10" s="48" t="str">
        <f>IF(D10="",Jun!C10,IF(Jun!C10="",-D10,IF(AND(Jun!C10=0,D10=0),"",Jun!C10-D10)))</f>
        <v/>
      </c>
      <c r="D10" s="48" t="str">
        <f t="shared" si="43"/>
        <v/>
      </c>
      <c r="E10" s="48" t="str">
        <f>IF(AND(D10="",Jun!E10=""),"",IF(D10="",Jun!E10,IF(Jun!E10="",D10,D10+Jun!E10)))</f>
        <v/>
      </c>
      <c r="F10" s="109" t="str">
        <f>IF(AND(Jun!F10="",G10="",AR10=""),"",IF(AND(Jun!F10="",G10=""),-SUM(AR10),IF(G10="",Jun!F10-SUM(AR10),IF(Jun!F10="",G10-SUM(AR10),Jun!F10+G10-SUM(AR10)))))</f>
        <v/>
      </c>
      <c r="G10" s="49"/>
      <c r="H10" s="50" t="str">
        <f>IF('Allgemeine Angaben'!C14="","",'Allgemeine Angaben'!C14)</f>
        <v/>
      </c>
      <c r="I10" s="50" t="str">
        <f>IF('Allgemeine Angaben'!D14="","",'Allgemeine Angaben'!D14)</f>
        <v/>
      </c>
      <c r="J10" s="111"/>
      <c r="K10" s="51" t="str">
        <f t="shared" si="60"/>
        <v/>
      </c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31"/>
      <c r="AF10" s="432"/>
      <c r="AG10" s="432"/>
      <c r="AH10" s="432"/>
      <c r="AI10" s="432"/>
      <c r="AJ10" s="432"/>
      <c r="AK10" s="432"/>
      <c r="AL10" s="432"/>
      <c r="AM10" s="432"/>
      <c r="AN10" s="432"/>
      <c r="AO10" s="432"/>
      <c r="AP10" s="433"/>
      <c r="AQ10" s="97"/>
      <c r="AR10" s="52" t="str">
        <f t="shared" si="15"/>
        <v/>
      </c>
      <c r="AS10" s="53" t="str">
        <f t="shared" si="44"/>
        <v/>
      </c>
      <c r="AT10" s="54" t="str">
        <f t="shared" si="16"/>
        <v/>
      </c>
      <c r="AU10" s="53" t="str">
        <f t="shared" si="17"/>
        <v/>
      </c>
      <c r="AV10" s="54" t="str">
        <f t="shared" si="18"/>
        <v/>
      </c>
      <c r="AW10" s="53" t="str">
        <f t="shared" si="45"/>
        <v/>
      </c>
      <c r="AX10" s="54" t="str">
        <f t="shared" si="46"/>
        <v/>
      </c>
      <c r="AY10" s="53" t="str">
        <f t="shared" si="47"/>
        <v/>
      </c>
      <c r="AZ10" s="54" t="str">
        <f t="shared" si="48"/>
        <v/>
      </c>
      <c r="BA10" s="53" t="str">
        <f t="shared" si="49"/>
        <v/>
      </c>
      <c r="BB10" s="54" t="str">
        <f t="shared" si="50"/>
        <v/>
      </c>
      <c r="BC10" s="53" t="str">
        <f t="shared" si="51"/>
        <v/>
      </c>
      <c r="BD10" s="7">
        <f t="shared" si="19"/>
        <v>0</v>
      </c>
      <c r="BE10" s="7">
        <f t="shared" si="19"/>
        <v>0</v>
      </c>
      <c r="BF10" s="7">
        <f t="shared" si="19"/>
        <v>0</v>
      </c>
      <c r="BG10" s="7">
        <f t="shared" si="19"/>
        <v>0</v>
      </c>
      <c r="BH10" s="7">
        <f t="shared" si="19"/>
        <v>0</v>
      </c>
      <c r="BI10" s="7">
        <f t="shared" si="19"/>
        <v>0</v>
      </c>
      <c r="BJ10" s="7">
        <f t="shared" si="19"/>
        <v>0</v>
      </c>
      <c r="BK10" s="7">
        <f t="shared" si="19"/>
        <v>0</v>
      </c>
      <c r="BL10" s="7">
        <f t="shared" si="19"/>
        <v>0</v>
      </c>
      <c r="BM10" s="7">
        <f t="shared" si="19"/>
        <v>0</v>
      </c>
      <c r="BN10" s="7">
        <f t="shared" si="19"/>
        <v>0</v>
      </c>
      <c r="BO10" s="7">
        <f t="shared" si="19"/>
        <v>0</v>
      </c>
      <c r="BP10" s="7">
        <f t="shared" si="19"/>
        <v>0</v>
      </c>
      <c r="BQ10" s="121">
        <f t="shared" si="19"/>
        <v>0</v>
      </c>
      <c r="BR10" s="7">
        <f t="shared" si="19"/>
        <v>0</v>
      </c>
      <c r="BS10" s="7">
        <f t="shared" si="19"/>
        <v>0</v>
      </c>
      <c r="BT10" s="7">
        <f t="shared" si="20"/>
        <v>0</v>
      </c>
      <c r="BU10" s="7">
        <f t="shared" si="20"/>
        <v>0</v>
      </c>
      <c r="BV10" s="7">
        <f t="shared" si="20"/>
        <v>0</v>
      </c>
      <c r="BW10" s="7">
        <f t="shared" si="20"/>
        <v>0</v>
      </c>
      <c r="BX10" s="7">
        <f t="shared" si="20"/>
        <v>0</v>
      </c>
      <c r="BY10" s="7">
        <f t="shared" si="20"/>
        <v>0</v>
      </c>
      <c r="BZ10" s="7">
        <f t="shared" si="20"/>
        <v>0</v>
      </c>
      <c r="CA10" s="7">
        <f t="shared" si="20"/>
        <v>0</v>
      </c>
      <c r="CB10" s="7">
        <f t="shared" si="20"/>
        <v>0</v>
      </c>
      <c r="CC10" s="7">
        <f t="shared" si="20"/>
        <v>0</v>
      </c>
      <c r="CD10" s="7">
        <f t="shared" si="20"/>
        <v>0</v>
      </c>
      <c r="CE10" s="7">
        <f t="shared" si="20"/>
        <v>0</v>
      </c>
      <c r="CF10" s="7">
        <f t="shared" si="20"/>
        <v>0</v>
      </c>
      <c r="CG10" s="7">
        <f t="shared" si="20"/>
        <v>0</v>
      </c>
      <c r="CH10" s="7">
        <f t="shared" si="20"/>
        <v>0</v>
      </c>
      <c r="CI10" s="8"/>
      <c r="CJ10" s="7">
        <f t="shared" si="52"/>
        <v>0</v>
      </c>
      <c r="CK10" s="7">
        <f t="shared" si="21"/>
        <v>0</v>
      </c>
      <c r="CL10" s="7">
        <f t="shared" si="21"/>
        <v>0</v>
      </c>
      <c r="CM10" s="7">
        <f t="shared" si="21"/>
        <v>0</v>
      </c>
      <c r="CN10" s="7">
        <f t="shared" si="21"/>
        <v>0</v>
      </c>
      <c r="CO10" s="7">
        <f t="shared" si="21"/>
        <v>0</v>
      </c>
      <c r="CP10" s="7">
        <f t="shared" si="21"/>
        <v>0</v>
      </c>
      <c r="CQ10" s="7">
        <f t="shared" si="21"/>
        <v>0</v>
      </c>
      <c r="CR10" s="7">
        <f t="shared" si="21"/>
        <v>0</v>
      </c>
      <c r="CS10" s="7">
        <f t="shared" si="21"/>
        <v>0</v>
      </c>
      <c r="CT10" s="7">
        <f t="shared" si="21"/>
        <v>0</v>
      </c>
      <c r="CU10" s="7">
        <f t="shared" si="21"/>
        <v>0</v>
      </c>
      <c r="CV10" s="7">
        <f t="shared" si="21"/>
        <v>0</v>
      </c>
      <c r="CW10" s="7">
        <f t="shared" si="21"/>
        <v>0</v>
      </c>
      <c r="CX10" s="7">
        <f t="shared" si="21"/>
        <v>0</v>
      </c>
      <c r="CY10" s="7">
        <f t="shared" si="21"/>
        <v>0</v>
      </c>
      <c r="CZ10" s="7">
        <f t="shared" si="21"/>
        <v>0</v>
      </c>
      <c r="DA10" s="7">
        <f t="shared" si="22"/>
        <v>0</v>
      </c>
      <c r="DB10" s="7">
        <f t="shared" si="22"/>
        <v>0</v>
      </c>
      <c r="DC10" s="7">
        <f t="shared" si="22"/>
        <v>0</v>
      </c>
      <c r="DD10" s="7">
        <f t="shared" si="22"/>
        <v>0</v>
      </c>
      <c r="DE10" s="7">
        <f t="shared" si="22"/>
        <v>0</v>
      </c>
      <c r="DF10" s="7">
        <f t="shared" si="22"/>
        <v>0</v>
      </c>
      <c r="DG10" s="7">
        <f t="shared" si="22"/>
        <v>0</v>
      </c>
      <c r="DH10" s="7">
        <f t="shared" si="22"/>
        <v>0</v>
      </c>
      <c r="DI10" s="7">
        <f t="shared" si="22"/>
        <v>0</v>
      </c>
      <c r="DJ10" s="7">
        <f t="shared" si="22"/>
        <v>0</v>
      </c>
      <c r="DK10" s="7">
        <f t="shared" si="22"/>
        <v>0</v>
      </c>
      <c r="DL10" s="7">
        <f t="shared" si="22"/>
        <v>0</v>
      </c>
      <c r="DM10" s="7">
        <f t="shared" si="22"/>
        <v>0</v>
      </c>
      <c r="DN10" s="7">
        <f t="shared" si="22"/>
        <v>0</v>
      </c>
      <c r="DO10" s="9"/>
      <c r="DP10" s="7">
        <f t="shared" si="23"/>
        <v>0</v>
      </c>
      <c r="DQ10" s="7">
        <f t="shared" si="23"/>
        <v>0</v>
      </c>
      <c r="DR10" s="7">
        <f t="shared" si="23"/>
        <v>0</v>
      </c>
      <c r="DS10" s="7">
        <f t="shared" si="23"/>
        <v>0</v>
      </c>
      <c r="DT10" s="7">
        <f t="shared" si="23"/>
        <v>0</v>
      </c>
      <c r="DU10" s="7">
        <f t="shared" si="23"/>
        <v>0</v>
      </c>
      <c r="DV10" s="7">
        <f t="shared" si="23"/>
        <v>0</v>
      </c>
      <c r="DW10" s="7">
        <f t="shared" si="23"/>
        <v>0</v>
      </c>
      <c r="DX10" s="7">
        <f t="shared" si="23"/>
        <v>0</v>
      </c>
      <c r="DY10" s="7">
        <f t="shared" si="23"/>
        <v>0</v>
      </c>
      <c r="DZ10" s="7">
        <f t="shared" si="23"/>
        <v>0</v>
      </c>
      <c r="EA10" s="7">
        <f t="shared" si="23"/>
        <v>0</v>
      </c>
      <c r="EB10" s="7">
        <f t="shared" si="23"/>
        <v>0</v>
      </c>
      <c r="EC10" s="7">
        <f t="shared" si="23"/>
        <v>0</v>
      </c>
      <c r="ED10" s="7">
        <f t="shared" si="23"/>
        <v>0</v>
      </c>
      <c r="EE10" s="7">
        <f t="shared" si="23"/>
        <v>0</v>
      </c>
      <c r="EF10" s="7">
        <f t="shared" si="24"/>
        <v>0</v>
      </c>
      <c r="EG10" s="7">
        <f t="shared" si="24"/>
        <v>0</v>
      </c>
      <c r="EH10" s="7">
        <f t="shared" si="24"/>
        <v>0</v>
      </c>
      <c r="EI10" s="7">
        <f t="shared" si="24"/>
        <v>0</v>
      </c>
      <c r="EJ10" s="7">
        <f t="shared" si="24"/>
        <v>0</v>
      </c>
      <c r="EK10" s="7">
        <f t="shared" si="24"/>
        <v>0</v>
      </c>
      <c r="EL10" s="7">
        <f t="shared" si="24"/>
        <v>0</v>
      </c>
      <c r="EM10" s="7">
        <f t="shared" si="24"/>
        <v>0</v>
      </c>
      <c r="EN10" s="7">
        <f t="shared" si="24"/>
        <v>0</v>
      </c>
      <c r="EO10" s="7">
        <f t="shared" si="24"/>
        <v>0</v>
      </c>
      <c r="EP10" s="7">
        <f t="shared" si="24"/>
        <v>0</v>
      </c>
      <c r="EQ10" s="7">
        <f t="shared" si="24"/>
        <v>0</v>
      </c>
      <c r="ER10" s="7">
        <f t="shared" si="24"/>
        <v>0</v>
      </c>
      <c r="ES10" s="7">
        <f t="shared" si="24"/>
        <v>0</v>
      </c>
      <c r="ET10" s="7">
        <f t="shared" si="24"/>
        <v>0</v>
      </c>
      <c r="EU10" s="10"/>
      <c r="EV10" s="7">
        <f t="shared" si="25"/>
        <v>0</v>
      </c>
      <c r="EW10" s="7">
        <f t="shared" si="25"/>
        <v>0</v>
      </c>
      <c r="EX10" s="7">
        <f t="shared" si="25"/>
        <v>0</v>
      </c>
      <c r="EY10" s="7">
        <f t="shared" si="25"/>
        <v>0</v>
      </c>
      <c r="EZ10" s="7">
        <f t="shared" si="25"/>
        <v>0</v>
      </c>
      <c r="FA10" s="7">
        <f t="shared" si="25"/>
        <v>0</v>
      </c>
      <c r="FB10" s="7">
        <f t="shared" si="25"/>
        <v>0</v>
      </c>
      <c r="FC10" s="7">
        <f t="shared" si="25"/>
        <v>0</v>
      </c>
      <c r="FD10" s="7">
        <f t="shared" si="25"/>
        <v>0</v>
      </c>
      <c r="FE10" s="7">
        <f t="shared" si="25"/>
        <v>0</v>
      </c>
      <c r="FF10" s="7">
        <f t="shared" si="25"/>
        <v>0</v>
      </c>
      <c r="FG10" s="7">
        <f t="shared" si="25"/>
        <v>0</v>
      </c>
      <c r="FH10" s="7">
        <f t="shared" si="25"/>
        <v>0</v>
      </c>
      <c r="FI10" s="7">
        <f t="shared" si="25"/>
        <v>0</v>
      </c>
      <c r="FJ10" s="7">
        <f t="shared" si="25"/>
        <v>0</v>
      </c>
      <c r="FK10" s="7">
        <f t="shared" si="25"/>
        <v>0</v>
      </c>
      <c r="FL10" s="7">
        <f t="shared" si="26"/>
        <v>0</v>
      </c>
      <c r="FM10" s="7">
        <f t="shared" si="26"/>
        <v>0</v>
      </c>
      <c r="FN10" s="7">
        <f t="shared" si="26"/>
        <v>0</v>
      </c>
      <c r="FO10" s="7">
        <f t="shared" si="26"/>
        <v>0</v>
      </c>
      <c r="FP10" s="7">
        <f t="shared" si="26"/>
        <v>0</v>
      </c>
      <c r="FQ10" s="7">
        <f t="shared" si="26"/>
        <v>0</v>
      </c>
      <c r="FR10" s="7">
        <f t="shared" si="26"/>
        <v>0</v>
      </c>
      <c r="FS10" s="7">
        <f t="shared" si="26"/>
        <v>0</v>
      </c>
      <c r="FT10" s="7">
        <f t="shared" si="26"/>
        <v>0</v>
      </c>
      <c r="FU10" s="7">
        <f t="shared" si="26"/>
        <v>0</v>
      </c>
      <c r="FV10" s="7">
        <f t="shared" si="26"/>
        <v>0</v>
      </c>
      <c r="FW10" s="7">
        <f t="shared" si="26"/>
        <v>0</v>
      </c>
      <c r="FX10" s="7">
        <f t="shared" si="26"/>
        <v>0</v>
      </c>
      <c r="FY10" s="7">
        <f t="shared" si="26"/>
        <v>0</v>
      </c>
      <c r="FZ10" s="7">
        <f t="shared" si="26"/>
        <v>0</v>
      </c>
      <c r="GA10" s="9"/>
      <c r="GB10" s="7">
        <f t="shared" si="27"/>
        <v>0</v>
      </c>
      <c r="GC10" s="7">
        <f t="shared" si="27"/>
        <v>0</v>
      </c>
      <c r="GD10" s="7">
        <f t="shared" si="27"/>
        <v>0</v>
      </c>
      <c r="GE10" s="7">
        <f t="shared" si="27"/>
        <v>0</v>
      </c>
      <c r="GF10" s="7">
        <f t="shared" si="27"/>
        <v>0</v>
      </c>
      <c r="GG10" s="7">
        <f t="shared" si="27"/>
        <v>0</v>
      </c>
      <c r="GH10" s="7">
        <f t="shared" si="27"/>
        <v>0</v>
      </c>
      <c r="GI10" s="7">
        <f t="shared" si="27"/>
        <v>0</v>
      </c>
      <c r="GJ10" s="7">
        <f t="shared" si="27"/>
        <v>0</v>
      </c>
      <c r="GK10" s="7">
        <f t="shared" si="27"/>
        <v>0</v>
      </c>
      <c r="GL10" s="7">
        <f t="shared" si="27"/>
        <v>0</v>
      </c>
      <c r="GM10" s="7">
        <f t="shared" si="27"/>
        <v>0</v>
      </c>
      <c r="GN10" s="7">
        <f t="shared" si="27"/>
        <v>0</v>
      </c>
      <c r="GO10" s="7">
        <f t="shared" si="27"/>
        <v>0</v>
      </c>
      <c r="GP10" s="7">
        <f t="shared" si="27"/>
        <v>0</v>
      </c>
      <c r="GQ10" s="7">
        <f t="shared" si="27"/>
        <v>0</v>
      </c>
      <c r="GR10" s="7">
        <f t="shared" si="28"/>
        <v>0</v>
      </c>
      <c r="GS10" s="7">
        <f t="shared" si="28"/>
        <v>0</v>
      </c>
      <c r="GT10" s="7">
        <f t="shared" si="28"/>
        <v>0</v>
      </c>
      <c r="GU10" s="7">
        <f t="shared" si="28"/>
        <v>0</v>
      </c>
      <c r="GV10" s="7">
        <f t="shared" si="28"/>
        <v>0</v>
      </c>
      <c r="GW10" s="7">
        <f t="shared" si="28"/>
        <v>0</v>
      </c>
      <c r="GX10" s="7">
        <f t="shared" si="28"/>
        <v>0</v>
      </c>
      <c r="GY10" s="7">
        <f t="shared" si="28"/>
        <v>0</v>
      </c>
      <c r="GZ10" s="7">
        <f t="shared" si="28"/>
        <v>0</v>
      </c>
      <c r="HA10" s="7">
        <f t="shared" si="28"/>
        <v>0</v>
      </c>
      <c r="HB10" s="7">
        <f t="shared" si="28"/>
        <v>0</v>
      </c>
      <c r="HC10" s="7">
        <f t="shared" si="28"/>
        <v>0</v>
      </c>
      <c r="HD10" s="7">
        <f t="shared" si="28"/>
        <v>0</v>
      </c>
      <c r="HE10" s="7">
        <f t="shared" si="28"/>
        <v>0</v>
      </c>
      <c r="HF10" s="7">
        <f t="shared" si="28"/>
        <v>0</v>
      </c>
      <c r="HG10" s="13"/>
      <c r="HH10" s="7">
        <f t="shared" si="53"/>
        <v>0</v>
      </c>
      <c r="HI10" s="7">
        <f t="shared" si="29"/>
        <v>0</v>
      </c>
      <c r="HJ10" s="7">
        <f t="shared" si="29"/>
        <v>0</v>
      </c>
      <c r="HK10" s="7">
        <f t="shared" si="29"/>
        <v>0</v>
      </c>
      <c r="HL10" s="7">
        <f t="shared" si="29"/>
        <v>0</v>
      </c>
      <c r="HM10" s="7">
        <f t="shared" si="29"/>
        <v>0</v>
      </c>
      <c r="HN10" s="7">
        <f t="shared" si="29"/>
        <v>0</v>
      </c>
      <c r="HO10" s="7">
        <f t="shared" si="29"/>
        <v>0</v>
      </c>
      <c r="HP10" s="7">
        <f t="shared" si="29"/>
        <v>0</v>
      </c>
      <c r="HQ10" s="7">
        <f t="shared" si="29"/>
        <v>0</v>
      </c>
      <c r="HR10" s="7">
        <f t="shared" si="29"/>
        <v>0</v>
      </c>
      <c r="HS10" s="7">
        <f t="shared" si="29"/>
        <v>0</v>
      </c>
      <c r="HT10" s="7">
        <f t="shared" si="29"/>
        <v>0</v>
      </c>
      <c r="HU10" s="7">
        <f t="shared" si="29"/>
        <v>0</v>
      </c>
      <c r="HV10" s="7">
        <f t="shared" si="29"/>
        <v>0</v>
      </c>
      <c r="HW10" s="7">
        <f t="shared" si="29"/>
        <v>0</v>
      </c>
      <c r="HX10" s="7">
        <f t="shared" si="29"/>
        <v>0</v>
      </c>
      <c r="HY10" s="7">
        <f t="shared" si="30"/>
        <v>0</v>
      </c>
      <c r="HZ10" s="7">
        <f t="shared" si="30"/>
        <v>0</v>
      </c>
      <c r="IA10" s="7">
        <f t="shared" si="30"/>
        <v>0</v>
      </c>
      <c r="IB10" s="7">
        <f t="shared" si="30"/>
        <v>0</v>
      </c>
      <c r="IC10" s="7">
        <f t="shared" si="30"/>
        <v>0</v>
      </c>
      <c r="ID10" s="7">
        <f t="shared" si="30"/>
        <v>0</v>
      </c>
      <c r="IE10" s="7">
        <f t="shared" si="30"/>
        <v>0</v>
      </c>
      <c r="IF10" s="7">
        <f t="shared" si="30"/>
        <v>0</v>
      </c>
      <c r="IG10" s="7">
        <f t="shared" si="30"/>
        <v>0</v>
      </c>
      <c r="IH10" s="7">
        <f t="shared" si="30"/>
        <v>0</v>
      </c>
      <c r="II10" s="7">
        <f t="shared" si="30"/>
        <v>0</v>
      </c>
      <c r="IJ10" s="7">
        <f t="shared" si="30"/>
        <v>0</v>
      </c>
      <c r="IK10" s="7">
        <f t="shared" si="30"/>
        <v>0</v>
      </c>
      <c r="IL10" s="7">
        <f t="shared" si="30"/>
        <v>0</v>
      </c>
      <c r="IM10" s="9"/>
      <c r="IN10" s="7">
        <f t="shared" si="54"/>
        <v>0</v>
      </c>
      <c r="IO10" s="7">
        <f t="shared" si="54"/>
        <v>0</v>
      </c>
      <c r="IP10" s="7">
        <f t="shared" si="31"/>
        <v>0</v>
      </c>
      <c r="IQ10" s="7">
        <f t="shared" si="31"/>
        <v>0</v>
      </c>
      <c r="IR10" s="7">
        <f t="shared" si="31"/>
        <v>0</v>
      </c>
      <c r="IS10" s="7">
        <f t="shared" si="31"/>
        <v>0</v>
      </c>
      <c r="IT10" s="7">
        <f t="shared" si="31"/>
        <v>0</v>
      </c>
      <c r="IU10" s="7">
        <f t="shared" si="31"/>
        <v>0</v>
      </c>
      <c r="IV10" s="7">
        <f t="shared" si="31"/>
        <v>0</v>
      </c>
      <c r="IW10" s="7">
        <f t="shared" si="31"/>
        <v>0</v>
      </c>
      <c r="IX10" s="7">
        <f t="shared" si="31"/>
        <v>0</v>
      </c>
      <c r="IY10" s="7">
        <f t="shared" si="31"/>
        <v>0</v>
      </c>
      <c r="IZ10" s="7">
        <f t="shared" si="31"/>
        <v>0</v>
      </c>
      <c r="JA10" s="7">
        <f t="shared" si="31"/>
        <v>0</v>
      </c>
      <c r="JB10" s="7">
        <f t="shared" si="31"/>
        <v>0</v>
      </c>
      <c r="JC10" s="7">
        <f t="shared" si="31"/>
        <v>0</v>
      </c>
      <c r="JD10" s="7">
        <f t="shared" si="31"/>
        <v>0</v>
      </c>
      <c r="JE10" s="7">
        <f t="shared" si="31"/>
        <v>0</v>
      </c>
      <c r="JF10" s="7">
        <f t="shared" si="32"/>
        <v>0</v>
      </c>
      <c r="JG10" s="7">
        <f t="shared" si="32"/>
        <v>0</v>
      </c>
      <c r="JH10" s="7">
        <f t="shared" si="32"/>
        <v>0</v>
      </c>
      <c r="JI10" s="7">
        <f t="shared" si="32"/>
        <v>0</v>
      </c>
      <c r="JJ10" s="7">
        <f t="shared" si="32"/>
        <v>0</v>
      </c>
      <c r="JK10" s="7">
        <f t="shared" si="32"/>
        <v>0</v>
      </c>
      <c r="JL10" s="7">
        <f t="shared" si="32"/>
        <v>0</v>
      </c>
      <c r="JM10" s="7">
        <f t="shared" si="32"/>
        <v>0</v>
      </c>
      <c r="JN10" s="7">
        <f t="shared" si="32"/>
        <v>0</v>
      </c>
      <c r="JO10" s="7">
        <f t="shared" si="32"/>
        <v>0</v>
      </c>
      <c r="JP10" s="7">
        <f t="shared" si="32"/>
        <v>0</v>
      </c>
      <c r="JQ10" s="7">
        <f t="shared" si="32"/>
        <v>0</v>
      </c>
      <c r="JR10" s="7">
        <f t="shared" si="32"/>
        <v>0</v>
      </c>
      <c r="JS10" s="11"/>
      <c r="JT10" s="7">
        <f t="shared" si="55"/>
        <v>0</v>
      </c>
      <c r="JU10" s="7">
        <f t="shared" si="55"/>
        <v>0</v>
      </c>
      <c r="JV10" s="7">
        <f t="shared" si="33"/>
        <v>0</v>
      </c>
      <c r="JW10" s="7">
        <f t="shared" si="33"/>
        <v>0</v>
      </c>
      <c r="JX10" s="7">
        <f t="shared" si="33"/>
        <v>0</v>
      </c>
      <c r="JY10" s="7">
        <f t="shared" si="33"/>
        <v>0</v>
      </c>
      <c r="JZ10" s="7">
        <f t="shared" si="33"/>
        <v>0</v>
      </c>
      <c r="KA10" s="7">
        <f t="shared" si="33"/>
        <v>0</v>
      </c>
      <c r="KB10" s="7">
        <f t="shared" si="33"/>
        <v>0</v>
      </c>
      <c r="KC10" s="7">
        <f t="shared" si="33"/>
        <v>0</v>
      </c>
      <c r="KD10" s="7">
        <f t="shared" si="33"/>
        <v>0</v>
      </c>
      <c r="KE10" s="7">
        <f t="shared" si="33"/>
        <v>0</v>
      </c>
      <c r="KF10" s="7">
        <f t="shared" si="33"/>
        <v>0</v>
      </c>
      <c r="KG10" s="7">
        <f t="shared" si="33"/>
        <v>0</v>
      </c>
      <c r="KH10" s="7">
        <f t="shared" si="33"/>
        <v>0</v>
      </c>
      <c r="KI10" s="7">
        <f t="shared" si="33"/>
        <v>0</v>
      </c>
      <c r="KJ10" s="7">
        <f t="shared" si="33"/>
        <v>0</v>
      </c>
      <c r="KK10" s="7">
        <f t="shared" si="33"/>
        <v>0</v>
      </c>
      <c r="KL10" s="7">
        <f t="shared" si="34"/>
        <v>0</v>
      </c>
      <c r="KM10" s="7">
        <f t="shared" si="34"/>
        <v>0</v>
      </c>
      <c r="KN10" s="7">
        <f t="shared" si="34"/>
        <v>0</v>
      </c>
      <c r="KO10" s="7">
        <f t="shared" si="34"/>
        <v>0</v>
      </c>
      <c r="KP10" s="7">
        <f t="shared" si="34"/>
        <v>0</v>
      </c>
      <c r="KQ10" s="7">
        <f t="shared" si="34"/>
        <v>0</v>
      </c>
      <c r="KR10" s="7">
        <f t="shared" si="34"/>
        <v>0</v>
      </c>
      <c r="KS10" s="7">
        <f t="shared" si="34"/>
        <v>0</v>
      </c>
      <c r="KT10" s="7">
        <f t="shared" si="34"/>
        <v>0</v>
      </c>
      <c r="KU10" s="7">
        <f t="shared" si="34"/>
        <v>0</v>
      </c>
      <c r="KV10" s="7">
        <f t="shared" si="34"/>
        <v>0</v>
      </c>
      <c r="KW10" s="7">
        <f t="shared" si="34"/>
        <v>0</v>
      </c>
      <c r="KX10" s="7">
        <f t="shared" si="34"/>
        <v>0</v>
      </c>
      <c r="KY10" s="9"/>
      <c r="KZ10" s="7">
        <f t="shared" si="56"/>
        <v>0</v>
      </c>
      <c r="LA10" s="7">
        <f t="shared" si="56"/>
        <v>0</v>
      </c>
      <c r="LB10" s="7">
        <f t="shared" si="35"/>
        <v>0</v>
      </c>
      <c r="LC10" s="7">
        <f t="shared" si="35"/>
        <v>0</v>
      </c>
      <c r="LD10" s="7">
        <f t="shared" si="35"/>
        <v>0</v>
      </c>
      <c r="LE10" s="7">
        <f t="shared" si="35"/>
        <v>0</v>
      </c>
      <c r="LF10" s="7">
        <f t="shared" si="35"/>
        <v>0</v>
      </c>
      <c r="LG10" s="7">
        <f t="shared" si="35"/>
        <v>0</v>
      </c>
      <c r="LH10" s="7">
        <f t="shared" si="35"/>
        <v>0</v>
      </c>
      <c r="LI10" s="7">
        <f t="shared" si="35"/>
        <v>0</v>
      </c>
      <c r="LJ10" s="7">
        <f t="shared" si="35"/>
        <v>0</v>
      </c>
      <c r="LK10" s="7">
        <f t="shared" si="35"/>
        <v>0</v>
      </c>
      <c r="LL10" s="7">
        <f t="shared" si="35"/>
        <v>0</v>
      </c>
      <c r="LM10" s="7">
        <f t="shared" si="35"/>
        <v>0</v>
      </c>
      <c r="LN10" s="7">
        <f t="shared" si="35"/>
        <v>0</v>
      </c>
      <c r="LO10" s="7">
        <f t="shared" si="35"/>
        <v>0</v>
      </c>
      <c r="LP10" s="7">
        <f t="shared" si="35"/>
        <v>0</v>
      </c>
      <c r="LQ10" s="7">
        <f t="shared" si="35"/>
        <v>0</v>
      </c>
      <c r="LR10" s="7">
        <f t="shared" si="36"/>
        <v>0</v>
      </c>
      <c r="LS10" s="7">
        <f t="shared" si="36"/>
        <v>0</v>
      </c>
      <c r="LT10" s="7">
        <f t="shared" si="36"/>
        <v>0</v>
      </c>
      <c r="LU10" s="7">
        <f t="shared" si="36"/>
        <v>0</v>
      </c>
      <c r="LV10" s="7">
        <f t="shared" si="36"/>
        <v>0</v>
      </c>
      <c r="LW10" s="7">
        <f t="shared" si="36"/>
        <v>0</v>
      </c>
      <c r="LX10" s="7">
        <f t="shared" si="36"/>
        <v>0</v>
      </c>
      <c r="LY10" s="7">
        <f t="shared" si="36"/>
        <v>0</v>
      </c>
      <c r="LZ10" s="7">
        <f t="shared" si="36"/>
        <v>0</v>
      </c>
      <c r="MA10" s="7">
        <f t="shared" si="36"/>
        <v>0</v>
      </c>
      <c r="MB10" s="7">
        <f t="shared" si="36"/>
        <v>0</v>
      </c>
      <c r="MC10" s="7">
        <f t="shared" si="36"/>
        <v>0</v>
      </c>
      <c r="MD10" s="7">
        <f t="shared" si="36"/>
        <v>0</v>
      </c>
      <c r="ME10" s="12"/>
      <c r="MF10" s="7">
        <f t="shared" si="57"/>
        <v>0</v>
      </c>
      <c r="MG10" s="7">
        <f t="shared" si="57"/>
        <v>0</v>
      </c>
      <c r="MH10" s="7">
        <f t="shared" si="37"/>
        <v>0</v>
      </c>
      <c r="MI10" s="7">
        <f t="shared" si="37"/>
        <v>0</v>
      </c>
      <c r="MJ10" s="7">
        <f t="shared" si="37"/>
        <v>0</v>
      </c>
      <c r="MK10" s="7">
        <f t="shared" si="37"/>
        <v>0</v>
      </c>
      <c r="ML10" s="7">
        <f t="shared" si="37"/>
        <v>0</v>
      </c>
      <c r="MM10" s="7">
        <f t="shared" si="37"/>
        <v>0</v>
      </c>
      <c r="MN10" s="7">
        <f t="shared" si="37"/>
        <v>0</v>
      </c>
      <c r="MO10" s="7">
        <f t="shared" si="37"/>
        <v>0</v>
      </c>
      <c r="MP10" s="7">
        <f t="shared" si="37"/>
        <v>0</v>
      </c>
      <c r="MQ10" s="7">
        <f t="shared" si="37"/>
        <v>0</v>
      </c>
      <c r="MR10" s="7">
        <f t="shared" si="37"/>
        <v>0</v>
      </c>
      <c r="MS10" s="7">
        <f t="shared" si="37"/>
        <v>0</v>
      </c>
      <c r="MT10" s="7">
        <f t="shared" si="37"/>
        <v>0</v>
      </c>
      <c r="MU10" s="7">
        <f t="shared" si="37"/>
        <v>0</v>
      </c>
      <c r="MV10" s="7">
        <f t="shared" si="37"/>
        <v>0</v>
      </c>
      <c r="MW10" s="7">
        <f t="shared" si="37"/>
        <v>0</v>
      </c>
      <c r="MX10" s="7">
        <f t="shared" si="38"/>
        <v>0</v>
      </c>
      <c r="MY10" s="7">
        <f t="shared" si="38"/>
        <v>0</v>
      </c>
      <c r="MZ10" s="7">
        <f t="shared" si="38"/>
        <v>0</v>
      </c>
      <c r="NA10" s="7">
        <f t="shared" si="38"/>
        <v>0</v>
      </c>
      <c r="NB10" s="7">
        <f t="shared" si="38"/>
        <v>0</v>
      </c>
      <c r="NC10" s="7">
        <f t="shared" si="38"/>
        <v>0</v>
      </c>
      <c r="ND10" s="7">
        <f t="shared" si="38"/>
        <v>0</v>
      </c>
      <c r="NE10" s="7">
        <f t="shared" si="38"/>
        <v>0</v>
      </c>
      <c r="NF10" s="7">
        <f t="shared" si="38"/>
        <v>0</v>
      </c>
      <c r="NG10" s="7">
        <f t="shared" si="38"/>
        <v>0</v>
      </c>
      <c r="NH10" s="7">
        <f t="shared" si="38"/>
        <v>0</v>
      </c>
      <c r="NI10" s="7">
        <f t="shared" si="38"/>
        <v>0</v>
      </c>
      <c r="NJ10" s="7">
        <f t="shared" si="38"/>
        <v>0</v>
      </c>
      <c r="NK10" s="9"/>
      <c r="NL10" s="7">
        <f t="shared" si="58"/>
        <v>0</v>
      </c>
      <c r="NM10" s="7">
        <f t="shared" si="58"/>
        <v>0</v>
      </c>
      <c r="NN10" s="7">
        <f t="shared" si="39"/>
        <v>0</v>
      </c>
      <c r="NO10" s="7">
        <f t="shared" si="39"/>
        <v>0</v>
      </c>
      <c r="NP10" s="7">
        <f t="shared" si="39"/>
        <v>0</v>
      </c>
      <c r="NQ10" s="7">
        <f t="shared" si="39"/>
        <v>0</v>
      </c>
      <c r="NR10" s="7">
        <f t="shared" si="39"/>
        <v>0</v>
      </c>
      <c r="NS10" s="7">
        <f t="shared" si="39"/>
        <v>0</v>
      </c>
      <c r="NT10" s="7">
        <f t="shared" si="39"/>
        <v>0</v>
      </c>
      <c r="NU10" s="7">
        <f t="shared" si="39"/>
        <v>0</v>
      </c>
      <c r="NV10" s="7">
        <f t="shared" si="39"/>
        <v>0</v>
      </c>
      <c r="NW10" s="7">
        <f t="shared" si="39"/>
        <v>0</v>
      </c>
      <c r="NX10" s="7">
        <f t="shared" si="39"/>
        <v>0</v>
      </c>
      <c r="NY10" s="7">
        <f t="shared" si="39"/>
        <v>0</v>
      </c>
      <c r="NZ10" s="7">
        <f t="shared" si="39"/>
        <v>0</v>
      </c>
      <c r="OA10" s="7">
        <f t="shared" si="39"/>
        <v>0</v>
      </c>
      <c r="OB10" s="7">
        <f t="shared" si="39"/>
        <v>0</v>
      </c>
      <c r="OC10" s="7">
        <f t="shared" si="39"/>
        <v>0</v>
      </c>
      <c r="OD10" s="7">
        <f t="shared" si="40"/>
        <v>0</v>
      </c>
      <c r="OE10" s="7">
        <f t="shared" si="40"/>
        <v>0</v>
      </c>
      <c r="OF10" s="7">
        <f t="shared" si="40"/>
        <v>0</v>
      </c>
      <c r="OG10" s="7">
        <f t="shared" si="40"/>
        <v>0</v>
      </c>
      <c r="OH10" s="7">
        <f t="shared" si="40"/>
        <v>0</v>
      </c>
      <c r="OI10" s="7">
        <f t="shared" si="40"/>
        <v>0</v>
      </c>
      <c r="OJ10" s="7">
        <f t="shared" si="40"/>
        <v>0</v>
      </c>
      <c r="OK10" s="7">
        <f t="shared" si="40"/>
        <v>0</v>
      </c>
      <c r="OL10" s="7">
        <f t="shared" si="40"/>
        <v>0</v>
      </c>
      <c r="OM10" s="7">
        <f t="shared" si="40"/>
        <v>0</v>
      </c>
      <c r="ON10" s="7">
        <f t="shared" si="40"/>
        <v>0</v>
      </c>
      <c r="OO10" s="7">
        <f t="shared" si="40"/>
        <v>0</v>
      </c>
      <c r="OP10" s="7">
        <f t="shared" si="40"/>
        <v>0</v>
      </c>
      <c r="OQ10" s="14"/>
      <c r="OR10" s="7">
        <f t="shared" si="59"/>
        <v>0</v>
      </c>
      <c r="OS10" s="7">
        <f t="shared" si="59"/>
        <v>0</v>
      </c>
      <c r="OT10" s="7">
        <f t="shared" si="41"/>
        <v>0</v>
      </c>
      <c r="OU10" s="7">
        <f t="shared" si="41"/>
        <v>0</v>
      </c>
      <c r="OV10" s="7">
        <f t="shared" si="41"/>
        <v>0</v>
      </c>
      <c r="OW10" s="7">
        <f t="shared" si="41"/>
        <v>0</v>
      </c>
      <c r="OX10" s="7">
        <f t="shared" si="41"/>
        <v>0</v>
      </c>
      <c r="OY10" s="7">
        <f t="shared" si="41"/>
        <v>0</v>
      </c>
      <c r="OZ10" s="7">
        <f t="shared" si="41"/>
        <v>0</v>
      </c>
      <c r="PA10" s="7">
        <f t="shared" si="41"/>
        <v>0</v>
      </c>
      <c r="PB10" s="7">
        <f t="shared" si="41"/>
        <v>0</v>
      </c>
      <c r="PC10" s="7">
        <f t="shared" si="41"/>
        <v>0</v>
      </c>
      <c r="PD10" s="7">
        <f t="shared" si="41"/>
        <v>0</v>
      </c>
      <c r="PE10" s="7">
        <f t="shared" si="41"/>
        <v>0</v>
      </c>
      <c r="PF10" s="7">
        <f t="shared" si="41"/>
        <v>0</v>
      </c>
      <c r="PG10" s="7">
        <f t="shared" si="41"/>
        <v>0</v>
      </c>
      <c r="PH10" s="7">
        <f t="shared" si="41"/>
        <v>0</v>
      </c>
      <c r="PI10" s="7">
        <f t="shared" si="41"/>
        <v>0</v>
      </c>
      <c r="PJ10" s="7">
        <f t="shared" si="42"/>
        <v>0</v>
      </c>
      <c r="PK10" s="7">
        <f t="shared" si="42"/>
        <v>0</v>
      </c>
      <c r="PL10" s="7">
        <f t="shared" si="42"/>
        <v>0</v>
      </c>
      <c r="PM10" s="7">
        <f t="shared" si="42"/>
        <v>0</v>
      </c>
      <c r="PN10" s="7">
        <f t="shared" si="42"/>
        <v>0</v>
      </c>
      <c r="PO10" s="7">
        <f t="shared" si="42"/>
        <v>0</v>
      </c>
      <c r="PP10" s="7">
        <f t="shared" si="42"/>
        <v>0</v>
      </c>
      <c r="PQ10" s="7">
        <f t="shared" si="42"/>
        <v>0</v>
      </c>
      <c r="PR10" s="7">
        <f t="shared" si="42"/>
        <v>0</v>
      </c>
      <c r="PS10" s="7">
        <f t="shared" si="42"/>
        <v>0</v>
      </c>
      <c r="PT10" s="7">
        <f t="shared" si="42"/>
        <v>0</v>
      </c>
      <c r="PU10" s="7">
        <f t="shared" si="42"/>
        <v>0</v>
      </c>
      <c r="PV10" s="7">
        <f t="shared" si="42"/>
        <v>0</v>
      </c>
      <c r="PW10" s="9"/>
      <c r="PX10" s="67"/>
      <c r="PY10" s="67"/>
      <c r="PZ10" s="67"/>
      <c r="QA10" s="67"/>
      <c r="QB10" s="67"/>
      <c r="QC10" s="67"/>
      <c r="QD10" s="67"/>
      <c r="QE10" s="67"/>
    </row>
    <row r="11" spans="1:447" ht="32.1" customHeight="1" x14ac:dyDescent="0.3">
      <c r="A11" s="65"/>
      <c r="B11" s="108">
        <f>IF('Allgemeine Angaben'!B15="","",'Allgemeine Angaben'!B15)</f>
        <v>5</v>
      </c>
      <c r="C11" s="48" t="str">
        <f>IF(D11="",Jun!C11,IF(Jun!C11="",-D11,IF(AND(Jun!C11=0,D11=0),"",Jun!C11-D11)))</f>
        <v/>
      </c>
      <c r="D11" s="48" t="str">
        <f t="shared" si="43"/>
        <v/>
      </c>
      <c r="E11" s="48" t="str">
        <f>IF(AND(D11="",Jun!E11=""),"",IF(D11="",Jun!E11,IF(Jun!E11="",D11,D11+Jun!E11)))</f>
        <v/>
      </c>
      <c r="F11" s="109" t="str">
        <f>IF(AND(Jun!F11="",G11="",AR11=""),"",IF(AND(Jun!F11="",G11=""),-SUM(AR11),IF(G11="",Jun!F11-SUM(AR11),IF(Jun!F11="",G11-SUM(AR11),Jun!F11+G11-SUM(AR11)))))</f>
        <v/>
      </c>
      <c r="G11" s="49"/>
      <c r="H11" s="50" t="str">
        <f>IF('Allgemeine Angaben'!C15="","",'Allgemeine Angaben'!C15)</f>
        <v/>
      </c>
      <c r="I11" s="50" t="str">
        <f>IF('Allgemeine Angaben'!D15="","",'Allgemeine Angaben'!D15)</f>
        <v/>
      </c>
      <c r="J11" s="111"/>
      <c r="K11" s="51" t="str">
        <f t="shared" si="60"/>
        <v/>
      </c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31"/>
      <c r="AF11" s="432"/>
      <c r="AG11" s="432"/>
      <c r="AH11" s="432"/>
      <c r="AI11" s="432"/>
      <c r="AJ11" s="432"/>
      <c r="AK11" s="432"/>
      <c r="AL11" s="432"/>
      <c r="AM11" s="432"/>
      <c r="AN11" s="432"/>
      <c r="AO11" s="432"/>
      <c r="AP11" s="433"/>
      <c r="AQ11" s="97"/>
      <c r="AR11" s="52" t="str">
        <f t="shared" si="15"/>
        <v/>
      </c>
      <c r="AS11" s="53" t="str">
        <f t="shared" si="44"/>
        <v/>
      </c>
      <c r="AT11" s="54" t="str">
        <f t="shared" si="16"/>
        <v/>
      </c>
      <c r="AU11" s="53" t="str">
        <f t="shared" si="17"/>
        <v/>
      </c>
      <c r="AV11" s="54" t="str">
        <f t="shared" si="18"/>
        <v/>
      </c>
      <c r="AW11" s="53" t="str">
        <f t="shared" si="45"/>
        <v/>
      </c>
      <c r="AX11" s="54" t="str">
        <f t="shared" si="46"/>
        <v/>
      </c>
      <c r="AY11" s="53" t="str">
        <f t="shared" si="47"/>
        <v/>
      </c>
      <c r="AZ11" s="54" t="str">
        <f t="shared" si="48"/>
        <v/>
      </c>
      <c r="BA11" s="53" t="str">
        <f t="shared" si="49"/>
        <v/>
      </c>
      <c r="BB11" s="54" t="str">
        <f t="shared" si="50"/>
        <v/>
      </c>
      <c r="BC11" s="53" t="str">
        <f t="shared" si="51"/>
        <v/>
      </c>
      <c r="BD11" s="7">
        <f t="shared" si="19"/>
        <v>0</v>
      </c>
      <c r="BE11" s="7">
        <f t="shared" si="19"/>
        <v>0</v>
      </c>
      <c r="BF11" s="7">
        <f t="shared" si="19"/>
        <v>0</v>
      </c>
      <c r="BG11" s="7">
        <f t="shared" si="19"/>
        <v>0</v>
      </c>
      <c r="BH11" s="7">
        <f t="shared" si="19"/>
        <v>0</v>
      </c>
      <c r="BI11" s="7">
        <f t="shared" si="19"/>
        <v>0</v>
      </c>
      <c r="BJ11" s="7">
        <f t="shared" si="19"/>
        <v>0</v>
      </c>
      <c r="BK11" s="7">
        <f t="shared" si="19"/>
        <v>0</v>
      </c>
      <c r="BL11" s="7">
        <f t="shared" si="19"/>
        <v>0</v>
      </c>
      <c r="BM11" s="7">
        <f t="shared" si="19"/>
        <v>0</v>
      </c>
      <c r="BN11" s="7">
        <f t="shared" si="19"/>
        <v>0</v>
      </c>
      <c r="BO11" s="7">
        <f t="shared" si="19"/>
        <v>0</v>
      </c>
      <c r="BP11" s="7">
        <f t="shared" si="19"/>
        <v>0</v>
      </c>
      <c r="BQ11" s="121">
        <f t="shared" si="19"/>
        <v>0</v>
      </c>
      <c r="BR11" s="7">
        <f t="shared" si="19"/>
        <v>0</v>
      </c>
      <c r="BS11" s="7">
        <f t="shared" si="19"/>
        <v>0</v>
      </c>
      <c r="BT11" s="7">
        <f t="shared" si="20"/>
        <v>0</v>
      </c>
      <c r="BU11" s="7">
        <f t="shared" si="20"/>
        <v>0</v>
      </c>
      <c r="BV11" s="7">
        <f t="shared" si="20"/>
        <v>0</v>
      </c>
      <c r="BW11" s="7">
        <f t="shared" si="20"/>
        <v>0</v>
      </c>
      <c r="BX11" s="7">
        <f t="shared" si="20"/>
        <v>0</v>
      </c>
      <c r="BY11" s="7">
        <f t="shared" si="20"/>
        <v>0</v>
      </c>
      <c r="BZ11" s="7">
        <f t="shared" si="20"/>
        <v>0</v>
      </c>
      <c r="CA11" s="7">
        <f t="shared" si="20"/>
        <v>0</v>
      </c>
      <c r="CB11" s="7">
        <f t="shared" si="20"/>
        <v>0</v>
      </c>
      <c r="CC11" s="7">
        <f t="shared" si="20"/>
        <v>0</v>
      </c>
      <c r="CD11" s="7">
        <f t="shared" si="20"/>
        <v>0</v>
      </c>
      <c r="CE11" s="7">
        <f t="shared" si="20"/>
        <v>0</v>
      </c>
      <c r="CF11" s="7">
        <f t="shared" si="20"/>
        <v>0</v>
      </c>
      <c r="CG11" s="7">
        <f t="shared" si="20"/>
        <v>0</v>
      </c>
      <c r="CH11" s="7">
        <f t="shared" si="20"/>
        <v>0</v>
      </c>
      <c r="CI11" s="8"/>
      <c r="CJ11" s="7">
        <f t="shared" si="52"/>
        <v>0</v>
      </c>
      <c r="CK11" s="7">
        <f t="shared" si="21"/>
        <v>0</v>
      </c>
      <c r="CL11" s="7">
        <f t="shared" si="21"/>
        <v>0</v>
      </c>
      <c r="CM11" s="7">
        <f t="shared" si="21"/>
        <v>0</v>
      </c>
      <c r="CN11" s="7">
        <f t="shared" si="21"/>
        <v>0</v>
      </c>
      <c r="CO11" s="7">
        <f t="shared" si="21"/>
        <v>0</v>
      </c>
      <c r="CP11" s="7">
        <f t="shared" si="21"/>
        <v>0</v>
      </c>
      <c r="CQ11" s="7">
        <f t="shared" si="21"/>
        <v>0</v>
      </c>
      <c r="CR11" s="7">
        <f t="shared" si="21"/>
        <v>0</v>
      </c>
      <c r="CS11" s="7">
        <f t="shared" si="21"/>
        <v>0</v>
      </c>
      <c r="CT11" s="7">
        <f t="shared" si="21"/>
        <v>0</v>
      </c>
      <c r="CU11" s="7">
        <f t="shared" si="21"/>
        <v>0</v>
      </c>
      <c r="CV11" s="7">
        <f t="shared" si="21"/>
        <v>0</v>
      </c>
      <c r="CW11" s="7">
        <f t="shared" si="21"/>
        <v>0</v>
      </c>
      <c r="CX11" s="7">
        <f t="shared" si="21"/>
        <v>0</v>
      </c>
      <c r="CY11" s="7">
        <f t="shared" si="21"/>
        <v>0</v>
      </c>
      <c r="CZ11" s="7">
        <f t="shared" si="21"/>
        <v>0</v>
      </c>
      <c r="DA11" s="7">
        <f t="shared" si="22"/>
        <v>0</v>
      </c>
      <c r="DB11" s="7">
        <f t="shared" si="22"/>
        <v>0</v>
      </c>
      <c r="DC11" s="7">
        <f t="shared" si="22"/>
        <v>0</v>
      </c>
      <c r="DD11" s="7">
        <f t="shared" si="22"/>
        <v>0</v>
      </c>
      <c r="DE11" s="7">
        <f t="shared" si="22"/>
        <v>0</v>
      </c>
      <c r="DF11" s="7">
        <f t="shared" si="22"/>
        <v>0</v>
      </c>
      <c r="DG11" s="7">
        <f t="shared" si="22"/>
        <v>0</v>
      </c>
      <c r="DH11" s="7">
        <f t="shared" si="22"/>
        <v>0</v>
      </c>
      <c r="DI11" s="7">
        <f t="shared" si="22"/>
        <v>0</v>
      </c>
      <c r="DJ11" s="7">
        <f t="shared" si="22"/>
        <v>0</v>
      </c>
      <c r="DK11" s="7">
        <f t="shared" si="22"/>
        <v>0</v>
      </c>
      <c r="DL11" s="7">
        <f t="shared" si="22"/>
        <v>0</v>
      </c>
      <c r="DM11" s="7">
        <f t="shared" si="22"/>
        <v>0</v>
      </c>
      <c r="DN11" s="7">
        <f t="shared" si="22"/>
        <v>0</v>
      </c>
      <c r="DO11" s="9"/>
      <c r="DP11" s="7">
        <f t="shared" si="23"/>
        <v>0</v>
      </c>
      <c r="DQ11" s="7">
        <f t="shared" si="23"/>
        <v>0</v>
      </c>
      <c r="DR11" s="7">
        <f t="shared" si="23"/>
        <v>0</v>
      </c>
      <c r="DS11" s="7">
        <f t="shared" si="23"/>
        <v>0</v>
      </c>
      <c r="DT11" s="7">
        <f t="shared" si="23"/>
        <v>0</v>
      </c>
      <c r="DU11" s="7">
        <f t="shared" si="23"/>
        <v>0</v>
      </c>
      <c r="DV11" s="7">
        <f t="shared" si="23"/>
        <v>0</v>
      </c>
      <c r="DW11" s="7">
        <f t="shared" si="23"/>
        <v>0</v>
      </c>
      <c r="DX11" s="7">
        <f t="shared" si="23"/>
        <v>0</v>
      </c>
      <c r="DY11" s="7">
        <f t="shared" si="23"/>
        <v>0</v>
      </c>
      <c r="DZ11" s="7">
        <f t="shared" si="23"/>
        <v>0</v>
      </c>
      <c r="EA11" s="7">
        <f t="shared" si="23"/>
        <v>0</v>
      </c>
      <c r="EB11" s="7">
        <f t="shared" si="23"/>
        <v>0</v>
      </c>
      <c r="EC11" s="7">
        <f t="shared" si="23"/>
        <v>0</v>
      </c>
      <c r="ED11" s="7">
        <f t="shared" si="23"/>
        <v>0</v>
      </c>
      <c r="EE11" s="7">
        <f t="shared" si="23"/>
        <v>0</v>
      </c>
      <c r="EF11" s="7">
        <f t="shared" si="24"/>
        <v>0</v>
      </c>
      <c r="EG11" s="7">
        <f t="shared" si="24"/>
        <v>0</v>
      </c>
      <c r="EH11" s="7">
        <f t="shared" si="24"/>
        <v>0</v>
      </c>
      <c r="EI11" s="7">
        <f t="shared" si="24"/>
        <v>0</v>
      </c>
      <c r="EJ11" s="7">
        <f t="shared" si="24"/>
        <v>0</v>
      </c>
      <c r="EK11" s="7">
        <f t="shared" si="24"/>
        <v>0</v>
      </c>
      <c r="EL11" s="7">
        <f t="shared" si="24"/>
        <v>0</v>
      </c>
      <c r="EM11" s="7">
        <f t="shared" si="24"/>
        <v>0</v>
      </c>
      <c r="EN11" s="7">
        <f t="shared" si="24"/>
        <v>0</v>
      </c>
      <c r="EO11" s="7">
        <f t="shared" si="24"/>
        <v>0</v>
      </c>
      <c r="EP11" s="7">
        <f t="shared" si="24"/>
        <v>0</v>
      </c>
      <c r="EQ11" s="7">
        <f t="shared" si="24"/>
        <v>0</v>
      </c>
      <c r="ER11" s="7">
        <f t="shared" si="24"/>
        <v>0</v>
      </c>
      <c r="ES11" s="7">
        <f t="shared" si="24"/>
        <v>0</v>
      </c>
      <c r="ET11" s="7">
        <f t="shared" si="24"/>
        <v>0</v>
      </c>
      <c r="EU11" s="10"/>
      <c r="EV11" s="7">
        <f t="shared" si="25"/>
        <v>0</v>
      </c>
      <c r="EW11" s="7">
        <f t="shared" si="25"/>
        <v>0</v>
      </c>
      <c r="EX11" s="7">
        <f t="shared" si="25"/>
        <v>0</v>
      </c>
      <c r="EY11" s="7">
        <f t="shared" si="25"/>
        <v>0</v>
      </c>
      <c r="EZ11" s="7">
        <f t="shared" si="25"/>
        <v>0</v>
      </c>
      <c r="FA11" s="7">
        <f t="shared" si="25"/>
        <v>0</v>
      </c>
      <c r="FB11" s="7">
        <f t="shared" si="25"/>
        <v>0</v>
      </c>
      <c r="FC11" s="7">
        <f t="shared" si="25"/>
        <v>0</v>
      </c>
      <c r="FD11" s="7">
        <f t="shared" si="25"/>
        <v>0</v>
      </c>
      <c r="FE11" s="7">
        <f t="shared" si="25"/>
        <v>0</v>
      </c>
      <c r="FF11" s="7">
        <f t="shared" si="25"/>
        <v>0</v>
      </c>
      <c r="FG11" s="7">
        <f t="shared" si="25"/>
        <v>0</v>
      </c>
      <c r="FH11" s="7">
        <f t="shared" si="25"/>
        <v>0</v>
      </c>
      <c r="FI11" s="7">
        <f t="shared" si="25"/>
        <v>0</v>
      </c>
      <c r="FJ11" s="7">
        <f t="shared" si="25"/>
        <v>0</v>
      </c>
      <c r="FK11" s="7">
        <f t="shared" si="25"/>
        <v>0</v>
      </c>
      <c r="FL11" s="7">
        <f t="shared" si="26"/>
        <v>0</v>
      </c>
      <c r="FM11" s="7">
        <f t="shared" si="26"/>
        <v>0</v>
      </c>
      <c r="FN11" s="7">
        <f t="shared" si="26"/>
        <v>0</v>
      </c>
      <c r="FO11" s="7">
        <f t="shared" si="26"/>
        <v>0</v>
      </c>
      <c r="FP11" s="7">
        <f t="shared" si="26"/>
        <v>0</v>
      </c>
      <c r="FQ11" s="7">
        <f t="shared" si="26"/>
        <v>0</v>
      </c>
      <c r="FR11" s="7">
        <f t="shared" si="26"/>
        <v>0</v>
      </c>
      <c r="FS11" s="7">
        <f t="shared" si="26"/>
        <v>0</v>
      </c>
      <c r="FT11" s="7">
        <f t="shared" si="26"/>
        <v>0</v>
      </c>
      <c r="FU11" s="7">
        <f t="shared" si="26"/>
        <v>0</v>
      </c>
      <c r="FV11" s="7">
        <f t="shared" si="26"/>
        <v>0</v>
      </c>
      <c r="FW11" s="7">
        <f t="shared" si="26"/>
        <v>0</v>
      </c>
      <c r="FX11" s="7">
        <f t="shared" si="26"/>
        <v>0</v>
      </c>
      <c r="FY11" s="7">
        <f t="shared" si="26"/>
        <v>0</v>
      </c>
      <c r="FZ11" s="7">
        <f t="shared" si="26"/>
        <v>0</v>
      </c>
      <c r="GA11" s="9"/>
      <c r="GB11" s="7">
        <f t="shared" si="27"/>
        <v>0</v>
      </c>
      <c r="GC11" s="7">
        <f t="shared" si="27"/>
        <v>0</v>
      </c>
      <c r="GD11" s="7">
        <f t="shared" si="27"/>
        <v>0</v>
      </c>
      <c r="GE11" s="7">
        <f t="shared" si="27"/>
        <v>0</v>
      </c>
      <c r="GF11" s="7">
        <f t="shared" si="27"/>
        <v>0</v>
      </c>
      <c r="GG11" s="7">
        <f t="shared" si="27"/>
        <v>0</v>
      </c>
      <c r="GH11" s="7">
        <f t="shared" si="27"/>
        <v>0</v>
      </c>
      <c r="GI11" s="7">
        <f t="shared" si="27"/>
        <v>0</v>
      </c>
      <c r="GJ11" s="7">
        <f t="shared" si="27"/>
        <v>0</v>
      </c>
      <c r="GK11" s="7">
        <f t="shared" si="27"/>
        <v>0</v>
      </c>
      <c r="GL11" s="7">
        <f t="shared" si="27"/>
        <v>0</v>
      </c>
      <c r="GM11" s="7">
        <f t="shared" si="27"/>
        <v>0</v>
      </c>
      <c r="GN11" s="7">
        <f t="shared" si="27"/>
        <v>0</v>
      </c>
      <c r="GO11" s="7">
        <f t="shared" si="27"/>
        <v>0</v>
      </c>
      <c r="GP11" s="7">
        <f t="shared" si="27"/>
        <v>0</v>
      </c>
      <c r="GQ11" s="7">
        <f t="shared" si="27"/>
        <v>0</v>
      </c>
      <c r="GR11" s="7">
        <f t="shared" si="28"/>
        <v>0</v>
      </c>
      <c r="GS11" s="7">
        <f t="shared" si="28"/>
        <v>0</v>
      </c>
      <c r="GT11" s="7">
        <f t="shared" si="28"/>
        <v>0</v>
      </c>
      <c r="GU11" s="7">
        <f t="shared" si="28"/>
        <v>0</v>
      </c>
      <c r="GV11" s="7">
        <f t="shared" si="28"/>
        <v>0</v>
      </c>
      <c r="GW11" s="7">
        <f t="shared" si="28"/>
        <v>0</v>
      </c>
      <c r="GX11" s="7">
        <f t="shared" si="28"/>
        <v>0</v>
      </c>
      <c r="GY11" s="7">
        <f t="shared" si="28"/>
        <v>0</v>
      </c>
      <c r="GZ11" s="7">
        <f t="shared" si="28"/>
        <v>0</v>
      </c>
      <c r="HA11" s="7">
        <f t="shared" si="28"/>
        <v>0</v>
      </c>
      <c r="HB11" s="7">
        <f t="shared" si="28"/>
        <v>0</v>
      </c>
      <c r="HC11" s="7">
        <f t="shared" si="28"/>
        <v>0</v>
      </c>
      <c r="HD11" s="7">
        <f t="shared" si="28"/>
        <v>0</v>
      </c>
      <c r="HE11" s="7">
        <f t="shared" si="28"/>
        <v>0</v>
      </c>
      <c r="HF11" s="7">
        <f t="shared" si="28"/>
        <v>0</v>
      </c>
      <c r="HG11" s="13"/>
      <c r="HH11" s="7">
        <f t="shared" si="53"/>
        <v>0</v>
      </c>
      <c r="HI11" s="7">
        <f t="shared" si="29"/>
        <v>0</v>
      </c>
      <c r="HJ11" s="7">
        <f t="shared" si="29"/>
        <v>0</v>
      </c>
      <c r="HK11" s="7">
        <f t="shared" si="29"/>
        <v>0</v>
      </c>
      <c r="HL11" s="7">
        <f t="shared" si="29"/>
        <v>0</v>
      </c>
      <c r="HM11" s="7">
        <f t="shared" si="29"/>
        <v>0</v>
      </c>
      <c r="HN11" s="7">
        <f t="shared" si="29"/>
        <v>0</v>
      </c>
      <c r="HO11" s="7">
        <f t="shared" si="29"/>
        <v>0</v>
      </c>
      <c r="HP11" s="7">
        <f t="shared" si="29"/>
        <v>0</v>
      </c>
      <c r="HQ11" s="7">
        <f t="shared" si="29"/>
        <v>0</v>
      </c>
      <c r="HR11" s="7">
        <f t="shared" si="29"/>
        <v>0</v>
      </c>
      <c r="HS11" s="7">
        <f t="shared" si="29"/>
        <v>0</v>
      </c>
      <c r="HT11" s="7">
        <f t="shared" si="29"/>
        <v>0</v>
      </c>
      <c r="HU11" s="7">
        <f t="shared" si="29"/>
        <v>0</v>
      </c>
      <c r="HV11" s="7">
        <f t="shared" si="29"/>
        <v>0</v>
      </c>
      <c r="HW11" s="7">
        <f t="shared" si="29"/>
        <v>0</v>
      </c>
      <c r="HX11" s="7">
        <f t="shared" si="29"/>
        <v>0</v>
      </c>
      <c r="HY11" s="7">
        <f t="shared" si="30"/>
        <v>0</v>
      </c>
      <c r="HZ11" s="7">
        <f t="shared" si="30"/>
        <v>0</v>
      </c>
      <c r="IA11" s="7">
        <f t="shared" si="30"/>
        <v>0</v>
      </c>
      <c r="IB11" s="7">
        <f t="shared" si="30"/>
        <v>0</v>
      </c>
      <c r="IC11" s="7">
        <f t="shared" si="30"/>
        <v>0</v>
      </c>
      <c r="ID11" s="7">
        <f t="shared" si="30"/>
        <v>0</v>
      </c>
      <c r="IE11" s="7">
        <f t="shared" si="30"/>
        <v>0</v>
      </c>
      <c r="IF11" s="7">
        <f t="shared" si="30"/>
        <v>0</v>
      </c>
      <c r="IG11" s="7">
        <f t="shared" si="30"/>
        <v>0</v>
      </c>
      <c r="IH11" s="7">
        <f t="shared" si="30"/>
        <v>0</v>
      </c>
      <c r="II11" s="7">
        <f t="shared" si="30"/>
        <v>0</v>
      </c>
      <c r="IJ11" s="7">
        <f t="shared" si="30"/>
        <v>0</v>
      </c>
      <c r="IK11" s="7">
        <f t="shared" si="30"/>
        <v>0</v>
      </c>
      <c r="IL11" s="7">
        <f t="shared" si="30"/>
        <v>0</v>
      </c>
      <c r="IM11" s="9"/>
      <c r="IN11" s="7">
        <f t="shared" si="54"/>
        <v>0</v>
      </c>
      <c r="IO11" s="7">
        <f t="shared" si="54"/>
        <v>0</v>
      </c>
      <c r="IP11" s="7">
        <f t="shared" si="31"/>
        <v>0</v>
      </c>
      <c r="IQ11" s="7">
        <f t="shared" si="31"/>
        <v>0</v>
      </c>
      <c r="IR11" s="7">
        <f t="shared" si="31"/>
        <v>0</v>
      </c>
      <c r="IS11" s="7">
        <f t="shared" si="31"/>
        <v>0</v>
      </c>
      <c r="IT11" s="7">
        <f t="shared" si="31"/>
        <v>0</v>
      </c>
      <c r="IU11" s="7">
        <f t="shared" si="31"/>
        <v>0</v>
      </c>
      <c r="IV11" s="7">
        <f t="shared" si="31"/>
        <v>0</v>
      </c>
      <c r="IW11" s="7">
        <f t="shared" si="31"/>
        <v>0</v>
      </c>
      <c r="IX11" s="7">
        <f t="shared" si="31"/>
        <v>0</v>
      </c>
      <c r="IY11" s="7">
        <f t="shared" si="31"/>
        <v>0</v>
      </c>
      <c r="IZ11" s="7">
        <f t="shared" si="31"/>
        <v>0</v>
      </c>
      <c r="JA11" s="7">
        <f t="shared" si="31"/>
        <v>0</v>
      </c>
      <c r="JB11" s="7">
        <f t="shared" si="31"/>
        <v>0</v>
      </c>
      <c r="JC11" s="7">
        <f t="shared" si="31"/>
        <v>0</v>
      </c>
      <c r="JD11" s="7">
        <f t="shared" si="31"/>
        <v>0</v>
      </c>
      <c r="JE11" s="7">
        <f t="shared" si="31"/>
        <v>0</v>
      </c>
      <c r="JF11" s="7">
        <f t="shared" si="32"/>
        <v>0</v>
      </c>
      <c r="JG11" s="7">
        <f t="shared" si="32"/>
        <v>0</v>
      </c>
      <c r="JH11" s="7">
        <f t="shared" si="32"/>
        <v>0</v>
      </c>
      <c r="JI11" s="7">
        <f t="shared" si="32"/>
        <v>0</v>
      </c>
      <c r="JJ11" s="7">
        <f t="shared" si="32"/>
        <v>0</v>
      </c>
      <c r="JK11" s="7">
        <f t="shared" si="32"/>
        <v>0</v>
      </c>
      <c r="JL11" s="7">
        <f t="shared" si="32"/>
        <v>0</v>
      </c>
      <c r="JM11" s="7">
        <f t="shared" si="32"/>
        <v>0</v>
      </c>
      <c r="JN11" s="7">
        <f t="shared" si="32"/>
        <v>0</v>
      </c>
      <c r="JO11" s="7">
        <f t="shared" si="32"/>
        <v>0</v>
      </c>
      <c r="JP11" s="7">
        <f t="shared" si="32"/>
        <v>0</v>
      </c>
      <c r="JQ11" s="7">
        <f t="shared" si="32"/>
        <v>0</v>
      </c>
      <c r="JR11" s="7">
        <f t="shared" si="32"/>
        <v>0</v>
      </c>
      <c r="JS11" s="11"/>
      <c r="JT11" s="7">
        <f t="shared" si="55"/>
        <v>0</v>
      </c>
      <c r="JU11" s="7">
        <f t="shared" si="55"/>
        <v>0</v>
      </c>
      <c r="JV11" s="7">
        <f t="shared" si="33"/>
        <v>0</v>
      </c>
      <c r="JW11" s="7">
        <f t="shared" si="33"/>
        <v>0</v>
      </c>
      <c r="JX11" s="7">
        <f t="shared" si="33"/>
        <v>0</v>
      </c>
      <c r="JY11" s="7">
        <f t="shared" si="33"/>
        <v>0</v>
      </c>
      <c r="JZ11" s="7">
        <f t="shared" si="33"/>
        <v>0</v>
      </c>
      <c r="KA11" s="7">
        <f t="shared" si="33"/>
        <v>0</v>
      </c>
      <c r="KB11" s="7">
        <f t="shared" si="33"/>
        <v>0</v>
      </c>
      <c r="KC11" s="7">
        <f t="shared" si="33"/>
        <v>0</v>
      </c>
      <c r="KD11" s="7">
        <f t="shared" si="33"/>
        <v>0</v>
      </c>
      <c r="KE11" s="7">
        <f t="shared" si="33"/>
        <v>0</v>
      </c>
      <c r="KF11" s="7">
        <f t="shared" si="33"/>
        <v>0</v>
      </c>
      <c r="KG11" s="7">
        <f t="shared" si="33"/>
        <v>0</v>
      </c>
      <c r="KH11" s="7">
        <f t="shared" si="33"/>
        <v>0</v>
      </c>
      <c r="KI11" s="7">
        <f t="shared" si="33"/>
        <v>0</v>
      </c>
      <c r="KJ11" s="7">
        <f t="shared" si="33"/>
        <v>0</v>
      </c>
      <c r="KK11" s="7">
        <f t="shared" si="33"/>
        <v>0</v>
      </c>
      <c r="KL11" s="7">
        <f t="shared" si="34"/>
        <v>0</v>
      </c>
      <c r="KM11" s="7">
        <f t="shared" si="34"/>
        <v>0</v>
      </c>
      <c r="KN11" s="7">
        <f t="shared" si="34"/>
        <v>0</v>
      </c>
      <c r="KO11" s="7">
        <f t="shared" si="34"/>
        <v>0</v>
      </c>
      <c r="KP11" s="7">
        <f t="shared" si="34"/>
        <v>0</v>
      </c>
      <c r="KQ11" s="7">
        <f t="shared" si="34"/>
        <v>0</v>
      </c>
      <c r="KR11" s="7">
        <f t="shared" si="34"/>
        <v>0</v>
      </c>
      <c r="KS11" s="7">
        <f t="shared" si="34"/>
        <v>0</v>
      </c>
      <c r="KT11" s="7">
        <f t="shared" si="34"/>
        <v>0</v>
      </c>
      <c r="KU11" s="7">
        <f t="shared" si="34"/>
        <v>0</v>
      </c>
      <c r="KV11" s="7">
        <f t="shared" si="34"/>
        <v>0</v>
      </c>
      <c r="KW11" s="7">
        <f t="shared" si="34"/>
        <v>0</v>
      </c>
      <c r="KX11" s="7">
        <f t="shared" si="34"/>
        <v>0</v>
      </c>
      <c r="KY11" s="9"/>
      <c r="KZ11" s="7">
        <f t="shared" si="56"/>
        <v>0</v>
      </c>
      <c r="LA11" s="7">
        <f t="shared" si="56"/>
        <v>0</v>
      </c>
      <c r="LB11" s="7">
        <f t="shared" si="35"/>
        <v>0</v>
      </c>
      <c r="LC11" s="7">
        <f t="shared" si="35"/>
        <v>0</v>
      </c>
      <c r="LD11" s="7">
        <f t="shared" si="35"/>
        <v>0</v>
      </c>
      <c r="LE11" s="7">
        <f t="shared" si="35"/>
        <v>0</v>
      </c>
      <c r="LF11" s="7">
        <f t="shared" si="35"/>
        <v>0</v>
      </c>
      <c r="LG11" s="7">
        <f t="shared" si="35"/>
        <v>0</v>
      </c>
      <c r="LH11" s="7">
        <f t="shared" si="35"/>
        <v>0</v>
      </c>
      <c r="LI11" s="7">
        <f t="shared" si="35"/>
        <v>0</v>
      </c>
      <c r="LJ11" s="7">
        <f t="shared" si="35"/>
        <v>0</v>
      </c>
      <c r="LK11" s="7">
        <f t="shared" si="35"/>
        <v>0</v>
      </c>
      <c r="LL11" s="7">
        <f t="shared" si="35"/>
        <v>0</v>
      </c>
      <c r="LM11" s="7">
        <f t="shared" si="35"/>
        <v>0</v>
      </c>
      <c r="LN11" s="7">
        <f t="shared" si="35"/>
        <v>0</v>
      </c>
      <c r="LO11" s="7">
        <f t="shared" si="35"/>
        <v>0</v>
      </c>
      <c r="LP11" s="7">
        <f t="shared" si="35"/>
        <v>0</v>
      </c>
      <c r="LQ11" s="7">
        <f t="shared" si="35"/>
        <v>0</v>
      </c>
      <c r="LR11" s="7">
        <f t="shared" si="36"/>
        <v>0</v>
      </c>
      <c r="LS11" s="7">
        <f t="shared" si="36"/>
        <v>0</v>
      </c>
      <c r="LT11" s="7">
        <f t="shared" si="36"/>
        <v>0</v>
      </c>
      <c r="LU11" s="7">
        <f t="shared" si="36"/>
        <v>0</v>
      </c>
      <c r="LV11" s="7">
        <f t="shared" si="36"/>
        <v>0</v>
      </c>
      <c r="LW11" s="7">
        <f t="shared" si="36"/>
        <v>0</v>
      </c>
      <c r="LX11" s="7">
        <f t="shared" si="36"/>
        <v>0</v>
      </c>
      <c r="LY11" s="7">
        <f t="shared" si="36"/>
        <v>0</v>
      </c>
      <c r="LZ11" s="7">
        <f t="shared" si="36"/>
        <v>0</v>
      </c>
      <c r="MA11" s="7">
        <f t="shared" si="36"/>
        <v>0</v>
      </c>
      <c r="MB11" s="7">
        <f t="shared" si="36"/>
        <v>0</v>
      </c>
      <c r="MC11" s="7">
        <f t="shared" si="36"/>
        <v>0</v>
      </c>
      <c r="MD11" s="7">
        <f t="shared" si="36"/>
        <v>0</v>
      </c>
      <c r="ME11" s="12"/>
      <c r="MF11" s="7">
        <f t="shared" si="57"/>
        <v>0</v>
      </c>
      <c r="MG11" s="7">
        <f t="shared" si="57"/>
        <v>0</v>
      </c>
      <c r="MH11" s="7">
        <f t="shared" si="37"/>
        <v>0</v>
      </c>
      <c r="MI11" s="7">
        <f t="shared" si="37"/>
        <v>0</v>
      </c>
      <c r="MJ11" s="7">
        <f t="shared" si="37"/>
        <v>0</v>
      </c>
      <c r="MK11" s="7">
        <f t="shared" si="37"/>
        <v>0</v>
      </c>
      <c r="ML11" s="7">
        <f t="shared" si="37"/>
        <v>0</v>
      </c>
      <c r="MM11" s="7">
        <f t="shared" si="37"/>
        <v>0</v>
      </c>
      <c r="MN11" s="7">
        <f t="shared" si="37"/>
        <v>0</v>
      </c>
      <c r="MO11" s="7">
        <f t="shared" si="37"/>
        <v>0</v>
      </c>
      <c r="MP11" s="7">
        <f t="shared" si="37"/>
        <v>0</v>
      </c>
      <c r="MQ11" s="7">
        <f t="shared" si="37"/>
        <v>0</v>
      </c>
      <c r="MR11" s="7">
        <f t="shared" si="37"/>
        <v>0</v>
      </c>
      <c r="MS11" s="7">
        <f t="shared" si="37"/>
        <v>0</v>
      </c>
      <c r="MT11" s="7">
        <f t="shared" si="37"/>
        <v>0</v>
      </c>
      <c r="MU11" s="7">
        <f t="shared" si="37"/>
        <v>0</v>
      </c>
      <c r="MV11" s="7">
        <f t="shared" si="37"/>
        <v>0</v>
      </c>
      <c r="MW11" s="7">
        <f t="shared" si="37"/>
        <v>0</v>
      </c>
      <c r="MX11" s="7">
        <f t="shared" si="38"/>
        <v>0</v>
      </c>
      <c r="MY11" s="7">
        <f t="shared" si="38"/>
        <v>0</v>
      </c>
      <c r="MZ11" s="7">
        <f t="shared" si="38"/>
        <v>0</v>
      </c>
      <c r="NA11" s="7">
        <f t="shared" si="38"/>
        <v>0</v>
      </c>
      <c r="NB11" s="7">
        <f t="shared" si="38"/>
        <v>0</v>
      </c>
      <c r="NC11" s="7">
        <f t="shared" si="38"/>
        <v>0</v>
      </c>
      <c r="ND11" s="7">
        <f t="shared" si="38"/>
        <v>0</v>
      </c>
      <c r="NE11" s="7">
        <f t="shared" si="38"/>
        <v>0</v>
      </c>
      <c r="NF11" s="7">
        <f t="shared" si="38"/>
        <v>0</v>
      </c>
      <c r="NG11" s="7">
        <f t="shared" si="38"/>
        <v>0</v>
      </c>
      <c r="NH11" s="7">
        <f t="shared" si="38"/>
        <v>0</v>
      </c>
      <c r="NI11" s="7">
        <f t="shared" si="38"/>
        <v>0</v>
      </c>
      <c r="NJ11" s="7">
        <f t="shared" si="38"/>
        <v>0</v>
      </c>
      <c r="NK11" s="9"/>
      <c r="NL11" s="7">
        <f t="shared" si="58"/>
        <v>0</v>
      </c>
      <c r="NM11" s="7">
        <f t="shared" si="58"/>
        <v>0</v>
      </c>
      <c r="NN11" s="7">
        <f t="shared" si="39"/>
        <v>0</v>
      </c>
      <c r="NO11" s="7">
        <f t="shared" si="39"/>
        <v>0</v>
      </c>
      <c r="NP11" s="7">
        <f t="shared" si="39"/>
        <v>0</v>
      </c>
      <c r="NQ11" s="7">
        <f t="shared" si="39"/>
        <v>0</v>
      </c>
      <c r="NR11" s="7">
        <f t="shared" si="39"/>
        <v>0</v>
      </c>
      <c r="NS11" s="7">
        <f t="shared" si="39"/>
        <v>0</v>
      </c>
      <c r="NT11" s="7">
        <f t="shared" si="39"/>
        <v>0</v>
      </c>
      <c r="NU11" s="7">
        <f t="shared" si="39"/>
        <v>0</v>
      </c>
      <c r="NV11" s="7">
        <f t="shared" si="39"/>
        <v>0</v>
      </c>
      <c r="NW11" s="7">
        <f t="shared" si="39"/>
        <v>0</v>
      </c>
      <c r="NX11" s="7">
        <f t="shared" si="39"/>
        <v>0</v>
      </c>
      <c r="NY11" s="7">
        <f t="shared" si="39"/>
        <v>0</v>
      </c>
      <c r="NZ11" s="7">
        <f t="shared" si="39"/>
        <v>0</v>
      </c>
      <c r="OA11" s="7">
        <f t="shared" si="39"/>
        <v>0</v>
      </c>
      <c r="OB11" s="7">
        <f t="shared" si="39"/>
        <v>0</v>
      </c>
      <c r="OC11" s="7">
        <f t="shared" si="39"/>
        <v>0</v>
      </c>
      <c r="OD11" s="7">
        <f t="shared" si="40"/>
        <v>0</v>
      </c>
      <c r="OE11" s="7">
        <f t="shared" si="40"/>
        <v>0</v>
      </c>
      <c r="OF11" s="7">
        <f t="shared" si="40"/>
        <v>0</v>
      </c>
      <c r="OG11" s="7">
        <f t="shared" si="40"/>
        <v>0</v>
      </c>
      <c r="OH11" s="7">
        <f t="shared" si="40"/>
        <v>0</v>
      </c>
      <c r="OI11" s="7">
        <f t="shared" si="40"/>
        <v>0</v>
      </c>
      <c r="OJ11" s="7">
        <f t="shared" si="40"/>
        <v>0</v>
      </c>
      <c r="OK11" s="7">
        <f t="shared" si="40"/>
        <v>0</v>
      </c>
      <c r="OL11" s="7">
        <f t="shared" si="40"/>
        <v>0</v>
      </c>
      <c r="OM11" s="7">
        <f t="shared" si="40"/>
        <v>0</v>
      </c>
      <c r="ON11" s="7">
        <f t="shared" si="40"/>
        <v>0</v>
      </c>
      <c r="OO11" s="7">
        <f t="shared" si="40"/>
        <v>0</v>
      </c>
      <c r="OP11" s="7">
        <f t="shared" si="40"/>
        <v>0</v>
      </c>
      <c r="OQ11" s="14"/>
      <c r="OR11" s="7">
        <f t="shared" si="59"/>
        <v>0</v>
      </c>
      <c r="OS11" s="7">
        <f t="shared" si="59"/>
        <v>0</v>
      </c>
      <c r="OT11" s="7">
        <f t="shared" si="41"/>
        <v>0</v>
      </c>
      <c r="OU11" s="7">
        <f t="shared" si="41"/>
        <v>0</v>
      </c>
      <c r="OV11" s="7">
        <f t="shared" si="41"/>
        <v>0</v>
      </c>
      <c r="OW11" s="7">
        <f t="shared" si="41"/>
        <v>0</v>
      </c>
      <c r="OX11" s="7">
        <f t="shared" si="41"/>
        <v>0</v>
      </c>
      <c r="OY11" s="7">
        <f t="shared" si="41"/>
        <v>0</v>
      </c>
      <c r="OZ11" s="7">
        <f t="shared" si="41"/>
        <v>0</v>
      </c>
      <c r="PA11" s="7">
        <f t="shared" si="41"/>
        <v>0</v>
      </c>
      <c r="PB11" s="7">
        <f t="shared" si="41"/>
        <v>0</v>
      </c>
      <c r="PC11" s="7">
        <f t="shared" si="41"/>
        <v>0</v>
      </c>
      <c r="PD11" s="7">
        <f t="shared" si="41"/>
        <v>0</v>
      </c>
      <c r="PE11" s="7">
        <f t="shared" si="41"/>
        <v>0</v>
      </c>
      <c r="PF11" s="7">
        <f t="shared" si="41"/>
        <v>0</v>
      </c>
      <c r="PG11" s="7">
        <f t="shared" si="41"/>
        <v>0</v>
      </c>
      <c r="PH11" s="7">
        <f t="shared" si="41"/>
        <v>0</v>
      </c>
      <c r="PI11" s="7">
        <f t="shared" si="41"/>
        <v>0</v>
      </c>
      <c r="PJ11" s="7">
        <f t="shared" si="42"/>
        <v>0</v>
      </c>
      <c r="PK11" s="7">
        <f t="shared" si="42"/>
        <v>0</v>
      </c>
      <c r="PL11" s="7">
        <f t="shared" si="42"/>
        <v>0</v>
      </c>
      <c r="PM11" s="7">
        <f t="shared" si="42"/>
        <v>0</v>
      </c>
      <c r="PN11" s="7">
        <f t="shared" si="42"/>
        <v>0</v>
      </c>
      <c r="PO11" s="7">
        <f t="shared" si="42"/>
        <v>0</v>
      </c>
      <c r="PP11" s="7">
        <f t="shared" si="42"/>
        <v>0</v>
      </c>
      <c r="PQ11" s="7">
        <f t="shared" si="42"/>
        <v>0</v>
      </c>
      <c r="PR11" s="7">
        <f t="shared" si="42"/>
        <v>0</v>
      </c>
      <c r="PS11" s="7">
        <f t="shared" si="42"/>
        <v>0</v>
      </c>
      <c r="PT11" s="7">
        <f t="shared" si="42"/>
        <v>0</v>
      </c>
      <c r="PU11" s="7">
        <f t="shared" si="42"/>
        <v>0</v>
      </c>
      <c r="PV11" s="7">
        <f t="shared" si="42"/>
        <v>0</v>
      </c>
      <c r="PW11" s="9"/>
      <c r="PX11" s="67"/>
      <c r="PY11" s="67"/>
      <c r="PZ11" s="67"/>
      <c r="QA11" s="67"/>
      <c r="QB11" s="67"/>
      <c r="QC11" s="67"/>
      <c r="QD11" s="67"/>
      <c r="QE11" s="67"/>
    </row>
    <row r="12" spans="1:447" ht="32.1" customHeight="1" x14ac:dyDescent="0.3">
      <c r="A12" s="65"/>
      <c r="B12" s="108">
        <f>IF('Allgemeine Angaben'!B16="","",'Allgemeine Angaben'!B16)</f>
        <v>6</v>
      </c>
      <c r="C12" s="48" t="str">
        <f>IF(D12="",Jun!C12,IF(Jun!C12="",-D12,IF(AND(Jun!C12=0,D12=0),"",Jun!C12-D12)))</f>
        <v/>
      </c>
      <c r="D12" s="48" t="str">
        <f t="shared" si="43"/>
        <v/>
      </c>
      <c r="E12" s="48" t="str">
        <f>IF(AND(D12="",Jun!E12=""),"",IF(D12="",Jun!E12,IF(Jun!E12="",D12,D12+Jun!E12)))</f>
        <v/>
      </c>
      <c r="F12" s="109" t="str">
        <f>IF(AND(Jun!F12="",G12="",AR12=""),"",IF(AND(Jun!F12="",G12=""),-SUM(AR12),IF(G12="",Jun!F12-SUM(AR12),IF(Jun!F12="",G12-SUM(AR12),Jun!F12+G12-SUM(AR12)))))</f>
        <v/>
      </c>
      <c r="G12" s="49"/>
      <c r="H12" s="50" t="str">
        <f>IF('Allgemeine Angaben'!C16="","",'Allgemeine Angaben'!C16)</f>
        <v/>
      </c>
      <c r="I12" s="50" t="str">
        <f>IF('Allgemeine Angaben'!D16="","",'Allgemeine Angaben'!D16)</f>
        <v/>
      </c>
      <c r="J12" s="111"/>
      <c r="K12" s="51" t="str">
        <f t="shared" si="60"/>
        <v/>
      </c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31"/>
      <c r="AF12" s="432"/>
      <c r="AG12" s="432"/>
      <c r="AH12" s="432"/>
      <c r="AI12" s="432"/>
      <c r="AJ12" s="432"/>
      <c r="AK12" s="432"/>
      <c r="AL12" s="432"/>
      <c r="AM12" s="432"/>
      <c r="AN12" s="432"/>
      <c r="AO12" s="432"/>
      <c r="AP12" s="433"/>
      <c r="AQ12" s="97"/>
      <c r="AR12" s="52" t="str">
        <f t="shared" si="15"/>
        <v/>
      </c>
      <c r="AS12" s="53" t="str">
        <f t="shared" si="44"/>
        <v/>
      </c>
      <c r="AT12" s="54" t="str">
        <f t="shared" si="16"/>
        <v/>
      </c>
      <c r="AU12" s="53" t="str">
        <f t="shared" si="17"/>
        <v/>
      </c>
      <c r="AV12" s="54" t="str">
        <f t="shared" si="18"/>
        <v/>
      </c>
      <c r="AW12" s="53" t="str">
        <f t="shared" si="45"/>
        <v/>
      </c>
      <c r="AX12" s="54" t="str">
        <f t="shared" si="46"/>
        <v/>
      </c>
      <c r="AY12" s="53" t="str">
        <f t="shared" si="47"/>
        <v/>
      </c>
      <c r="AZ12" s="54" t="str">
        <f t="shared" si="48"/>
        <v/>
      </c>
      <c r="BA12" s="53" t="str">
        <f t="shared" si="49"/>
        <v/>
      </c>
      <c r="BB12" s="54" t="str">
        <f t="shared" si="50"/>
        <v/>
      </c>
      <c r="BC12" s="53" t="str">
        <f t="shared" si="51"/>
        <v/>
      </c>
      <c r="BD12" s="7">
        <f t="shared" si="19"/>
        <v>0</v>
      </c>
      <c r="BE12" s="7">
        <f t="shared" si="19"/>
        <v>0</v>
      </c>
      <c r="BF12" s="7">
        <f t="shared" si="19"/>
        <v>0</v>
      </c>
      <c r="BG12" s="7">
        <f t="shared" si="19"/>
        <v>0</v>
      </c>
      <c r="BH12" s="7">
        <f t="shared" si="19"/>
        <v>0</v>
      </c>
      <c r="BI12" s="7">
        <f t="shared" si="19"/>
        <v>0</v>
      </c>
      <c r="BJ12" s="7">
        <f t="shared" si="19"/>
        <v>0</v>
      </c>
      <c r="BK12" s="7">
        <f t="shared" si="19"/>
        <v>0</v>
      </c>
      <c r="BL12" s="7">
        <f t="shared" si="19"/>
        <v>0</v>
      </c>
      <c r="BM12" s="7">
        <f t="shared" si="19"/>
        <v>0</v>
      </c>
      <c r="BN12" s="7">
        <f t="shared" si="19"/>
        <v>0</v>
      </c>
      <c r="BO12" s="7">
        <f t="shared" si="19"/>
        <v>0</v>
      </c>
      <c r="BP12" s="7">
        <f t="shared" si="19"/>
        <v>0</v>
      </c>
      <c r="BQ12" s="121">
        <f t="shared" si="19"/>
        <v>0</v>
      </c>
      <c r="BR12" s="7">
        <f t="shared" si="19"/>
        <v>0</v>
      </c>
      <c r="BS12" s="7">
        <f t="shared" si="19"/>
        <v>0</v>
      </c>
      <c r="BT12" s="7">
        <f t="shared" si="20"/>
        <v>0</v>
      </c>
      <c r="BU12" s="7">
        <f t="shared" si="20"/>
        <v>0</v>
      </c>
      <c r="BV12" s="7">
        <f t="shared" si="20"/>
        <v>0</v>
      </c>
      <c r="BW12" s="7">
        <f t="shared" si="20"/>
        <v>0</v>
      </c>
      <c r="BX12" s="7">
        <f t="shared" si="20"/>
        <v>0</v>
      </c>
      <c r="BY12" s="7">
        <f t="shared" si="20"/>
        <v>0</v>
      </c>
      <c r="BZ12" s="7">
        <f t="shared" si="20"/>
        <v>0</v>
      </c>
      <c r="CA12" s="7">
        <f t="shared" si="20"/>
        <v>0</v>
      </c>
      <c r="CB12" s="7">
        <f t="shared" si="20"/>
        <v>0</v>
      </c>
      <c r="CC12" s="7">
        <f t="shared" si="20"/>
        <v>0</v>
      </c>
      <c r="CD12" s="7">
        <f t="shared" si="20"/>
        <v>0</v>
      </c>
      <c r="CE12" s="7">
        <f t="shared" si="20"/>
        <v>0</v>
      </c>
      <c r="CF12" s="7">
        <f t="shared" si="20"/>
        <v>0</v>
      </c>
      <c r="CG12" s="7">
        <f t="shared" si="20"/>
        <v>0</v>
      </c>
      <c r="CH12" s="7">
        <f t="shared" si="20"/>
        <v>0</v>
      </c>
      <c r="CI12" s="8"/>
      <c r="CJ12" s="7">
        <f t="shared" si="52"/>
        <v>0</v>
      </c>
      <c r="CK12" s="7">
        <f t="shared" si="21"/>
        <v>0</v>
      </c>
      <c r="CL12" s="7">
        <f t="shared" si="21"/>
        <v>0</v>
      </c>
      <c r="CM12" s="7">
        <f t="shared" si="21"/>
        <v>0</v>
      </c>
      <c r="CN12" s="7">
        <f t="shared" si="21"/>
        <v>0</v>
      </c>
      <c r="CO12" s="7">
        <f t="shared" si="21"/>
        <v>0</v>
      </c>
      <c r="CP12" s="7">
        <f t="shared" si="21"/>
        <v>0</v>
      </c>
      <c r="CQ12" s="7">
        <f t="shared" si="21"/>
        <v>0</v>
      </c>
      <c r="CR12" s="7">
        <f t="shared" si="21"/>
        <v>0</v>
      </c>
      <c r="CS12" s="7">
        <f t="shared" si="21"/>
        <v>0</v>
      </c>
      <c r="CT12" s="7">
        <f t="shared" si="21"/>
        <v>0</v>
      </c>
      <c r="CU12" s="7">
        <f t="shared" si="21"/>
        <v>0</v>
      </c>
      <c r="CV12" s="7">
        <f t="shared" si="21"/>
        <v>0</v>
      </c>
      <c r="CW12" s="7">
        <f t="shared" si="21"/>
        <v>0</v>
      </c>
      <c r="CX12" s="7">
        <f t="shared" si="21"/>
        <v>0</v>
      </c>
      <c r="CY12" s="7">
        <f t="shared" si="21"/>
        <v>0</v>
      </c>
      <c r="CZ12" s="7">
        <f t="shared" si="21"/>
        <v>0</v>
      </c>
      <c r="DA12" s="7">
        <f t="shared" si="22"/>
        <v>0</v>
      </c>
      <c r="DB12" s="7">
        <f t="shared" si="22"/>
        <v>0</v>
      </c>
      <c r="DC12" s="7">
        <f t="shared" si="22"/>
        <v>0</v>
      </c>
      <c r="DD12" s="7">
        <f t="shared" si="22"/>
        <v>0</v>
      </c>
      <c r="DE12" s="7">
        <f t="shared" si="22"/>
        <v>0</v>
      </c>
      <c r="DF12" s="7">
        <f t="shared" si="22"/>
        <v>0</v>
      </c>
      <c r="DG12" s="7">
        <f t="shared" si="22"/>
        <v>0</v>
      </c>
      <c r="DH12" s="7">
        <f t="shared" si="22"/>
        <v>0</v>
      </c>
      <c r="DI12" s="7">
        <f t="shared" si="22"/>
        <v>0</v>
      </c>
      <c r="DJ12" s="7">
        <f t="shared" si="22"/>
        <v>0</v>
      </c>
      <c r="DK12" s="7">
        <f t="shared" si="22"/>
        <v>0</v>
      </c>
      <c r="DL12" s="7">
        <f t="shared" si="22"/>
        <v>0</v>
      </c>
      <c r="DM12" s="7">
        <f t="shared" si="22"/>
        <v>0</v>
      </c>
      <c r="DN12" s="7">
        <f t="shared" si="22"/>
        <v>0</v>
      </c>
      <c r="DO12" s="9"/>
      <c r="DP12" s="7">
        <f t="shared" si="23"/>
        <v>0</v>
      </c>
      <c r="DQ12" s="7">
        <f t="shared" si="23"/>
        <v>0</v>
      </c>
      <c r="DR12" s="7">
        <f t="shared" si="23"/>
        <v>0</v>
      </c>
      <c r="DS12" s="7">
        <f t="shared" si="23"/>
        <v>0</v>
      </c>
      <c r="DT12" s="7">
        <f t="shared" si="23"/>
        <v>0</v>
      </c>
      <c r="DU12" s="7">
        <f t="shared" si="23"/>
        <v>0</v>
      </c>
      <c r="DV12" s="7">
        <f t="shared" si="23"/>
        <v>0</v>
      </c>
      <c r="DW12" s="7">
        <f t="shared" si="23"/>
        <v>0</v>
      </c>
      <c r="DX12" s="7">
        <f t="shared" si="23"/>
        <v>0</v>
      </c>
      <c r="DY12" s="7">
        <f t="shared" si="23"/>
        <v>0</v>
      </c>
      <c r="DZ12" s="7">
        <f t="shared" si="23"/>
        <v>0</v>
      </c>
      <c r="EA12" s="7">
        <f t="shared" si="23"/>
        <v>0</v>
      </c>
      <c r="EB12" s="7">
        <f t="shared" si="23"/>
        <v>0</v>
      </c>
      <c r="EC12" s="7">
        <f t="shared" si="23"/>
        <v>0</v>
      </c>
      <c r="ED12" s="7">
        <f t="shared" si="23"/>
        <v>0</v>
      </c>
      <c r="EE12" s="7">
        <f t="shared" si="23"/>
        <v>0</v>
      </c>
      <c r="EF12" s="7">
        <f t="shared" si="24"/>
        <v>0</v>
      </c>
      <c r="EG12" s="7">
        <f t="shared" si="24"/>
        <v>0</v>
      </c>
      <c r="EH12" s="7">
        <f t="shared" si="24"/>
        <v>0</v>
      </c>
      <c r="EI12" s="7">
        <f t="shared" si="24"/>
        <v>0</v>
      </c>
      <c r="EJ12" s="7">
        <f t="shared" si="24"/>
        <v>0</v>
      </c>
      <c r="EK12" s="7">
        <f t="shared" si="24"/>
        <v>0</v>
      </c>
      <c r="EL12" s="7">
        <f t="shared" si="24"/>
        <v>0</v>
      </c>
      <c r="EM12" s="7">
        <f t="shared" si="24"/>
        <v>0</v>
      </c>
      <c r="EN12" s="7">
        <f t="shared" si="24"/>
        <v>0</v>
      </c>
      <c r="EO12" s="7">
        <f t="shared" si="24"/>
        <v>0</v>
      </c>
      <c r="EP12" s="7">
        <f t="shared" si="24"/>
        <v>0</v>
      </c>
      <c r="EQ12" s="7">
        <f t="shared" si="24"/>
        <v>0</v>
      </c>
      <c r="ER12" s="7">
        <f t="shared" si="24"/>
        <v>0</v>
      </c>
      <c r="ES12" s="7">
        <f t="shared" si="24"/>
        <v>0</v>
      </c>
      <c r="ET12" s="7">
        <f t="shared" si="24"/>
        <v>0</v>
      </c>
      <c r="EU12" s="10"/>
      <c r="EV12" s="7">
        <f t="shared" si="25"/>
        <v>0</v>
      </c>
      <c r="EW12" s="7">
        <f t="shared" si="25"/>
        <v>0</v>
      </c>
      <c r="EX12" s="7">
        <f t="shared" si="25"/>
        <v>0</v>
      </c>
      <c r="EY12" s="7">
        <f t="shared" si="25"/>
        <v>0</v>
      </c>
      <c r="EZ12" s="7">
        <f t="shared" si="25"/>
        <v>0</v>
      </c>
      <c r="FA12" s="7">
        <f t="shared" si="25"/>
        <v>0</v>
      </c>
      <c r="FB12" s="7">
        <f t="shared" si="25"/>
        <v>0</v>
      </c>
      <c r="FC12" s="7">
        <f t="shared" si="25"/>
        <v>0</v>
      </c>
      <c r="FD12" s="7">
        <f t="shared" si="25"/>
        <v>0</v>
      </c>
      <c r="FE12" s="7">
        <f t="shared" si="25"/>
        <v>0</v>
      </c>
      <c r="FF12" s="7">
        <f t="shared" si="25"/>
        <v>0</v>
      </c>
      <c r="FG12" s="7">
        <f t="shared" si="25"/>
        <v>0</v>
      </c>
      <c r="FH12" s="7">
        <f t="shared" si="25"/>
        <v>0</v>
      </c>
      <c r="FI12" s="7">
        <f t="shared" si="25"/>
        <v>0</v>
      </c>
      <c r="FJ12" s="7">
        <f t="shared" si="25"/>
        <v>0</v>
      </c>
      <c r="FK12" s="7">
        <f t="shared" si="25"/>
        <v>0</v>
      </c>
      <c r="FL12" s="7">
        <f t="shared" si="26"/>
        <v>0</v>
      </c>
      <c r="FM12" s="7">
        <f t="shared" si="26"/>
        <v>0</v>
      </c>
      <c r="FN12" s="7">
        <f t="shared" si="26"/>
        <v>0</v>
      </c>
      <c r="FO12" s="7">
        <f t="shared" si="26"/>
        <v>0</v>
      </c>
      <c r="FP12" s="7">
        <f t="shared" si="26"/>
        <v>0</v>
      </c>
      <c r="FQ12" s="7">
        <f t="shared" si="26"/>
        <v>0</v>
      </c>
      <c r="FR12" s="7">
        <f t="shared" si="26"/>
        <v>0</v>
      </c>
      <c r="FS12" s="7">
        <f t="shared" si="26"/>
        <v>0</v>
      </c>
      <c r="FT12" s="7">
        <f t="shared" si="26"/>
        <v>0</v>
      </c>
      <c r="FU12" s="7">
        <f t="shared" si="26"/>
        <v>0</v>
      </c>
      <c r="FV12" s="7">
        <f t="shared" si="26"/>
        <v>0</v>
      </c>
      <c r="FW12" s="7">
        <f t="shared" si="26"/>
        <v>0</v>
      </c>
      <c r="FX12" s="7">
        <f t="shared" si="26"/>
        <v>0</v>
      </c>
      <c r="FY12" s="7">
        <f t="shared" si="26"/>
        <v>0</v>
      </c>
      <c r="FZ12" s="7">
        <f t="shared" si="26"/>
        <v>0</v>
      </c>
      <c r="GA12" s="9"/>
      <c r="GB12" s="7">
        <f t="shared" si="27"/>
        <v>0</v>
      </c>
      <c r="GC12" s="7">
        <f t="shared" si="27"/>
        <v>0</v>
      </c>
      <c r="GD12" s="7">
        <f t="shared" si="27"/>
        <v>0</v>
      </c>
      <c r="GE12" s="7">
        <f t="shared" si="27"/>
        <v>0</v>
      </c>
      <c r="GF12" s="7">
        <f t="shared" si="27"/>
        <v>0</v>
      </c>
      <c r="GG12" s="7">
        <f t="shared" si="27"/>
        <v>0</v>
      </c>
      <c r="GH12" s="7">
        <f t="shared" si="27"/>
        <v>0</v>
      </c>
      <c r="GI12" s="7">
        <f t="shared" si="27"/>
        <v>0</v>
      </c>
      <c r="GJ12" s="7">
        <f t="shared" si="27"/>
        <v>0</v>
      </c>
      <c r="GK12" s="7">
        <f t="shared" si="27"/>
        <v>0</v>
      </c>
      <c r="GL12" s="7">
        <f t="shared" si="27"/>
        <v>0</v>
      </c>
      <c r="GM12" s="7">
        <f t="shared" si="27"/>
        <v>0</v>
      </c>
      <c r="GN12" s="7">
        <f t="shared" si="27"/>
        <v>0</v>
      </c>
      <c r="GO12" s="7">
        <f t="shared" si="27"/>
        <v>0</v>
      </c>
      <c r="GP12" s="7">
        <f t="shared" si="27"/>
        <v>0</v>
      </c>
      <c r="GQ12" s="7">
        <f t="shared" si="27"/>
        <v>0</v>
      </c>
      <c r="GR12" s="7">
        <f t="shared" si="28"/>
        <v>0</v>
      </c>
      <c r="GS12" s="7">
        <f t="shared" si="28"/>
        <v>0</v>
      </c>
      <c r="GT12" s="7">
        <f t="shared" si="28"/>
        <v>0</v>
      </c>
      <c r="GU12" s="7">
        <f t="shared" si="28"/>
        <v>0</v>
      </c>
      <c r="GV12" s="7">
        <f t="shared" si="28"/>
        <v>0</v>
      </c>
      <c r="GW12" s="7">
        <f t="shared" si="28"/>
        <v>0</v>
      </c>
      <c r="GX12" s="7">
        <f t="shared" si="28"/>
        <v>0</v>
      </c>
      <c r="GY12" s="7">
        <f t="shared" si="28"/>
        <v>0</v>
      </c>
      <c r="GZ12" s="7">
        <f t="shared" si="28"/>
        <v>0</v>
      </c>
      <c r="HA12" s="7">
        <f t="shared" si="28"/>
        <v>0</v>
      </c>
      <c r="HB12" s="7">
        <f t="shared" si="28"/>
        <v>0</v>
      </c>
      <c r="HC12" s="7">
        <f t="shared" si="28"/>
        <v>0</v>
      </c>
      <c r="HD12" s="7">
        <f t="shared" si="28"/>
        <v>0</v>
      </c>
      <c r="HE12" s="7">
        <f t="shared" si="28"/>
        <v>0</v>
      </c>
      <c r="HF12" s="7">
        <f t="shared" si="28"/>
        <v>0</v>
      </c>
      <c r="HG12" s="13"/>
      <c r="HH12" s="7">
        <f t="shared" si="53"/>
        <v>0</v>
      </c>
      <c r="HI12" s="7">
        <f t="shared" si="29"/>
        <v>0</v>
      </c>
      <c r="HJ12" s="7">
        <f t="shared" si="29"/>
        <v>0</v>
      </c>
      <c r="HK12" s="7">
        <f t="shared" si="29"/>
        <v>0</v>
      </c>
      <c r="HL12" s="7">
        <f t="shared" si="29"/>
        <v>0</v>
      </c>
      <c r="HM12" s="7">
        <f t="shared" si="29"/>
        <v>0</v>
      </c>
      <c r="HN12" s="7">
        <f t="shared" si="29"/>
        <v>0</v>
      </c>
      <c r="HO12" s="7">
        <f t="shared" si="29"/>
        <v>0</v>
      </c>
      <c r="HP12" s="7">
        <f t="shared" si="29"/>
        <v>0</v>
      </c>
      <c r="HQ12" s="7">
        <f t="shared" si="29"/>
        <v>0</v>
      </c>
      <c r="HR12" s="7">
        <f t="shared" si="29"/>
        <v>0</v>
      </c>
      <c r="HS12" s="7">
        <f t="shared" si="29"/>
        <v>0</v>
      </c>
      <c r="HT12" s="7">
        <f t="shared" si="29"/>
        <v>0</v>
      </c>
      <c r="HU12" s="7">
        <f t="shared" si="29"/>
        <v>0</v>
      </c>
      <c r="HV12" s="7">
        <f t="shared" si="29"/>
        <v>0</v>
      </c>
      <c r="HW12" s="7">
        <f t="shared" si="29"/>
        <v>0</v>
      </c>
      <c r="HX12" s="7">
        <f t="shared" si="29"/>
        <v>0</v>
      </c>
      <c r="HY12" s="7">
        <f t="shared" si="30"/>
        <v>0</v>
      </c>
      <c r="HZ12" s="7">
        <f t="shared" si="30"/>
        <v>0</v>
      </c>
      <c r="IA12" s="7">
        <f t="shared" si="30"/>
        <v>0</v>
      </c>
      <c r="IB12" s="7">
        <f t="shared" si="30"/>
        <v>0</v>
      </c>
      <c r="IC12" s="7">
        <f t="shared" si="30"/>
        <v>0</v>
      </c>
      <c r="ID12" s="7">
        <f t="shared" si="30"/>
        <v>0</v>
      </c>
      <c r="IE12" s="7">
        <f t="shared" si="30"/>
        <v>0</v>
      </c>
      <c r="IF12" s="7">
        <f t="shared" si="30"/>
        <v>0</v>
      </c>
      <c r="IG12" s="7">
        <f t="shared" si="30"/>
        <v>0</v>
      </c>
      <c r="IH12" s="7">
        <f t="shared" si="30"/>
        <v>0</v>
      </c>
      <c r="II12" s="7">
        <f t="shared" si="30"/>
        <v>0</v>
      </c>
      <c r="IJ12" s="7">
        <f t="shared" si="30"/>
        <v>0</v>
      </c>
      <c r="IK12" s="7">
        <f t="shared" si="30"/>
        <v>0</v>
      </c>
      <c r="IL12" s="7">
        <f t="shared" si="30"/>
        <v>0</v>
      </c>
      <c r="IM12" s="9"/>
      <c r="IN12" s="7">
        <f t="shared" si="54"/>
        <v>0</v>
      </c>
      <c r="IO12" s="7">
        <f t="shared" si="54"/>
        <v>0</v>
      </c>
      <c r="IP12" s="7">
        <f t="shared" si="31"/>
        <v>0</v>
      </c>
      <c r="IQ12" s="7">
        <f t="shared" si="31"/>
        <v>0</v>
      </c>
      <c r="IR12" s="7">
        <f t="shared" si="31"/>
        <v>0</v>
      </c>
      <c r="IS12" s="7">
        <f t="shared" si="31"/>
        <v>0</v>
      </c>
      <c r="IT12" s="7">
        <f t="shared" si="31"/>
        <v>0</v>
      </c>
      <c r="IU12" s="7">
        <f t="shared" si="31"/>
        <v>0</v>
      </c>
      <c r="IV12" s="7">
        <f t="shared" si="31"/>
        <v>0</v>
      </c>
      <c r="IW12" s="7">
        <f t="shared" si="31"/>
        <v>0</v>
      </c>
      <c r="IX12" s="7">
        <f t="shared" si="31"/>
        <v>0</v>
      </c>
      <c r="IY12" s="7">
        <f t="shared" si="31"/>
        <v>0</v>
      </c>
      <c r="IZ12" s="7">
        <f t="shared" si="31"/>
        <v>0</v>
      </c>
      <c r="JA12" s="7">
        <f t="shared" si="31"/>
        <v>0</v>
      </c>
      <c r="JB12" s="7">
        <f t="shared" si="31"/>
        <v>0</v>
      </c>
      <c r="JC12" s="7">
        <f t="shared" si="31"/>
        <v>0</v>
      </c>
      <c r="JD12" s="7">
        <f t="shared" si="31"/>
        <v>0</v>
      </c>
      <c r="JE12" s="7">
        <f t="shared" si="31"/>
        <v>0</v>
      </c>
      <c r="JF12" s="7">
        <f t="shared" si="32"/>
        <v>0</v>
      </c>
      <c r="JG12" s="7">
        <f t="shared" si="32"/>
        <v>0</v>
      </c>
      <c r="JH12" s="7">
        <f t="shared" si="32"/>
        <v>0</v>
      </c>
      <c r="JI12" s="7">
        <f t="shared" si="32"/>
        <v>0</v>
      </c>
      <c r="JJ12" s="7">
        <f t="shared" si="32"/>
        <v>0</v>
      </c>
      <c r="JK12" s="7">
        <f t="shared" si="32"/>
        <v>0</v>
      </c>
      <c r="JL12" s="7">
        <f t="shared" si="32"/>
        <v>0</v>
      </c>
      <c r="JM12" s="7">
        <f t="shared" si="32"/>
        <v>0</v>
      </c>
      <c r="JN12" s="7">
        <f t="shared" si="32"/>
        <v>0</v>
      </c>
      <c r="JO12" s="7">
        <f t="shared" si="32"/>
        <v>0</v>
      </c>
      <c r="JP12" s="7">
        <f t="shared" si="32"/>
        <v>0</v>
      </c>
      <c r="JQ12" s="7">
        <f t="shared" si="32"/>
        <v>0</v>
      </c>
      <c r="JR12" s="7">
        <f t="shared" si="32"/>
        <v>0</v>
      </c>
      <c r="JS12" s="11"/>
      <c r="JT12" s="7">
        <f t="shared" si="55"/>
        <v>0</v>
      </c>
      <c r="JU12" s="7">
        <f t="shared" si="55"/>
        <v>0</v>
      </c>
      <c r="JV12" s="7">
        <f t="shared" si="33"/>
        <v>0</v>
      </c>
      <c r="JW12" s="7">
        <f t="shared" si="33"/>
        <v>0</v>
      </c>
      <c r="JX12" s="7">
        <f t="shared" si="33"/>
        <v>0</v>
      </c>
      <c r="JY12" s="7">
        <f t="shared" si="33"/>
        <v>0</v>
      </c>
      <c r="JZ12" s="7">
        <f t="shared" si="33"/>
        <v>0</v>
      </c>
      <c r="KA12" s="7">
        <f t="shared" si="33"/>
        <v>0</v>
      </c>
      <c r="KB12" s="7">
        <f t="shared" si="33"/>
        <v>0</v>
      </c>
      <c r="KC12" s="7">
        <f t="shared" si="33"/>
        <v>0</v>
      </c>
      <c r="KD12" s="7">
        <f t="shared" si="33"/>
        <v>0</v>
      </c>
      <c r="KE12" s="7">
        <f t="shared" si="33"/>
        <v>0</v>
      </c>
      <c r="KF12" s="7">
        <f t="shared" si="33"/>
        <v>0</v>
      </c>
      <c r="KG12" s="7">
        <f t="shared" si="33"/>
        <v>0</v>
      </c>
      <c r="KH12" s="7">
        <f t="shared" si="33"/>
        <v>0</v>
      </c>
      <c r="KI12" s="7">
        <f t="shared" si="33"/>
        <v>0</v>
      </c>
      <c r="KJ12" s="7">
        <f t="shared" si="33"/>
        <v>0</v>
      </c>
      <c r="KK12" s="7">
        <f t="shared" si="33"/>
        <v>0</v>
      </c>
      <c r="KL12" s="7">
        <f t="shared" si="34"/>
        <v>0</v>
      </c>
      <c r="KM12" s="7">
        <f t="shared" si="34"/>
        <v>0</v>
      </c>
      <c r="KN12" s="7">
        <f t="shared" si="34"/>
        <v>0</v>
      </c>
      <c r="KO12" s="7">
        <f t="shared" si="34"/>
        <v>0</v>
      </c>
      <c r="KP12" s="7">
        <f t="shared" si="34"/>
        <v>0</v>
      </c>
      <c r="KQ12" s="7">
        <f t="shared" si="34"/>
        <v>0</v>
      </c>
      <c r="KR12" s="7">
        <f t="shared" si="34"/>
        <v>0</v>
      </c>
      <c r="KS12" s="7">
        <f t="shared" si="34"/>
        <v>0</v>
      </c>
      <c r="KT12" s="7">
        <f t="shared" si="34"/>
        <v>0</v>
      </c>
      <c r="KU12" s="7">
        <f t="shared" si="34"/>
        <v>0</v>
      </c>
      <c r="KV12" s="7">
        <f t="shared" si="34"/>
        <v>0</v>
      </c>
      <c r="KW12" s="7">
        <f t="shared" si="34"/>
        <v>0</v>
      </c>
      <c r="KX12" s="7">
        <f t="shared" si="34"/>
        <v>0</v>
      </c>
      <c r="KY12" s="9"/>
      <c r="KZ12" s="7">
        <f t="shared" si="56"/>
        <v>0</v>
      </c>
      <c r="LA12" s="7">
        <f t="shared" si="56"/>
        <v>0</v>
      </c>
      <c r="LB12" s="7">
        <f t="shared" si="35"/>
        <v>0</v>
      </c>
      <c r="LC12" s="7">
        <f t="shared" si="35"/>
        <v>0</v>
      </c>
      <c r="LD12" s="7">
        <f t="shared" si="35"/>
        <v>0</v>
      </c>
      <c r="LE12" s="7">
        <f t="shared" si="35"/>
        <v>0</v>
      </c>
      <c r="LF12" s="7">
        <f t="shared" si="35"/>
        <v>0</v>
      </c>
      <c r="LG12" s="7">
        <f t="shared" si="35"/>
        <v>0</v>
      </c>
      <c r="LH12" s="7">
        <f t="shared" si="35"/>
        <v>0</v>
      </c>
      <c r="LI12" s="7">
        <f t="shared" si="35"/>
        <v>0</v>
      </c>
      <c r="LJ12" s="7">
        <f t="shared" si="35"/>
        <v>0</v>
      </c>
      <c r="LK12" s="7">
        <f t="shared" si="35"/>
        <v>0</v>
      </c>
      <c r="LL12" s="7">
        <f t="shared" si="35"/>
        <v>0</v>
      </c>
      <c r="LM12" s="7">
        <f t="shared" si="35"/>
        <v>0</v>
      </c>
      <c r="LN12" s="7">
        <f t="shared" si="35"/>
        <v>0</v>
      </c>
      <c r="LO12" s="7">
        <f t="shared" si="35"/>
        <v>0</v>
      </c>
      <c r="LP12" s="7">
        <f t="shared" si="35"/>
        <v>0</v>
      </c>
      <c r="LQ12" s="7">
        <f t="shared" si="35"/>
        <v>0</v>
      </c>
      <c r="LR12" s="7">
        <f t="shared" si="36"/>
        <v>0</v>
      </c>
      <c r="LS12" s="7">
        <f t="shared" si="36"/>
        <v>0</v>
      </c>
      <c r="LT12" s="7">
        <f t="shared" si="36"/>
        <v>0</v>
      </c>
      <c r="LU12" s="7">
        <f t="shared" si="36"/>
        <v>0</v>
      </c>
      <c r="LV12" s="7">
        <f t="shared" si="36"/>
        <v>0</v>
      </c>
      <c r="LW12" s="7">
        <f t="shared" si="36"/>
        <v>0</v>
      </c>
      <c r="LX12" s="7">
        <f t="shared" si="36"/>
        <v>0</v>
      </c>
      <c r="LY12" s="7">
        <f t="shared" si="36"/>
        <v>0</v>
      </c>
      <c r="LZ12" s="7">
        <f t="shared" si="36"/>
        <v>0</v>
      </c>
      <c r="MA12" s="7">
        <f t="shared" si="36"/>
        <v>0</v>
      </c>
      <c r="MB12" s="7">
        <f t="shared" si="36"/>
        <v>0</v>
      </c>
      <c r="MC12" s="7">
        <f t="shared" si="36"/>
        <v>0</v>
      </c>
      <c r="MD12" s="7">
        <f t="shared" si="36"/>
        <v>0</v>
      </c>
      <c r="ME12" s="12"/>
      <c r="MF12" s="7">
        <f t="shared" si="57"/>
        <v>0</v>
      </c>
      <c r="MG12" s="7">
        <f t="shared" si="57"/>
        <v>0</v>
      </c>
      <c r="MH12" s="7">
        <f t="shared" si="37"/>
        <v>0</v>
      </c>
      <c r="MI12" s="7">
        <f t="shared" si="37"/>
        <v>0</v>
      </c>
      <c r="MJ12" s="7">
        <f t="shared" si="37"/>
        <v>0</v>
      </c>
      <c r="MK12" s="7">
        <f t="shared" si="37"/>
        <v>0</v>
      </c>
      <c r="ML12" s="7">
        <f t="shared" si="37"/>
        <v>0</v>
      </c>
      <c r="MM12" s="7">
        <f t="shared" si="37"/>
        <v>0</v>
      </c>
      <c r="MN12" s="7">
        <f t="shared" si="37"/>
        <v>0</v>
      </c>
      <c r="MO12" s="7">
        <f t="shared" si="37"/>
        <v>0</v>
      </c>
      <c r="MP12" s="7">
        <f t="shared" si="37"/>
        <v>0</v>
      </c>
      <c r="MQ12" s="7">
        <f t="shared" si="37"/>
        <v>0</v>
      </c>
      <c r="MR12" s="7">
        <f t="shared" si="37"/>
        <v>0</v>
      </c>
      <c r="MS12" s="7">
        <f t="shared" si="37"/>
        <v>0</v>
      </c>
      <c r="MT12" s="7">
        <f t="shared" si="37"/>
        <v>0</v>
      </c>
      <c r="MU12" s="7">
        <f t="shared" si="37"/>
        <v>0</v>
      </c>
      <c r="MV12" s="7">
        <f t="shared" si="37"/>
        <v>0</v>
      </c>
      <c r="MW12" s="7">
        <f t="shared" si="37"/>
        <v>0</v>
      </c>
      <c r="MX12" s="7">
        <f t="shared" si="38"/>
        <v>0</v>
      </c>
      <c r="MY12" s="7">
        <f t="shared" si="38"/>
        <v>0</v>
      </c>
      <c r="MZ12" s="7">
        <f t="shared" si="38"/>
        <v>0</v>
      </c>
      <c r="NA12" s="7">
        <f t="shared" si="38"/>
        <v>0</v>
      </c>
      <c r="NB12" s="7">
        <f t="shared" si="38"/>
        <v>0</v>
      </c>
      <c r="NC12" s="7">
        <f t="shared" si="38"/>
        <v>0</v>
      </c>
      <c r="ND12" s="7">
        <f t="shared" si="38"/>
        <v>0</v>
      </c>
      <c r="NE12" s="7">
        <f t="shared" si="38"/>
        <v>0</v>
      </c>
      <c r="NF12" s="7">
        <f t="shared" si="38"/>
        <v>0</v>
      </c>
      <c r="NG12" s="7">
        <f t="shared" si="38"/>
        <v>0</v>
      </c>
      <c r="NH12" s="7">
        <f t="shared" si="38"/>
        <v>0</v>
      </c>
      <c r="NI12" s="7">
        <f t="shared" si="38"/>
        <v>0</v>
      </c>
      <c r="NJ12" s="7">
        <f t="shared" si="38"/>
        <v>0</v>
      </c>
      <c r="NK12" s="9"/>
      <c r="NL12" s="7">
        <f t="shared" si="58"/>
        <v>0</v>
      </c>
      <c r="NM12" s="7">
        <f t="shared" si="58"/>
        <v>0</v>
      </c>
      <c r="NN12" s="7">
        <f t="shared" si="39"/>
        <v>0</v>
      </c>
      <c r="NO12" s="7">
        <f t="shared" si="39"/>
        <v>0</v>
      </c>
      <c r="NP12" s="7">
        <f t="shared" si="39"/>
        <v>0</v>
      </c>
      <c r="NQ12" s="7">
        <f t="shared" si="39"/>
        <v>0</v>
      </c>
      <c r="NR12" s="7">
        <f t="shared" si="39"/>
        <v>0</v>
      </c>
      <c r="NS12" s="7">
        <f t="shared" si="39"/>
        <v>0</v>
      </c>
      <c r="NT12" s="7">
        <f t="shared" si="39"/>
        <v>0</v>
      </c>
      <c r="NU12" s="7">
        <f t="shared" si="39"/>
        <v>0</v>
      </c>
      <c r="NV12" s="7">
        <f t="shared" si="39"/>
        <v>0</v>
      </c>
      <c r="NW12" s="7">
        <f t="shared" si="39"/>
        <v>0</v>
      </c>
      <c r="NX12" s="7">
        <f t="shared" si="39"/>
        <v>0</v>
      </c>
      <c r="NY12" s="7">
        <f t="shared" si="39"/>
        <v>0</v>
      </c>
      <c r="NZ12" s="7">
        <f t="shared" si="39"/>
        <v>0</v>
      </c>
      <c r="OA12" s="7">
        <f t="shared" si="39"/>
        <v>0</v>
      </c>
      <c r="OB12" s="7">
        <f t="shared" si="39"/>
        <v>0</v>
      </c>
      <c r="OC12" s="7">
        <f t="shared" si="39"/>
        <v>0</v>
      </c>
      <c r="OD12" s="7">
        <f t="shared" si="40"/>
        <v>0</v>
      </c>
      <c r="OE12" s="7">
        <f t="shared" si="40"/>
        <v>0</v>
      </c>
      <c r="OF12" s="7">
        <f t="shared" si="40"/>
        <v>0</v>
      </c>
      <c r="OG12" s="7">
        <f t="shared" si="40"/>
        <v>0</v>
      </c>
      <c r="OH12" s="7">
        <f t="shared" si="40"/>
        <v>0</v>
      </c>
      <c r="OI12" s="7">
        <f t="shared" si="40"/>
        <v>0</v>
      </c>
      <c r="OJ12" s="7">
        <f t="shared" si="40"/>
        <v>0</v>
      </c>
      <c r="OK12" s="7">
        <f t="shared" si="40"/>
        <v>0</v>
      </c>
      <c r="OL12" s="7">
        <f t="shared" si="40"/>
        <v>0</v>
      </c>
      <c r="OM12" s="7">
        <f t="shared" si="40"/>
        <v>0</v>
      </c>
      <c r="ON12" s="7">
        <f t="shared" si="40"/>
        <v>0</v>
      </c>
      <c r="OO12" s="7">
        <f t="shared" si="40"/>
        <v>0</v>
      </c>
      <c r="OP12" s="7">
        <f t="shared" si="40"/>
        <v>0</v>
      </c>
      <c r="OQ12" s="14"/>
      <c r="OR12" s="7">
        <f t="shared" si="59"/>
        <v>0</v>
      </c>
      <c r="OS12" s="7">
        <f t="shared" si="59"/>
        <v>0</v>
      </c>
      <c r="OT12" s="7">
        <f t="shared" si="41"/>
        <v>0</v>
      </c>
      <c r="OU12" s="7">
        <f t="shared" si="41"/>
        <v>0</v>
      </c>
      <c r="OV12" s="7">
        <f t="shared" si="41"/>
        <v>0</v>
      </c>
      <c r="OW12" s="7">
        <f t="shared" si="41"/>
        <v>0</v>
      </c>
      <c r="OX12" s="7">
        <f t="shared" si="41"/>
        <v>0</v>
      </c>
      <c r="OY12" s="7">
        <f t="shared" si="41"/>
        <v>0</v>
      </c>
      <c r="OZ12" s="7">
        <f t="shared" si="41"/>
        <v>0</v>
      </c>
      <c r="PA12" s="7">
        <f t="shared" si="41"/>
        <v>0</v>
      </c>
      <c r="PB12" s="7">
        <f t="shared" si="41"/>
        <v>0</v>
      </c>
      <c r="PC12" s="7">
        <f t="shared" si="41"/>
        <v>0</v>
      </c>
      <c r="PD12" s="7">
        <f t="shared" si="41"/>
        <v>0</v>
      </c>
      <c r="PE12" s="7">
        <f t="shared" si="41"/>
        <v>0</v>
      </c>
      <c r="PF12" s="7">
        <f t="shared" si="41"/>
        <v>0</v>
      </c>
      <c r="PG12" s="7">
        <f t="shared" si="41"/>
        <v>0</v>
      </c>
      <c r="PH12" s="7">
        <f t="shared" si="41"/>
        <v>0</v>
      </c>
      <c r="PI12" s="7">
        <f t="shared" si="41"/>
        <v>0</v>
      </c>
      <c r="PJ12" s="7">
        <f t="shared" si="42"/>
        <v>0</v>
      </c>
      <c r="PK12" s="7">
        <f t="shared" si="42"/>
        <v>0</v>
      </c>
      <c r="PL12" s="7">
        <f t="shared" si="42"/>
        <v>0</v>
      </c>
      <c r="PM12" s="7">
        <f t="shared" si="42"/>
        <v>0</v>
      </c>
      <c r="PN12" s="7">
        <f t="shared" si="42"/>
        <v>0</v>
      </c>
      <c r="PO12" s="7">
        <f t="shared" si="42"/>
        <v>0</v>
      </c>
      <c r="PP12" s="7">
        <f t="shared" si="42"/>
        <v>0</v>
      </c>
      <c r="PQ12" s="7">
        <f t="shared" si="42"/>
        <v>0</v>
      </c>
      <c r="PR12" s="7">
        <f t="shared" si="42"/>
        <v>0</v>
      </c>
      <c r="PS12" s="7">
        <f t="shared" si="42"/>
        <v>0</v>
      </c>
      <c r="PT12" s="7">
        <f t="shared" si="42"/>
        <v>0</v>
      </c>
      <c r="PU12" s="7">
        <f t="shared" si="42"/>
        <v>0</v>
      </c>
      <c r="PV12" s="7">
        <f t="shared" si="42"/>
        <v>0</v>
      </c>
      <c r="PW12" s="9"/>
      <c r="PX12" s="67"/>
      <c r="PY12" s="67"/>
      <c r="PZ12" s="67"/>
      <c r="QA12" s="67"/>
      <c r="QB12" s="67"/>
      <c r="QC12" s="67"/>
      <c r="QD12" s="67"/>
      <c r="QE12" s="67"/>
    </row>
    <row r="13" spans="1:447" ht="32.1" customHeight="1" x14ac:dyDescent="0.3">
      <c r="A13" s="65"/>
      <c r="B13" s="108">
        <f>IF('Allgemeine Angaben'!B17="","",'Allgemeine Angaben'!B17)</f>
        <v>7</v>
      </c>
      <c r="C13" s="48" t="str">
        <f>IF(D13="",Jun!C13,IF(Jun!C13="",-D13,IF(AND(Jun!C13=0,D13=0),"",Jun!C13-D13)))</f>
        <v/>
      </c>
      <c r="D13" s="48" t="str">
        <f t="shared" si="43"/>
        <v/>
      </c>
      <c r="E13" s="48" t="str">
        <f>IF(AND(D13="",Jun!E13=""),"",IF(D13="",Jun!E13,IF(Jun!E13="",D13,D13+Jun!E13)))</f>
        <v/>
      </c>
      <c r="F13" s="109" t="str">
        <f>IF(AND(Jun!F13="",G13="",AR13=""),"",IF(AND(Jun!F13="",G13=""),-SUM(AR13),IF(G13="",Jun!F13-SUM(AR13),IF(Jun!F13="",G13-SUM(AR13),Jun!F13+G13-SUM(AR13)))))</f>
        <v/>
      </c>
      <c r="G13" s="49"/>
      <c r="H13" s="50" t="str">
        <f>IF('Allgemeine Angaben'!C17="","",'Allgemeine Angaben'!C17)</f>
        <v/>
      </c>
      <c r="I13" s="50" t="str">
        <f>IF('Allgemeine Angaben'!D17="","",'Allgemeine Angaben'!D17)</f>
        <v/>
      </c>
      <c r="J13" s="111"/>
      <c r="K13" s="51" t="str">
        <f t="shared" si="60"/>
        <v/>
      </c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31"/>
      <c r="AF13" s="432"/>
      <c r="AG13" s="432"/>
      <c r="AH13" s="432"/>
      <c r="AI13" s="432"/>
      <c r="AJ13" s="432"/>
      <c r="AK13" s="432"/>
      <c r="AL13" s="432"/>
      <c r="AM13" s="432"/>
      <c r="AN13" s="432"/>
      <c r="AO13" s="432"/>
      <c r="AP13" s="433"/>
      <c r="AQ13" s="97"/>
      <c r="AR13" s="52" t="str">
        <f t="shared" si="15"/>
        <v/>
      </c>
      <c r="AS13" s="53" t="str">
        <f t="shared" si="44"/>
        <v/>
      </c>
      <c r="AT13" s="54" t="str">
        <f t="shared" si="16"/>
        <v/>
      </c>
      <c r="AU13" s="53" t="str">
        <f t="shared" si="17"/>
        <v/>
      </c>
      <c r="AV13" s="54" t="str">
        <f t="shared" si="18"/>
        <v/>
      </c>
      <c r="AW13" s="53" t="str">
        <f t="shared" si="45"/>
        <v/>
      </c>
      <c r="AX13" s="54" t="str">
        <f t="shared" si="46"/>
        <v/>
      </c>
      <c r="AY13" s="53" t="str">
        <f t="shared" si="47"/>
        <v/>
      </c>
      <c r="AZ13" s="54" t="str">
        <f t="shared" si="48"/>
        <v/>
      </c>
      <c r="BA13" s="53" t="str">
        <f t="shared" si="49"/>
        <v/>
      </c>
      <c r="BB13" s="54" t="str">
        <f t="shared" si="50"/>
        <v/>
      </c>
      <c r="BC13" s="53" t="str">
        <f t="shared" si="51"/>
        <v/>
      </c>
      <c r="BD13" s="7">
        <f t="shared" si="19"/>
        <v>0</v>
      </c>
      <c r="BE13" s="7">
        <f t="shared" si="19"/>
        <v>0</v>
      </c>
      <c r="BF13" s="7">
        <f t="shared" si="19"/>
        <v>0</v>
      </c>
      <c r="BG13" s="7">
        <f t="shared" si="19"/>
        <v>0</v>
      </c>
      <c r="BH13" s="7">
        <f t="shared" si="19"/>
        <v>0</v>
      </c>
      <c r="BI13" s="7">
        <f t="shared" si="19"/>
        <v>0</v>
      </c>
      <c r="BJ13" s="7">
        <f t="shared" si="19"/>
        <v>0</v>
      </c>
      <c r="BK13" s="7">
        <f t="shared" si="19"/>
        <v>0</v>
      </c>
      <c r="BL13" s="7">
        <f t="shared" si="19"/>
        <v>0</v>
      </c>
      <c r="BM13" s="7">
        <f t="shared" si="19"/>
        <v>0</v>
      </c>
      <c r="BN13" s="7">
        <f t="shared" si="19"/>
        <v>0</v>
      </c>
      <c r="BO13" s="7">
        <f t="shared" si="19"/>
        <v>0</v>
      </c>
      <c r="BP13" s="7">
        <f t="shared" si="19"/>
        <v>0</v>
      </c>
      <c r="BQ13" s="121">
        <f t="shared" si="19"/>
        <v>0</v>
      </c>
      <c r="BR13" s="7">
        <f t="shared" si="19"/>
        <v>0</v>
      </c>
      <c r="BS13" s="7">
        <f t="shared" si="19"/>
        <v>0</v>
      </c>
      <c r="BT13" s="7">
        <f t="shared" si="20"/>
        <v>0</v>
      </c>
      <c r="BU13" s="7">
        <f t="shared" si="20"/>
        <v>0</v>
      </c>
      <c r="BV13" s="7">
        <f t="shared" si="20"/>
        <v>0</v>
      </c>
      <c r="BW13" s="7">
        <f t="shared" si="20"/>
        <v>0</v>
      </c>
      <c r="BX13" s="7">
        <f t="shared" si="20"/>
        <v>0</v>
      </c>
      <c r="BY13" s="7">
        <f t="shared" si="20"/>
        <v>0</v>
      </c>
      <c r="BZ13" s="7">
        <f t="shared" si="20"/>
        <v>0</v>
      </c>
      <c r="CA13" s="7">
        <f t="shared" si="20"/>
        <v>0</v>
      </c>
      <c r="CB13" s="7">
        <f t="shared" si="20"/>
        <v>0</v>
      </c>
      <c r="CC13" s="7">
        <f t="shared" si="20"/>
        <v>0</v>
      </c>
      <c r="CD13" s="7">
        <f t="shared" si="20"/>
        <v>0</v>
      </c>
      <c r="CE13" s="7">
        <f t="shared" si="20"/>
        <v>0</v>
      </c>
      <c r="CF13" s="7">
        <f t="shared" si="20"/>
        <v>0</v>
      </c>
      <c r="CG13" s="7">
        <f t="shared" si="20"/>
        <v>0</v>
      </c>
      <c r="CH13" s="7">
        <f t="shared" si="20"/>
        <v>0</v>
      </c>
      <c r="CI13" s="8"/>
      <c r="CJ13" s="7">
        <f t="shared" si="52"/>
        <v>0</v>
      </c>
      <c r="CK13" s="7">
        <f t="shared" si="21"/>
        <v>0</v>
      </c>
      <c r="CL13" s="7">
        <f t="shared" si="21"/>
        <v>0</v>
      </c>
      <c r="CM13" s="7">
        <f t="shared" si="21"/>
        <v>0</v>
      </c>
      <c r="CN13" s="7">
        <f t="shared" si="21"/>
        <v>0</v>
      </c>
      <c r="CO13" s="7">
        <f t="shared" si="21"/>
        <v>0</v>
      </c>
      <c r="CP13" s="7">
        <f t="shared" si="21"/>
        <v>0</v>
      </c>
      <c r="CQ13" s="7">
        <f t="shared" si="21"/>
        <v>0</v>
      </c>
      <c r="CR13" s="7">
        <f t="shared" si="21"/>
        <v>0</v>
      </c>
      <c r="CS13" s="7">
        <f t="shared" si="21"/>
        <v>0</v>
      </c>
      <c r="CT13" s="7">
        <f t="shared" si="21"/>
        <v>0</v>
      </c>
      <c r="CU13" s="7">
        <f t="shared" si="21"/>
        <v>0</v>
      </c>
      <c r="CV13" s="7">
        <f t="shared" si="21"/>
        <v>0</v>
      </c>
      <c r="CW13" s="7">
        <f t="shared" si="21"/>
        <v>0</v>
      </c>
      <c r="CX13" s="7">
        <f t="shared" si="21"/>
        <v>0</v>
      </c>
      <c r="CY13" s="7">
        <f t="shared" si="21"/>
        <v>0</v>
      </c>
      <c r="CZ13" s="7">
        <f t="shared" si="21"/>
        <v>0</v>
      </c>
      <c r="DA13" s="7">
        <f t="shared" si="22"/>
        <v>0</v>
      </c>
      <c r="DB13" s="7">
        <f t="shared" si="22"/>
        <v>0</v>
      </c>
      <c r="DC13" s="7">
        <f t="shared" si="22"/>
        <v>0</v>
      </c>
      <c r="DD13" s="7">
        <f t="shared" si="22"/>
        <v>0</v>
      </c>
      <c r="DE13" s="7">
        <f t="shared" si="22"/>
        <v>0</v>
      </c>
      <c r="DF13" s="7">
        <f t="shared" si="22"/>
        <v>0</v>
      </c>
      <c r="DG13" s="7">
        <f t="shared" si="22"/>
        <v>0</v>
      </c>
      <c r="DH13" s="7">
        <f t="shared" si="22"/>
        <v>0</v>
      </c>
      <c r="DI13" s="7">
        <f t="shared" si="22"/>
        <v>0</v>
      </c>
      <c r="DJ13" s="7">
        <f t="shared" si="22"/>
        <v>0</v>
      </c>
      <c r="DK13" s="7">
        <f t="shared" si="22"/>
        <v>0</v>
      </c>
      <c r="DL13" s="7">
        <f t="shared" si="22"/>
        <v>0</v>
      </c>
      <c r="DM13" s="7">
        <f t="shared" si="22"/>
        <v>0</v>
      </c>
      <c r="DN13" s="7">
        <f t="shared" si="22"/>
        <v>0</v>
      </c>
      <c r="DO13" s="9"/>
      <c r="DP13" s="7">
        <f t="shared" si="23"/>
        <v>0</v>
      </c>
      <c r="DQ13" s="7">
        <f t="shared" si="23"/>
        <v>0</v>
      </c>
      <c r="DR13" s="7">
        <f t="shared" si="23"/>
        <v>0</v>
      </c>
      <c r="DS13" s="7">
        <f t="shared" si="23"/>
        <v>0</v>
      </c>
      <c r="DT13" s="7">
        <f t="shared" si="23"/>
        <v>0</v>
      </c>
      <c r="DU13" s="7">
        <f t="shared" si="23"/>
        <v>0</v>
      </c>
      <c r="DV13" s="7">
        <f t="shared" si="23"/>
        <v>0</v>
      </c>
      <c r="DW13" s="7">
        <f t="shared" si="23"/>
        <v>0</v>
      </c>
      <c r="DX13" s="7">
        <f t="shared" si="23"/>
        <v>0</v>
      </c>
      <c r="DY13" s="7">
        <f t="shared" si="23"/>
        <v>0</v>
      </c>
      <c r="DZ13" s="7">
        <f t="shared" si="23"/>
        <v>0</v>
      </c>
      <c r="EA13" s="7">
        <f t="shared" si="23"/>
        <v>0</v>
      </c>
      <c r="EB13" s="7">
        <f t="shared" si="23"/>
        <v>0</v>
      </c>
      <c r="EC13" s="7">
        <f t="shared" si="23"/>
        <v>0</v>
      </c>
      <c r="ED13" s="7">
        <f t="shared" si="23"/>
        <v>0</v>
      </c>
      <c r="EE13" s="7">
        <f t="shared" si="23"/>
        <v>0</v>
      </c>
      <c r="EF13" s="7">
        <f t="shared" si="24"/>
        <v>0</v>
      </c>
      <c r="EG13" s="7">
        <f t="shared" si="24"/>
        <v>0</v>
      </c>
      <c r="EH13" s="7">
        <f t="shared" si="24"/>
        <v>0</v>
      </c>
      <c r="EI13" s="7">
        <f t="shared" si="24"/>
        <v>0</v>
      </c>
      <c r="EJ13" s="7">
        <f t="shared" si="24"/>
        <v>0</v>
      </c>
      <c r="EK13" s="7">
        <f t="shared" si="24"/>
        <v>0</v>
      </c>
      <c r="EL13" s="7">
        <f t="shared" si="24"/>
        <v>0</v>
      </c>
      <c r="EM13" s="7">
        <f t="shared" si="24"/>
        <v>0</v>
      </c>
      <c r="EN13" s="7">
        <f t="shared" si="24"/>
        <v>0</v>
      </c>
      <c r="EO13" s="7">
        <f t="shared" si="24"/>
        <v>0</v>
      </c>
      <c r="EP13" s="7">
        <f t="shared" si="24"/>
        <v>0</v>
      </c>
      <c r="EQ13" s="7">
        <f t="shared" si="24"/>
        <v>0</v>
      </c>
      <c r="ER13" s="7">
        <f t="shared" si="24"/>
        <v>0</v>
      </c>
      <c r="ES13" s="7">
        <f t="shared" si="24"/>
        <v>0</v>
      </c>
      <c r="ET13" s="7">
        <f t="shared" si="24"/>
        <v>0</v>
      </c>
      <c r="EU13" s="10"/>
      <c r="EV13" s="7">
        <f t="shared" si="25"/>
        <v>0</v>
      </c>
      <c r="EW13" s="7">
        <f t="shared" si="25"/>
        <v>0</v>
      </c>
      <c r="EX13" s="7">
        <f t="shared" si="25"/>
        <v>0</v>
      </c>
      <c r="EY13" s="7">
        <f t="shared" si="25"/>
        <v>0</v>
      </c>
      <c r="EZ13" s="7">
        <f t="shared" si="25"/>
        <v>0</v>
      </c>
      <c r="FA13" s="7">
        <f t="shared" si="25"/>
        <v>0</v>
      </c>
      <c r="FB13" s="7">
        <f t="shared" si="25"/>
        <v>0</v>
      </c>
      <c r="FC13" s="7">
        <f t="shared" si="25"/>
        <v>0</v>
      </c>
      <c r="FD13" s="7">
        <f t="shared" si="25"/>
        <v>0</v>
      </c>
      <c r="FE13" s="7">
        <f t="shared" si="25"/>
        <v>0</v>
      </c>
      <c r="FF13" s="7">
        <f t="shared" si="25"/>
        <v>0</v>
      </c>
      <c r="FG13" s="7">
        <f t="shared" si="25"/>
        <v>0</v>
      </c>
      <c r="FH13" s="7">
        <f t="shared" si="25"/>
        <v>0</v>
      </c>
      <c r="FI13" s="7">
        <f t="shared" si="25"/>
        <v>0</v>
      </c>
      <c r="FJ13" s="7">
        <f t="shared" si="25"/>
        <v>0</v>
      </c>
      <c r="FK13" s="7">
        <f t="shared" si="25"/>
        <v>0</v>
      </c>
      <c r="FL13" s="7">
        <f t="shared" si="26"/>
        <v>0</v>
      </c>
      <c r="FM13" s="7">
        <f t="shared" si="26"/>
        <v>0</v>
      </c>
      <c r="FN13" s="7">
        <f t="shared" si="26"/>
        <v>0</v>
      </c>
      <c r="FO13" s="7">
        <f t="shared" si="26"/>
        <v>0</v>
      </c>
      <c r="FP13" s="7">
        <f t="shared" si="26"/>
        <v>0</v>
      </c>
      <c r="FQ13" s="7">
        <f t="shared" si="26"/>
        <v>0</v>
      </c>
      <c r="FR13" s="7">
        <f t="shared" si="26"/>
        <v>0</v>
      </c>
      <c r="FS13" s="7">
        <f t="shared" si="26"/>
        <v>0</v>
      </c>
      <c r="FT13" s="7">
        <f t="shared" si="26"/>
        <v>0</v>
      </c>
      <c r="FU13" s="7">
        <f t="shared" si="26"/>
        <v>0</v>
      </c>
      <c r="FV13" s="7">
        <f t="shared" si="26"/>
        <v>0</v>
      </c>
      <c r="FW13" s="7">
        <f t="shared" si="26"/>
        <v>0</v>
      </c>
      <c r="FX13" s="7">
        <f t="shared" si="26"/>
        <v>0</v>
      </c>
      <c r="FY13" s="7">
        <f t="shared" si="26"/>
        <v>0</v>
      </c>
      <c r="FZ13" s="7">
        <f t="shared" si="26"/>
        <v>0</v>
      </c>
      <c r="GA13" s="9"/>
      <c r="GB13" s="7">
        <f t="shared" si="27"/>
        <v>0</v>
      </c>
      <c r="GC13" s="7">
        <f t="shared" si="27"/>
        <v>0</v>
      </c>
      <c r="GD13" s="7">
        <f t="shared" si="27"/>
        <v>0</v>
      </c>
      <c r="GE13" s="7">
        <f t="shared" si="27"/>
        <v>0</v>
      </c>
      <c r="GF13" s="7">
        <f t="shared" si="27"/>
        <v>0</v>
      </c>
      <c r="GG13" s="7">
        <f t="shared" si="27"/>
        <v>0</v>
      </c>
      <c r="GH13" s="7">
        <f t="shared" si="27"/>
        <v>0</v>
      </c>
      <c r="GI13" s="7">
        <f t="shared" si="27"/>
        <v>0</v>
      </c>
      <c r="GJ13" s="7">
        <f t="shared" si="27"/>
        <v>0</v>
      </c>
      <c r="GK13" s="7">
        <f t="shared" si="27"/>
        <v>0</v>
      </c>
      <c r="GL13" s="7">
        <f t="shared" si="27"/>
        <v>0</v>
      </c>
      <c r="GM13" s="7">
        <f t="shared" si="27"/>
        <v>0</v>
      </c>
      <c r="GN13" s="7">
        <f t="shared" si="27"/>
        <v>0</v>
      </c>
      <c r="GO13" s="7">
        <f t="shared" si="27"/>
        <v>0</v>
      </c>
      <c r="GP13" s="7">
        <f t="shared" si="27"/>
        <v>0</v>
      </c>
      <c r="GQ13" s="7">
        <f t="shared" si="27"/>
        <v>0</v>
      </c>
      <c r="GR13" s="7">
        <f t="shared" si="28"/>
        <v>0</v>
      </c>
      <c r="GS13" s="7">
        <f t="shared" si="28"/>
        <v>0</v>
      </c>
      <c r="GT13" s="7">
        <f t="shared" si="28"/>
        <v>0</v>
      </c>
      <c r="GU13" s="7">
        <f t="shared" si="28"/>
        <v>0</v>
      </c>
      <c r="GV13" s="7">
        <f t="shared" si="28"/>
        <v>0</v>
      </c>
      <c r="GW13" s="7">
        <f t="shared" si="28"/>
        <v>0</v>
      </c>
      <c r="GX13" s="7">
        <f t="shared" si="28"/>
        <v>0</v>
      </c>
      <c r="GY13" s="7">
        <f t="shared" si="28"/>
        <v>0</v>
      </c>
      <c r="GZ13" s="7">
        <f t="shared" si="28"/>
        <v>0</v>
      </c>
      <c r="HA13" s="7">
        <f t="shared" si="28"/>
        <v>0</v>
      </c>
      <c r="HB13" s="7">
        <f t="shared" si="28"/>
        <v>0</v>
      </c>
      <c r="HC13" s="7">
        <f t="shared" si="28"/>
        <v>0</v>
      </c>
      <c r="HD13" s="7">
        <f t="shared" si="28"/>
        <v>0</v>
      </c>
      <c r="HE13" s="7">
        <f t="shared" si="28"/>
        <v>0</v>
      </c>
      <c r="HF13" s="7">
        <f t="shared" si="28"/>
        <v>0</v>
      </c>
      <c r="HG13" s="13"/>
      <c r="HH13" s="7">
        <f t="shared" si="53"/>
        <v>0</v>
      </c>
      <c r="HI13" s="7">
        <f t="shared" si="29"/>
        <v>0</v>
      </c>
      <c r="HJ13" s="7">
        <f t="shared" si="29"/>
        <v>0</v>
      </c>
      <c r="HK13" s="7">
        <f t="shared" si="29"/>
        <v>0</v>
      </c>
      <c r="HL13" s="7">
        <f t="shared" si="29"/>
        <v>0</v>
      </c>
      <c r="HM13" s="7">
        <f t="shared" si="29"/>
        <v>0</v>
      </c>
      <c r="HN13" s="7">
        <f t="shared" si="29"/>
        <v>0</v>
      </c>
      <c r="HO13" s="7">
        <f t="shared" si="29"/>
        <v>0</v>
      </c>
      <c r="HP13" s="7">
        <f t="shared" si="29"/>
        <v>0</v>
      </c>
      <c r="HQ13" s="7">
        <f t="shared" si="29"/>
        <v>0</v>
      </c>
      <c r="HR13" s="7">
        <f t="shared" si="29"/>
        <v>0</v>
      </c>
      <c r="HS13" s="7">
        <f t="shared" si="29"/>
        <v>0</v>
      </c>
      <c r="HT13" s="7">
        <f t="shared" si="29"/>
        <v>0</v>
      </c>
      <c r="HU13" s="7">
        <f t="shared" si="29"/>
        <v>0</v>
      </c>
      <c r="HV13" s="7">
        <f t="shared" si="29"/>
        <v>0</v>
      </c>
      <c r="HW13" s="7">
        <f t="shared" si="29"/>
        <v>0</v>
      </c>
      <c r="HX13" s="7">
        <f t="shared" si="29"/>
        <v>0</v>
      </c>
      <c r="HY13" s="7">
        <f t="shared" si="30"/>
        <v>0</v>
      </c>
      <c r="HZ13" s="7">
        <f t="shared" si="30"/>
        <v>0</v>
      </c>
      <c r="IA13" s="7">
        <f t="shared" si="30"/>
        <v>0</v>
      </c>
      <c r="IB13" s="7">
        <f t="shared" si="30"/>
        <v>0</v>
      </c>
      <c r="IC13" s="7">
        <f t="shared" si="30"/>
        <v>0</v>
      </c>
      <c r="ID13" s="7">
        <f t="shared" si="30"/>
        <v>0</v>
      </c>
      <c r="IE13" s="7">
        <f t="shared" si="30"/>
        <v>0</v>
      </c>
      <c r="IF13" s="7">
        <f t="shared" si="30"/>
        <v>0</v>
      </c>
      <c r="IG13" s="7">
        <f t="shared" si="30"/>
        <v>0</v>
      </c>
      <c r="IH13" s="7">
        <f t="shared" si="30"/>
        <v>0</v>
      </c>
      <c r="II13" s="7">
        <f t="shared" si="30"/>
        <v>0</v>
      </c>
      <c r="IJ13" s="7">
        <f t="shared" si="30"/>
        <v>0</v>
      </c>
      <c r="IK13" s="7">
        <f t="shared" si="30"/>
        <v>0</v>
      </c>
      <c r="IL13" s="7">
        <f t="shared" si="30"/>
        <v>0</v>
      </c>
      <c r="IM13" s="9"/>
      <c r="IN13" s="7">
        <f t="shared" si="54"/>
        <v>0</v>
      </c>
      <c r="IO13" s="7">
        <f t="shared" si="54"/>
        <v>0</v>
      </c>
      <c r="IP13" s="7">
        <f t="shared" si="31"/>
        <v>0</v>
      </c>
      <c r="IQ13" s="7">
        <f t="shared" si="31"/>
        <v>0</v>
      </c>
      <c r="IR13" s="7">
        <f t="shared" si="31"/>
        <v>0</v>
      </c>
      <c r="IS13" s="7">
        <f t="shared" si="31"/>
        <v>0</v>
      </c>
      <c r="IT13" s="7">
        <f t="shared" si="31"/>
        <v>0</v>
      </c>
      <c r="IU13" s="7">
        <f t="shared" si="31"/>
        <v>0</v>
      </c>
      <c r="IV13" s="7">
        <f t="shared" si="31"/>
        <v>0</v>
      </c>
      <c r="IW13" s="7">
        <f t="shared" si="31"/>
        <v>0</v>
      </c>
      <c r="IX13" s="7">
        <f t="shared" si="31"/>
        <v>0</v>
      </c>
      <c r="IY13" s="7">
        <f t="shared" si="31"/>
        <v>0</v>
      </c>
      <c r="IZ13" s="7">
        <f t="shared" si="31"/>
        <v>0</v>
      </c>
      <c r="JA13" s="7">
        <f t="shared" si="31"/>
        <v>0</v>
      </c>
      <c r="JB13" s="7">
        <f t="shared" si="31"/>
        <v>0</v>
      </c>
      <c r="JC13" s="7">
        <f t="shared" si="31"/>
        <v>0</v>
      </c>
      <c r="JD13" s="7">
        <f t="shared" si="31"/>
        <v>0</v>
      </c>
      <c r="JE13" s="7">
        <f t="shared" si="31"/>
        <v>0</v>
      </c>
      <c r="JF13" s="7">
        <f t="shared" si="32"/>
        <v>0</v>
      </c>
      <c r="JG13" s="7">
        <f t="shared" si="32"/>
        <v>0</v>
      </c>
      <c r="JH13" s="7">
        <f t="shared" si="32"/>
        <v>0</v>
      </c>
      <c r="JI13" s="7">
        <f t="shared" si="32"/>
        <v>0</v>
      </c>
      <c r="JJ13" s="7">
        <f t="shared" si="32"/>
        <v>0</v>
      </c>
      <c r="JK13" s="7">
        <f t="shared" si="32"/>
        <v>0</v>
      </c>
      <c r="JL13" s="7">
        <f t="shared" si="32"/>
        <v>0</v>
      </c>
      <c r="JM13" s="7">
        <f t="shared" si="32"/>
        <v>0</v>
      </c>
      <c r="JN13" s="7">
        <f t="shared" si="32"/>
        <v>0</v>
      </c>
      <c r="JO13" s="7">
        <f t="shared" si="32"/>
        <v>0</v>
      </c>
      <c r="JP13" s="7">
        <f t="shared" si="32"/>
        <v>0</v>
      </c>
      <c r="JQ13" s="7">
        <f t="shared" si="32"/>
        <v>0</v>
      </c>
      <c r="JR13" s="7">
        <f t="shared" si="32"/>
        <v>0</v>
      </c>
      <c r="JS13" s="11"/>
      <c r="JT13" s="7">
        <f t="shared" si="55"/>
        <v>0</v>
      </c>
      <c r="JU13" s="7">
        <f t="shared" si="55"/>
        <v>0</v>
      </c>
      <c r="JV13" s="7">
        <f t="shared" si="33"/>
        <v>0</v>
      </c>
      <c r="JW13" s="7">
        <f t="shared" si="33"/>
        <v>0</v>
      </c>
      <c r="JX13" s="7">
        <f t="shared" si="33"/>
        <v>0</v>
      </c>
      <c r="JY13" s="7">
        <f t="shared" si="33"/>
        <v>0</v>
      </c>
      <c r="JZ13" s="7">
        <f t="shared" si="33"/>
        <v>0</v>
      </c>
      <c r="KA13" s="7">
        <f t="shared" si="33"/>
        <v>0</v>
      </c>
      <c r="KB13" s="7">
        <f t="shared" si="33"/>
        <v>0</v>
      </c>
      <c r="KC13" s="7">
        <f t="shared" si="33"/>
        <v>0</v>
      </c>
      <c r="KD13" s="7">
        <f t="shared" si="33"/>
        <v>0</v>
      </c>
      <c r="KE13" s="7">
        <f t="shared" si="33"/>
        <v>0</v>
      </c>
      <c r="KF13" s="7">
        <f t="shared" si="33"/>
        <v>0</v>
      </c>
      <c r="KG13" s="7">
        <f t="shared" si="33"/>
        <v>0</v>
      </c>
      <c r="KH13" s="7">
        <f t="shared" si="33"/>
        <v>0</v>
      </c>
      <c r="KI13" s="7">
        <f t="shared" si="33"/>
        <v>0</v>
      </c>
      <c r="KJ13" s="7">
        <f t="shared" si="33"/>
        <v>0</v>
      </c>
      <c r="KK13" s="7">
        <f t="shared" si="33"/>
        <v>0</v>
      </c>
      <c r="KL13" s="7">
        <f t="shared" si="34"/>
        <v>0</v>
      </c>
      <c r="KM13" s="7">
        <f t="shared" si="34"/>
        <v>0</v>
      </c>
      <c r="KN13" s="7">
        <f t="shared" si="34"/>
        <v>0</v>
      </c>
      <c r="KO13" s="7">
        <f t="shared" si="34"/>
        <v>0</v>
      </c>
      <c r="KP13" s="7">
        <f t="shared" si="34"/>
        <v>0</v>
      </c>
      <c r="KQ13" s="7">
        <f t="shared" si="34"/>
        <v>0</v>
      </c>
      <c r="KR13" s="7">
        <f t="shared" si="34"/>
        <v>0</v>
      </c>
      <c r="KS13" s="7">
        <f t="shared" si="34"/>
        <v>0</v>
      </c>
      <c r="KT13" s="7">
        <f t="shared" si="34"/>
        <v>0</v>
      </c>
      <c r="KU13" s="7">
        <f t="shared" si="34"/>
        <v>0</v>
      </c>
      <c r="KV13" s="7">
        <f t="shared" si="34"/>
        <v>0</v>
      </c>
      <c r="KW13" s="7">
        <f t="shared" si="34"/>
        <v>0</v>
      </c>
      <c r="KX13" s="7">
        <f t="shared" si="34"/>
        <v>0</v>
      </c>
      <c r="KY13" s="9"/>
      <c r="KZ13" s="7">
        <f t="shared" si="56"/>
        <v>0</v>
      </c>
      <c r="LA13" s="7">
        <f t="shared" si="56"/>
        <v>0</v>
      </c>
      <c r="LB13" s="7">
        <f t="shared" si="35"/>
        <v>0</v>
      </c>
      <c r="LC13" s="7">
        <f t="shared" si="35"/>
        <v>0</v>
      </c>
      <c r="LD13" s="7">
        <f t="shared" si="35"/>
        <v>0</v>
      </c>
      <c r="LE13" s="7">
        <f t="shared" si="35"/>
        <v>0</v>
      </c>
      <c r="LF13" s="7">
        <f t="shared" si="35"/>
        <v>0</v>
      </c>
      <c r="LG13" s="7">
        <f t="shared" si="35"/>
        <v>0</v>
      </c>
      <c r="LH13" s="7">
        <f t="shared" si="35"/>
        <v>0</v>
      </c>
      <c r="LI13" s="7">
        <f t="shared" si="35"/>
        <v>0</v>
      </c>
      <c r="LJ13" s="7">
        <f t="shared" si="35"/>
        <v>0</v>
      </c>
      <c r="LK13" s="7">
        <f t="shared" si="35"/>
        <v>0</v>
      </c>
      <c r="LL13" s="7">
        <f t="shared" si="35"/>
        <v>0</v>
      </c>
      <c r="LM13" s="7">
        <f t="shared" si="35"/>
        <v>0</v>
      </c>
      <c r="LN13" s="7">
        <f t="shared" si="35"/>
        <v>0</v>
      </c>
      <c r="LO13" s="7">
        <f t="shared" si="35"/>
        <v>0</v>
      </c>
      <c r="LP13" s="7">
        <f t="shared" si="35"/>
        <v>0</v>
      </c>
      <c r="LQ13" s="7">
        <f t="shared" si="35"/>
        <v>0</v>
      </c>
      <c r="LR13" s="7">
        <f t="shared" si="36"/>
        <v>0</v>
      </c>
      <c r="LS13" s="7">
        <f t="shared" si="36"/>
        <v>0</v>
      </c>
      <c r="LT13" s="7">
        <f t="shared" si="36"/>
        <v>0</v>
      </c>
      <c r="LU13" s="7">
        <f t="shared" si="36"/>
        <v>0</v>
      </c>
      <c r="LV13" s="7">
        <f t="shared" si="36"/>
        <v>0</v>
      </c>
      <c r="LW13" s="7">
        <f t="shared" si="36"/>
        <v>0</v>
      </c>
      <c r="LX13" s="7">
        <f t="shared" si="36"/>
        <v>0</v>
      </c>
      <c r="LY13" s="7">
        <f t="shared" si="36"/>
        <v>0</v>
      </c>
      <c r="LZ13" s="7">
        <f t="shared" si="36"/>
        <v>0</v>
      </c>
      <c r="MA13" s="7">
        <f t="shared" si="36"/>
        <v>0</v>
      </c>
      <c r="MB13" s="7">
        <f t="shared" si="36"/>
        <v>0</v>
      </c>
      <c r="MC13" s="7">
        <f t="shared" si="36"/>
        <v>0</v>
      </c>
      <c r="MD13" s="7">
        <f t="shared" si="36"/>
        <v>0</v>
      </c>
      <c r="ME13" s="12"/>
      <c r="MF13" s="7">
        <f t="shared" si="57"/>
        <v>0</v>
      </c>
      <c r="MG13" s="7">
        <f t="shared" si="57"/>
        <v>0</v>
      </c>
      <c r="MH13" s="7">
        <f t="shared" si="37"/>
        <v>0</v>
      </c>
      <c r="MI13" s="7">
        <f t="shared" si="37"/>
        <v>0</v>
      </c>
      <c r="MJ13" s="7">
        <f t="shared" si="37"/>
        <v>0</v>
      </c>
      <c r="MK13" s="7">
        <f t="shared" si="37"/>
        <v>0</v>
      </c>
      <c r="ML13" s="7">
        <f t="shared" si="37"/>
        <v>0</v>
      </c>
      <c r="MM13" s="7">
        <f t="shared" si="37"/>
        <v>0</v>
      </c>
      <c r="MN13" s="7">
        <f t="shared" si="37"/>
        <v>0</v>
      </c>
      <c r="MO13" s="7">
        <f t="shared" si="37"/>
        <v>0</v>
      </c>
      <c r="MP13" s="7">
        <f t="shared" si="37"/>
        <v>0</v>
      </c>
      <c r="MQ13" s="7">
        <f t="shared" si="37"/>
        <v>0</v>
      </c>
      <c r="MR13" s="7">
        <f t="shared" si="37"/>
        <v>0</v>
      </c>
      <c r="MS13" s="7">
        <f t="shared" si="37"/>
        <v>0</v>
      </c>
      <c r="MT13" s="7">
        <f t="shared" si="37"/>
        <v>0</v>
      </c>
      <c r="MU13" s="7">
        <f t="shared" si="37"/>
        <v>0</v>
      </c>
      <c r="MV13" s="7">
        <f t="shared" si="37"/>
        <v>0</v>
      </c>
      <c r="MW13" s="7">
        <f t="shared" si="37"/>
        <v>0</v>
      </c>
      <c r="MX13" s="7">
        <f t="shared" si="38"/>
        <v>0</v>
      </c>
      <c r="MY13" s="7">
        <f t="shared" si="38"/>
        <v>0</v>
      </c>
      <c r="MZ13" s="7">
        <f t="shared" si="38"/>
        <v>0</v>
      </c>
      <c r="NA13" s="7">
        <f t="shared" si="38"/>
        <v>0</v>
      </c>
      <c r="NB13" s="7">
        <f t="shared" si="38"/>
        <v>0</v>
      </c>
      <c r="NC13" s="7">
        <f t="shared" si="38"/>
        <v>0</v>
      </c>
      <c r="ND13" s="7">
        <f t="shared" si="38"/>
        <v>0</v>
      </c>
      <c r="NE13" s="7">
        <f t="shared" si="38"/>
        <v>0</v>
      </c>
      <c r="NF13" s="7">
        <f t="shared" si="38"/>
        <v>0</v>
      </c>
      <c r="NG13" s="7">
        <f t="shared" si="38"/>
        <v>0</v>
      </c>
      <c r="NH13" s="7">
        <f t="shared" si="38"/>
        <v>0</v>
      </c>
      <c r="NI13" s="7">
        <f t="shared" si="38"/>
        <v>0</v>
      </c>
      <c r="NJ13" s="7">
        <f t="shared" si="38"/>
        <v>0</v>
      </c>
      <c r="NK13" s="9"/>
      <c r="NL13" s="7">
        <f t="shared" si="58"/>
        <v>0</v>
      </c>
      <c r="NM13" s="7">
        <f t="shared" si="58"/>
        <v>0</v>
      </c>
      <c r="NN13" s="7">
        <f t="shared" si="39"/>
        <v>0</v>
      </c>
      <c r="NO13" s="7">
        <f t="shared" si="39"/>
        <v>0</v>
      </c>
      <c r="NP13" s="7">
        <f t="shared" si="39"/>
        <v>0</v>
      </c>
      <c r="NQ13" s="7">
        <f t="shared" si="39"/>
        <v>0</v>
      </c>
      <c r="NR13" s="7">
        <f t="shared" si="39"/>
        <v>0</v>
      </c>
      <c r="NS13" s="7">
        <f t="shared" si="39"/>
        <v>0</v>
      </c>
      <c r="NT13" s="7">
        <f t="shared" si="39"/>
        <v>0</v>
      </c>
      <c r="NU13" s="7">
        <f t="shared" si="39"/>
        <v>0</v>
      </c>
      <c r="NV13" s="7">
        <f t="shared" si="39"/>
        <v>0</v>
      </c>
      <c r="NW13" s="7">
        <f t="shared" si="39"/>
        <v>0</v>
      </c>
      <c r="NX13" s="7">
        <f t="shared" si="39"/>
        <v>0</v>
      </c>
      <c r="NY13" s="7">
        <f t="shared" si="39"/>
        <v>0</v>
      </c>
      <c r="NZ13" s="7">
        <f t="shared" si="39"/>
        <v>0</v>
      </c>
      <c r="OA13" s="7">
        <f t="shared" si="39"/>
        <v>0</v>
      </c>
      <c r="OB13" s="7">
        <f t="shared" si="39"/>
        <v>0</v>
      </c>
      <c r="OC13" s="7">
        <f t="shared" si="39"/>
        <v>0</v>
      </c>
      <c r="OD13" s="7">
        <f t="shared" si="40"/>
        <v>0</v>
      </c>
      <c r="OE13" s="7">
        <f t="shared" si="40"/>
        <v>0</v>
      </c>
      <c r="OF13" s="7">
        <f t="shared" si="40"/>
        <v>0</v>
      </c>
      <c r="OG13" s="7">
        <f t="shared" si="40"/>
        <v>0</v>
      </c>
      <c r="OH13" s="7">
        <f t="shared" si="40"/>
        <v>0</v>
      </c>
      <c r="OI13" s="7">
        <f t="shared" si="40"/>
        <v>0</v>
      </c>
      <c r="OJ13" s="7">
        <f t="shared" si="40"/>
        <v>0</v>
      </c>
      <c r="OK13" s="7">
        <f t="shared" si="40"/>
        <v>0</v>
      </c>
      <c r="OL13" s="7">
        <f t="shared" si="40"/>
        <v>0</v>
      </c>
      <c r="OM13" s="7">
        <f t="shared" si="40"/>
        <v>0</v>
      </c>
      <c r="ON13" s="7">
        <f t="shared" si="40"/>
        <v>0</v>
      </c>
      <c r="OO13" s="7">
        <f t="shared" si="40"/>
        <v>0</v>
      </c>
      <c r="OP13" s="7">
        <f t="shared" si="40"/>
        <v>0</v>
      </c>
      <c r="OQ13" s="14"/>
      <c r="OR13" s="7">
        <f t="shared" si="59"/>
        <v>0</v>
      </c>
      <c r="OS13" s="7">
        <f t="shared" si="59"/>
        <v>0</v>
      </c>
      <c r="OT13" s="7">
        <f t="shared" si="41"/>
        <v>0</v>
      </c>
      <c r="OU13" s="7">
        <f t="shared" si="41"/>
        <v>0</v>
      </c>
      <c r="OV13" s="7">
        <f t="shared" si="41"/>
        <v>0</v>
      </c>
      <c r="OW13" s="7">
        <f t="shared" si="41"/>
        <v>0</v>
      </c>
      <c r="OX13" s="7">
        <f t="shared" si="41"/>
        <v>0</v>
      </c>
      <c r="OY13" s="7">
        <f t="shared" si="41"/>
        <v>0</v>
      </c>
      <c r="OZ13" s="7">
        <f t="shared" si="41"/>
        <v>0</v>
      </c>
      <c r="PA13" s="7">
        <f t="shared" si="41"/>
        <v>0</v>
      </c>
      <c r="PB13" s="7">
        <f t="shared" si="41"/>
        <v>0</v>
      </c>
      <c r="PC13" s="7">
        <f t="shared" si="41"/>
        <v>0</v>
      </c>
      <c r="PD13" s="7">
        <f t="shared" si="41"/>
        <v>0</v>
      </c>
      <c r="PE13" s="7">
        <f t="shared" si="41"/>
        <v>0</v>
      </c>
      <c r="PF13" s="7">
        <f t="shared" si="41"/>
        <v>0</v>
      </c>
      <c r="PG13" s="7">
        <f t="shared" si="41"/>
        <v>0</v>
      </c>
      <c r="PH13" s="7">
        <f t="shared" si="41"/>
        <v>0</v>
      </c>
      <c r="PI13" s="7">
        <f t="shared" si="41"/>
        <v>0</v>
      </c>
      <c r="PJ13" s="7">
        <f t="shared" si="42"/>
        <v>0</v>
      </c>
      <c r="PK13" s="7">
        <f t="shared" si="42"/>
        <v>0</v>
      </c>
      <c r="PL13" s="7">
        <f t="shared" si="42"/>
        <v>0</v>
      </c>
      <c r="PM13" s="7">
        <f t="shared" si="42"/>
        <v>0</v>
      </c>
      <c r="PN13" s="7">
        <f t="shared" si="42"/>
        <v>0</v>
      </c>
      <c r="PO13" s="7">
        <f t="shared" si="42"/>
        <v>0</v>
      </c>
      <c r="PP13" s="7">
        <f t="shared" si="42"/>
        <v>0</v>
      </c>
      <c r="PQ13" s="7">
        <f t="shared" si="42"/>
        <v>0</v>
      </c>
      <c r="PR13" s="7">
        <f t="shared" si="42"/>
        <v>0</v>
      </c>
      <c r="PS13" s="7">
        <f t="shared" si="42"/>
        <v>0</v>
      </c>
      <c r="PT13" s="7">
        <f t="shared" si="42"/>
        <v>0</v>
      </c>
      <c r="PU13" s="7">
        <f t="shared" si="42"/>
        <v>0</v>
      </c>
      <c r="PV13" s="7">
        <f t="shared" si="42"/>
        <v>0</v>
      </c>
      <c r="PW13" s="9"/>
      <c r="PX13" s="67"/>
      <c r="PY13" s="67"/>
      <c r="PZ13" s="67"/>
      <c r="QA13" s="67"/>
      <c r="QB13" s="67"/>
      <c r="QC13" s="67"/>
      <c r="QD13" s="67"/>
      <c r="QE13" s="67"/>
    </row>
    <row r="14" spans="1:447" ht="32.1" customHeight="1" x14ac:dyDescent="0.3">
      <c r="A14" s="65"/>
      <c r="B14" s="108">
        <f>IF('Allgemeine Angaben'!B18="","",'Allgemeine Angaben'!B18)</f>
        <v>8</v>
      </c>
      <c r="C14" s="48" t="str">
        <f>IF(D14="",Jun!C14,IF(Jun!C14="",-D14,IF(AND(Jun!C14=0,D14=0),"",Jun!C14-D14)))</f>
        <v/>
      </c>
      <c r="D14" s="48" t="str">
        <f t="shared" si="43"/>
        <v/>
      </c>
      <c r="E14" s="48" t="str">
        <f>IF(AND(D14="",Jun!E14=""),"",IF(D14="",Jun!E14,IF(Jun!E14="",D14,D14+Jun!E14)))</f>
        <v/>
      </c>
      <c r="F14" s="109" t="str">
        <f>IF(AND(Jun!F14="",G14="",AR14=""),"",IF(AND(Jun!F14="",G14=""),-SUM(AR14),IF(G14="",Jun!F14-SUM(AR14),IF(Jun!F14="",G14-SUM(AR14),Jun!F14+G14-SUM(AR14)))))</f>
        <v/>
      </c>
      <c r="G14" s="49"/>
      <c r="H14" s="50" t="str">
        <f>IF('Allgemeine Angaben'!C18="","",'Allgemeine Angaben'!C18)</f>
        <v/>
      </c>
      <c r="I14" s="50" t="str">
        <f>IF('Allgemeine Angaben'!D18="","",'Allgemeine Angaben'!D18)</f>
        <v/>
      </c>
      <c r="J14" s="111"/>
      <c r="K14" s="51" t="str">
        <f t="shared" si="60"/>
        <v/>
      </c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31"/>
      <c r="AF14" s="432"/>
      <c r="AG14" s="432"/>
      <c r="AH14" s="432"/>
      <c r="AI14" s="432"/>
      <c r="AJ14" s="432"/>
      <c r="AK14" s="432"/>
      <c r="AL14" s="432"/>
      <c r="AM14" s="432"/>
      <c r="AN14" s="432"/>
      <c r="AO14" s="432"/>
      <c r="AP14" s="433"/>
      <c r="AQ14" s="97"/>
      <c r="AR14" s="52" t="str">
        <f t="shared" si="15"/>
        <v/>
      </c>
      <c r="AS14" s="53" t="str">
        <f t="shared" si="44"/>
        <v/>
      </c>
      <c r="AT14" s="54" t="str">
        <f t="shared" si="16"/>
        <v/>
      </c>
      <c r="AU14" s="53" t="str">
        <f t="shared" si="17"/>
        <v/>
      </c>
      <c r="AV14" s="54" t="str">
        <f t="shared" si="18"/>
        <v/>
      </c>
      <c r="AW14" s="53" t="str">
        <f t="shared" si="45"/>
        <v/>
      </c>
      <c r="AX14" s="54" t="str">
        <f t="shared" si="46"/>
        <v/>
      </c>
      <c r="AY14" s="53" t="str">
        <f t="shared" si="47"/>
        <v/>
      </c>
      <c r="AZ14" s="54" t="str">
        <f t="shared" si="48"/>
        <v/>
      </c>
      <c r="BA14" s="53" t="str">
        <f t="shared" si="49"/>
        <v/>
      </c>
      <c r="BB14" s="54" t="str">
        <f t="shared" si="50"/>
        <v/>
      </c>
      <c r="BC14" s="53" t="str">
        <f t="shared" si="51"/>
        <v/>
      </c>
      <c r="BD14" s="7">
        <f t="shared" si="19"/>
        <v>0</v>
      </c>
      <c r="BE14" s="7">
        <f t="shared" si="19"/>
        <v>0</v>
      </c>
      <c r="BF14" s="7">
        <f t="shared" si="19"/>
        <v>0</v>
      </c>
      <c r="BG14" s="7">
        <f t="shared" si="19"/>
        <v>0</v>
      </c>
      <c r="BH14" s="7">
        <f t="shared" si="19"/>
        <v>0</v>
      </c>
      <c r="BI14" s="7">
        <f t="shared" si="19"/>
        <v>0</v>
      </c>
      <c r="BJ14" s="7">
        <f t="shared" si="19"/>
        <v>0</v>
      </c>
      <c r="BK14" s="7">
        <f t="shared" si="19"/>
        <v>0</v>
      </c>
      <c r="BL14" s="7">
        <f t="shared" si="19"/>
        <v>0</v>
      </c>
      <c r="BM14" s="7">
        <f t="shared" si="19"/>
        <v>0</v>
      </c>
      <c r="BN14" s="7">
        <f t="shared" si="19"/>
        <v>0</v>
      </c>
      <c r="BO14" s="7">
        <f t="shared" si="19"/>
        <v>0</v>
      </c>
      <c r="BP14" s="7">
        <f t="shared" si="19"/>
        <v>0</v>
      </c>
      <c r="BQ14" s="121">
        <f t="shared" si="19"/>
        <v>0</v>
      </c>
      <c r="BR14" s="7">
        <f t="shared" si="19"/>
        <v>0</v>
      </c>
      <c r="BS14" s="7">
        <f t="shared" si="19"/>
        <v>0</v>
      </c>
      <c r="BT14" s="7">
        <f t="shared" si="20"/>
        <v>0</v>
      </c>
      <c r="BU14" s="7">
        <f t="shared" si="20"/>
        <v>0</v>
      </c>
      <c r="BV14" s="7">
        <f t="shared" si="20"/>
        <v>0</v>
      </c>
      <c r="BW14" s="7">
        <f t="shared" si="20"/>
        <v>0</v>
      </c>
      <c r="BX14" s="7">
        <f t="shared" si="20"/>
        <v>0</v>
      </c>
      <c r="BY14" s="7">
        <f t="shared" si="20"/>
        <v>0</v>
      </c>
      <c r="BZ14" s="7">
        <f t="shared" si="20"/>
        <v>0</v>
      </c>
      <c r="CA14" s="7">
        <f t="shared" si="20"/>
        <v>0</v>
      </c>
      <c r="CB14" s="7">
        <f t="shared" si="20"/>
        <v>0</v>
      </c>
      <c r="CC14" s="7">
        <f t="shared" si="20"/>
        <v>0</v>
      </c>
      <c r="CD14" s="7">
        <f t="shared" si="20"/>
        <v>0</v>
      </c>
      <c r="CE14" s="7">
        <f t="shared" si="20"/>
        <v>0</v>
      </c>
      <c r="CF14" s="7">
        <f t="shared" si="20"/>
        <v>0</v>
      </c>
      <c r="CG14" s="7">
        <f t="shared" si="20"/>
        <v>0</v>
      </c>
      <c r="CH14" s="7">
        <f t="shared" si="20"/>
        <v>0</v>
      </c>
      <c r="CI14" s="8"/>
      <c r="CJ14" s="7">
        <f t="shared" si="52"/>
        <v>0</v>
      </c>
      <c r="CK14" s="7">
        <f t="shared" si="21"/>
        <v>0</v>
      </c>
      <c r="CL14" s="7">
        <f t="shared" si="21"/>
        <v>0</v>
      </c>
      <c r="CM14" s="7">
        <f t="shared" si="21"/>
        <v>0</v>
      </c>
      <c r="CN14" s="7">
        <f t="shared" si="21"/>
        <v>0</v>
      </c>
      <c r="CO14" s="7">
        <f t="shared" si="21"/>
        <v>0</v>
      </c>
      <c r="CP14" s="7">
        <f t="shared" si="21"/>
        <v>0</v>
      </c>
      <c r="CQ14" s="7">
        <f t="shared" si="21"/>
        <v>0</v>
      </c>
      <c r="CR14" s="7">
        <f t="shared" si="21"/>
        <v>0</v>
      </c>
      <c r="CS14" s="7">
        <f t="shared" si="21"/>
        <v>0</v>
      </c>
      <c r="CT14" s="7">
        <f t="shared" si="21"/>
        <v>0</v>
      </c>
      <c r="CU14" s="7">
        <f t="shared" si="21"/>
        <v>0</v>
      </c>
      <c r="CV14" s="7">
        <f t="shared" si="21"/>
        <v>0</v>
      </c>
      <c r="CW14" s="7">
        <f t="shared" si="21"/>
        <v>0</v>
      </c>
      <c r="CX14" s="7">
        <f t="shared" si="21"/>
        <v>0</v>
      </c>
      <c r="CY14" s="7">
        <f t="shared" si="21"/>
        <v>0</v>
      </c>
      <c r="CZ14" s="7">
        <f t="shared" si="21"/>
        <v>0</v>
      </c>
      <c r="DA14" s="7">
        <f t="shared" si="22"/>
        <v>0</v>
      </c>
      <c r="DB14" s="7">
        <f t="shared" si="22"/>
        <v>0</v>
      </c>
      <c r="DC14" s="7">
        <f t="shared" si="22"/>
        <v>0</v>
      </c>
      <c r="DD14" s="7">
        <f t="shared" si="22"/>
        <v>0</v>
      </c>
      <c r="DE14" s="7">
        <f t="shared" si="22"/>
        <v>0</v>
      </c>
      <c r="DF14" s="7">
        <f t="shared" si="22"/>
        <v>0</v>
      </c>
      <c r="DG14" s="7">
        <f t="shared" si="22"/>
        <v>0</v>
      </c>
      <c r="DH14" s="7">
        <f t="shared" si="22"/>
        <v>0</v>
      </c>
      <c r="DI14" s="7">
        <f t="shared" si="22"/>
        <v>0</v>
      </c>
      <c r="DJ14" s="7">
        <f t="shared" si="22"/>
        <v>0</v>
      </c>
      <c r="DK14" s="7">
        <f t="shared" si="22"/>
        <v>0</v>
      </c>
      <c r="DL14" s="7">
        <f t="shared" si="22"/>
        <v>0</v>
      </c>
      <c r="DM14" s="7">
        <f t="shared" si="22"/>
        <v>0</v>
      </c>
      <c r="DN14" s="7">
        <f t="shared" si="22"/>
        <v>0</v>
      </c>
      <c r="DO14" s="9"/>
      <c r="DP14" s="7">
        <f t="shared" si="23"/>
        <v>0</v>
      </c>
      <c r="DQ14" s="7">
        <f t="shared" si="23"/>
        <v>0</v>
      </c>
      <c r="DR14" s="7">
        <f t="shared" si="23"/>
        <v>0</v>
      </c>
      <c r="DS14" s="7">
        <f t="shared" si="23"/>
        <v>0</v>
      </c>
      <c r="DT14" s="7">
        <f t="shared" si="23"/>
        <v>0</v>
      </c>
      <c r="DU14" s="7">
        <f t="shared" si="23"/>
        <v>0</v>
      </c>
      <c r="DV14" s="7">
        <f t="shared" si="23"/>
        <v>0</v>
      </c>
      <c r="DW14" s="7">
        <f t="shared" si="23"/>
        <v>0</v>
      </c>
      <c r="DX14" s="7">
        <f t="shared" si="23"/>
        <v>0</v>
      </c>
      <c r="DY14" s="7">
        <f t="shared" si="23"/>
        <v>0</v>
      </c>
      <c r="DZ14" s="7">
        <f t="shared" si="23"/>
        <v>0</v>
      </c>
      <c r="EA14" s="7">
        <f t="shared" si="23"/>
        <v>0</v>
      </c>
      <c r="EB14" s="7">
        <f t="shared" si="23"/>
        <v>0</v>
      </c>
      <c r="EC14" s="7">
        <f t="shared" si="23"/>
        <v>0</v>
      </c>
      <c r="ED14" s="7">
        <f t="shared" si="23"/>
        <v>0</v>
      </c>
      <c r="EE14" s="7">
        <f t="shared" si="23"/>
        <v>0</v>
      </c>
      <c r="EF14" s="7">
        <f t="shared" si="24"/>
        <v>0</v>
      </c>
      <c r="EG14" s="7">
        <f t="shared" si="24"/>
        <v>0</v>
      </c>
      <c r="EH14" s="7">
        <f t="shared" si="24"/>
        <v>0</v>
      </c>
      <c r="EI14" s="7">
        <f t="shared" si="24"/>
        <v>0</v>
      </c>
      <c r="EJ14" s="7">
        <f t="shared" si="24"/>
        <v>0</v>
      </c>
      <c r="EK14" s="7">
        <f t="shared" si="24"/>
        <v>0</v>
      </c>
      <c r="EL14" s="7">
        <f t="shared" si="24"/>
        <v>0</v>
      </c>
      <c r="EM14" s="7">
        <f t="shared" si="24"/>
        <v>0</v>
      </c>
      <c r="EN14" s="7">
        <f t="shared" si="24"/>
        <v>0</v>
      </c>
      <c r="EO14" s="7">
        <f t="shared" si="24"/>
        <v>0</v>
      </c>
      <c r="EP14" s="7">
        <f t="shared" si="24"/>
        <v>0</v>
      </c>
      <c r="EQ14" s="7">
        <f t="shared" si="24"/>
        <v>0</v>
      </c>
      <c r="ER14" s="7">
        <f t="shared" si="24"/>
        <v>0</v>
      </c>
      <c r="ES14" s="7">
        <f t="shared" si="24"/>
        <v>0</v>
      </c>
      <c r="ET14" s="7">
        <f t="shared" si="24"/>
        <v>0</v>
      </c>
      <c r="EU14" s="10"/>
      <c r="EV14" s="7">
        <f t="shared" si="25"/>
        <v>0</v>
      </c>
      <c r="EW14" s="7">
        <f t="shared" si="25"/>
        <v>0</v>
      </c>
      <c r="EX14" s="7">
        <f t="shared" si="25"/>
        <v>0</v>
      </c>
      <c r="EY14" s="7">
        <f t="shared" si="25"/>
        <v>0</v>
      </c>
      <c r="EZ14" s="7">
        <f t="shared" si="25"/>
        <v>0</v>
      </c>
      <c r="FA14" s="7">
        <f t="shared" si="25"/>
        <v>0</v>
      </c>
      <c r="FB14" s="7">
        <f t="shared" si="25"/>
        <v>0</v>
      </c>
      <c r="FC14" s="7">
        <f t="shared" si="25"/>
        <v>0</v>
      </c>
      <c r="FD14" s="7">
        <f t="shared" si="25"/>
        <v>0</v>
      </c>
      <c r="FE14" s="7">
        <f t="shared" si="25"/>
        <v>0</v>
      </c>
      <c r="FF14" s="7">
        <f t="shared" si="25"/>
        <v>0</v>
      </c>
      <c r="FG14" s="7">
        <f t="shared" si="25"/>
        <v>0</v>
      </c>
      <c r="FH14" s="7">
        <f t="shared" si="25"/>
        <v>0</v>
      </c>
      <c r="FI14" s="7">
        <f t="shared" si="25"/>
        <v>0</v>
      </c>
      <c r="FJ14" s="7">
        <f t="shared" si="25"/>
        <v>0</v>
      </c>
      <c r="FK14" s="7">
        <f t="shared" si="25"/>
        <v>0</v>
      </c>
      <c r="FL14" s="7">
        <f t="shared" si="26"/>
        <v>0</v>
      </c>
      <c r="FM14" s="7">
        <f t="shared" si="26"/>
        <v>0</v>
      </c>
      <c r="FN14" s="7">
        <f t="shared" si="26"/>
        <v>0</v>
      </c>
      <c r="FO14" s="7">
        <f t="shared" si="26"/>
        <v>0</v>
      </c>
      <c r="FP14" s="7">
        <f t="shared" si="26"/>
        <v>0</v>
      </c>
      <c r="FQ14" s="7">
        <f t="shared" si="26"/>
        <v>0</v>
      </c>
      <c r="FR14" s="7">
        <f t="shared" si="26"/>
        <v>0</v>
      </c>
      <c r="FS14" s="7">
        <f t="shared" si="26"/>
        <v>0</v>
      </c>
      <c r="FT14" s="7">
        <f t="shared" si="26"/>
        <v>0</v>
      </c>
      <c r="FU14" s="7">
        <f t="shared" si="26"/>
        <v>0</v>
      </c>
      <c r="FV14" s="7">
        <f t="shared" si="26"/>
        <v>0</v>
      </c>
      <c r="FW14" s="7">
        <f t="shared" si="26"/>
        <v>0</v>
      </c>
      <c r="FX14" s="7">
        <f t="shared" si="26"/>
        <v>0</v>
      </c>
      <c r="FY14" s="7">
        <f t="shared" si="26"/>
        <v>0</v>
      </c>
      <c r="FZ14" s="7">
        <f t="shared" si="26"/>
        <v>0</v>
      </c>
      <c r="GA14" s="9"/>
      <c r="GB14" s="7">
        <f t="shared" si="27"/>
        <v>0</v>
      </c>
      <c r="GC14" s="7">
        <f t="shared" si="27"/>
        <v>0</v>
      </c>
      <c r="GD14" s="7">
        <f t="shared" si="27"/>
        <v>0</v>
      </c>
      <c r="GE14" s="7">
        <f t="shared" si="27"/>
        <v>0</v>
      </c>
      <c r="GF14" s="7">
        <f t="shared" si="27"/>
        <v>0</v>
      </c>
      <c r="GG14" s="7">
        <f t="shared" si="27"/>
        <v>0</v>
      </c>
      <c r="GH14" s="7">
        <f t="shared" si="27"/>
        <v>0</v>
      </c>
      <c r="GI14" s="7">
        <f t="shared" si="27"/>
        <v>0</v>
      </c>
      <c r="GJ14" s="7">
        <f t="shared" si="27"/>
        <v>0</v>
      </c>
      <c r="GK14" s="7">
        <f t="shared" si="27"/>
        <v>0</v>
      </c>
      <c r="GL14" s="7">
        <f t="shared" si="27"/>
        <v>0</v>
      </c>
      <c r="GM14" s="7">
        <f t="shared" si="27"/>
        <v>0</v>
      </c>
      <c r="GN14" s="7">
        <f t="shared" si="27"/>
        <v>0</v>
      </c>
      <c r="GO14" s="7">
        <f t="shared" si="27"/>
        <v>0</v>
      </c>
      <c r="GP14" s="7">
        <f t="shared" si="27"/>
        <v>0</v>
      </c>
      <c r="GQ14" s="7">
        <f t="shared" si="27"/>
        <v>0</v>
      </c>
      <c r="GR14" s="7">
        <f t="shared" si="28"/>
        <v>0</v>
      </c>
      <c r="GS14" s="7">
        <f t="shared" si="28"/>
        <v>0</v>
      </c>
      <c r="GT14" s="7">
        <f t="shared" si="28"/>
        <v>0</v>
      </c>
      <c r="GU14" s="7">
        <f t="shared" si="28"/>
        <v>0</v>
      </c>
      <c r="GV14" s="7">
        <f t="shared" si="28"/>
        <v>0</v>
      </c>
      <c r="GW14" s="7">
        <f t="shared" si="28"/>
        <v>0</v>
      </c>
      <c r="GX14" s="7">
        <f t="shared" si="28"/>
        <v>0</v>
      </c>
      <c r="GY14" s="7">
        <f t="shared" si="28"/>
        <v>0</v>
      </c>
      <c r="GZ14" s="7">
        <f t="shared" si="28"/>
        <v>0</v>
      </c>
      <c r="HA14" s="7">
        <f t="shared" si="28"/>
        <v>0</v>
      </c>
      <c r="HB14" s="7">
        <f t="shared" si="28"/>
        <v>0</v>
      </c>
      <c r="HC14" s="7">
        <f t="shared" si="28"/>
        <v>0</v>
      </c>
      <c r="HD14" s="7">
        <f t="shared" si="28"/>
        <v>0</v>
      </c>
      <c r="HE14" s="7">
        <f t="shared" si="28"/>
        <v>0</v>
      </c>
      <c r="HF14" s="7">
        <f t="shared" si="28"/>
        <v>0</v>
      </c>
      <c r="HG14" s="13"/>
      <c r="HH14" s="7">
        <f t="shared" si="53"/>
        <v>0</v>
      </c>
      <c r="HI14" s="7">
        <f t="shared" si="29"/>
        <v>0</v>
      </c>
      <c r="HJ14" s="7">
        <f t="shared" si="29"/>
        <v>0</v>
      </c>
      <c r="HK14" s="7">
        <f t="shared" si="29"/>
        <v>0</v>
      </c>
      <c r="HL14" s="7">
        <f t="shared" si="29"/>
        <v>0</v>
      </c>
      <c r="HM14" s="7">
        <f t="shared" si="29"/>
        <v>0</v>
      </c>
      <c r="HN14" s="7">
        <f t="shared" si="29"/>
        <v>0</v>
      </c>
      <c r="HO14" s="7">
        <f t="shared" si="29"/>
        <v>0</v>
      </c>
      <c r="HP14" s="7">
        <f t="shared" si="29"/>
        <v>0</v>
      </c>
      <c r="HQ14" s="7">
        <f t="shared" si="29"/>
        <v>0</v>
      </c>
      <c r="HR14" s="7">
        <f t="shared" si="29"/>
        <v>0</v>
      </c>
      <c r="HS14" s="7">
        <f t="shared" si="29"/>
        <v>0</v>
      </c>
      <c r="HT14" s="7">
        <f t="shared" si="29"/>
        <v>0</v>
      </c>
      <c r="HU14" s="7">
        <f t="shared" si="29"/>
        <v>0</v>
      </c>
      <c r="HV14" s="7">
        <f t="shared" si="29"/>
        <v>0</v>
      </c>
      <c r="HW14" s="7">
        <f t="shared" si="29"/>
        <v>0</v>
      </c>
      <c r="HX14" s="7">
        <f t="shared" si="29"/>
        <v>0</v>
      </c>
      <c r="HY14" s="7">
        <f t="shared" si="30"/>
        <v>0</v>
      </c>
      <c r="HZ14" s="7">
        <f t="shared" si="30"/>
        <v>0</v>
      </c>
      <c r="IA14" s="7">
        <f t="shared" si="30"/>
        <v>0</v>
      </c>
      <c r="IB14" s="7">
        <f t="shared" si="30"/>
        <v>0</v>
      </c>
      <c r="IC14" s="7">
        <f t="shared" si="30"/>
        <v>0</v>
      </c>
      <c r="ID14" s="7">
        <f t="shared" si="30"/>
        <v>0</v>
      </c>
      <c r="IE14" s="7">
        <f t="shared" si="30"/>
        <v>0</v>
      </c>
      <c r="IF14" s="7">
        <f t="shared" si="30"/>
        <v>0</v>
      </c>
      <c r="IG14" s="7">
        <f t="shared" si="30"/>
        <v>0</v>
      </c>
      <c r="IH14" s="7">
        <f t="shared" si="30"/>
        <v>0</v>
      </c>
      <c r="II14" s="7">
        <f t="shared" si="30"/>
        <v>0</v>
      </c>
      <c r="IJ14" s="7">
        <f t="shared" si="30"/>
        <v>0</v>
      </c>
      <c r="IK14" s="7">
        <f t="shared" si="30"/>
        <v>0</v>
      </c>
      <c r="IL14" s="7">
        <f t="shared" si="30"/>
        <v>0</v>
      </c>
      <c r="IM14" s="9"/>
      <c r="IN14" s="7">
        <f t="shared" si="54"/>
        <v>0</v>
      </c>
      <c r="IO14" s="7">
        <f t="shared" si="54"/>
        <v>0</v>
      </c>
      <c r="IP14" s="7">
        <f t="shared" si="31"/>
        <v>0</v>
      </c>
      <c r="IQ14" s="7">
        <f t="shared" si="31"/>
        <v>0</v>
      </c>
      <c r="IR14" s="7">
        <f t="shared" si="31"/>
        <v>0</v>
      </c>
      <c r="IS14" s="7">
        <f t="shared" si="31"/>
        <v>0</v>
      </c>
      <c r="IT14" s="7">
        <f t="shared" si="31"/>
        <v>0</v>
      </c>
      <c r="IU14" s="7">
        <f t="shared" si="31"/>
        <v>0</v>
      </c>
      <c r="IV14" s="7">
        <f t="shared" si="31"/>
        <v>0</v>
      </c>
      <c r="IW14" s="7">
        <f t="shared" si="31"/>
        <v>0</v>
      </c>
      <c r="IX14" s="7">
        <f t="shared" si="31"/>
        <v>0</v>
      </c>
      <c r="IY14" s="7">
        <f t="shared" si="31"/>
        <v>0</v>
      </c>
      <c r="IZ14" s="7">
        <f t="shared" si="31"/>
        <v>0</v>
      </c>
      <c r="JA14" s="7">
        <f t="shared" si="31"/>
        <v>0</v>
      </c>
      <c r="JB14" s="7">
        <f t="shared" si="31"/>
        <v>0</v>
      </c>
      <c r="JC14" s="7">
        <f t="shared" si="31"/>
        <v>0</v>
      </c>
      <c r="JD14" s="7">
        <f t="shared" si="31"/>
        <v>0</v>
      </c>
      <c r="JE14" s="7">
        <f t="shared" si="31"/>
        <v>0</v>
      </c>
      <c r="JF14" s="7">
        <f t="shared" si="32"/>
        <v>0</v>
      </c>
      <c r="JG14" s="7">
        <f t="shared" si="32"/>
        <v>0</v>
      </c>
      <c r="JH14" s="7">
        <f t="shared" si="32"/>
        <v>0</v>
      </c>
      <c r="JI14" s="7">
        <f t="shared" si="32"/>
        <v>0</v>
      </c>
      <c r="JJ14" s="7">
        <f t="shared" si="32"/>
        <v>0</v>
      </c>
      <c r="JK14" s="7">
        <f t="shared" si="32"/>
        <v>0</v>
      </c>
      <c r="JL14" s="7">
        <f t="shared" si="32"/>
        <v>0</v>
      </c>
      <c r="JM14" s="7">
        <f t="shared" si="32"/>
        <v>0</v>
      </c>
      <c r="JN14" s="7">
        <f t="shared" si="32"/>
        <v>0</v>
      </c>
      <c r="JO14" s="7">
        <f t="shared" si="32"/>
        <v>0</v>
      </c>
      <c r="JP14" s="7">
        <f t="shared" si="32"/>
        <v>0</v>
      </c>
      <c r="JQ14" s="7">
        <f t="shared" si="32"/>
        <v>0</v>
      </c>
      <c r="JR14" s="7">
        <f t="shared" si="32"/>
        <v>0</v>
      </c>
      <c r="JS14" s="11"/>
      <c r="JT14" s="7">
        <f t="shared" si="55"/>
        <v>0</v>
      </c>
      <c r="JU14" s="7">
        <f t="shared" si="55"/>
        <v>0</v>
      </c>
      <c r="JV14" s="7">
        <f t="shared" si="33"/>
        <v>0</v>
      </c>
      <c r="JW14" s="7">
        <f t="shared" si="33"/>
        <v>0</v>
      </c>
      <c r="JX14" s="7">
        <f t="shared" si="33"/>
        <v>0</v>
      </c>
      <c r="JY14" s="7">
        <f t="shared" si="33"/>
        <v>0</v>
      </c>
      <c r="JZ14" s="7">
        <f t="shared" si="33"/>
        <v>0</v>
      </c>
      <c r="KA14" s="7">
        <f t="shared" si="33"/>
        <v>0</v>
      </c>
      <c r="KB14" s="7">
        <f t="shared" si="33"/>
        <v>0</v>
      </c>
      <c r="KC14" s="7">
        <f t="shared" si="33"/>
        <v>0</v>
      </c>
      <c r="KD14" s="7">
        <f t="shared" si="33"/>
        <v>0</v>
      </c>
      <c r="KE14" s="7">
        <f t="shared" si="33"/>
        <v>0</v>
      </c>
      <c r="KF14" s="7">
        <f t="shared" si="33"/>
        <v>0</v>
      </c>
      <c r="KG14" s="7">
        <f t="shared" si="33"/>
        <v>0</v>
      </c>
      <c r="KH14" s="7">
        <f t="shared" si="33"/>
        <v>0</v>
      </c>
      <c r="KI14" s="7">
        <f t="shared" si="33"/>
        <v>0</v>
      </c>
      <c r="KJ14" s="7">
        <f t="shared" si="33"/>
        <v>0</v>
      </c>
      <c r="KK14" s="7">
        <f t="shared" si="33"/>
        <v>0</v>
      </c>
      <c r="KL14" s="7">
        <f t="shared" si="34"/>
        <v>0</v>
      </c>
      <c r="KM14" s="7">
        <f t="shared" si="34"/>
        <v>0</v>
      </c>
      <c r="KN14" s="7">
        <f t="shared" si="34"/>
        <v>0</v>
      </c>
      <c r="KO14" s="7">
        <f t="shared" si="34"/>
        <v>0</v>
      </c>
      <c r="KP14" s="7">
        <f t="shared" si="34"/>
        <v>0</v>
      </c>
      <c r="KQ14" s="7">
        <f t="shared" si="34"/>
        <v>0</v>
      </c>
      <c r="KR14" s="7">
        <f t="shared" si="34"/>
        <v>0</v>
      </c>
      <c r="KS14" s="7">
        <f t="shared" si="34"/>
        <v>0</v>
      </c>
      <c r="KT14" s="7">
        <f t="shared" si="34"/>
        <v>0</v>
      </c>
      <c r="KU14" s="7">
        <f t="shared" si="34"/>
        <v>0</v>
      </c>
      <c r="KV14" s="7">
        <f t="shared" si="34"/>
        <v>0</v>
      </c>
      <c r="KW14" s="7">
        <f t="shared" si="34"/>
        <v>0</v>
      </c>
      <c r="KX14" s="7">
        <f t="shared" si="34"/>
        <v>0</v>
      </c>
      <c r="KY14" s="9"/>
      <c r="KZ14" s="7">
        <f t="shared" si="56"/>
        <v>0</v>
      </c>
      <c r="LA14" s="7">
        <f t="shared" si="56"/>
        <v>0</v>
      </c>
      <c r="LB14" s="7">
        <f t="shared" si="35"/>
        <v>0</v>
      </c>
      <c r="LC14" s="7">
        <f t="shared" si="35"/>
        <v>0</v>
      </c>
      <c r="LD14" s="7">
        <f t="shared" si="35"/>
        <v>0</v>
      </c>
      <c r="LE14" s="7">
        <f t="shared" si="35"/>
        <v>0</v>
      </c>
      <c r="LF14" s="7">
        <f t="shared" si="35"/>
        <v>0</v>
      </c>
      <c r="LG14" s="7">
        <f t="shared" si="35"/>
        <v>0</v>
      </c>
      <c r="LH14" s="7">
        <f t="shared" si="35"/>
        <v>0</v>
      </c>
      <c r="LI14" s="7">
        <f t="shared" si="35"/>
        <v>0</v>
      </c>
      <c r="LJ14" s="7">
        <f t="shared" si="35"/>
        <v>0</v>
      </c>
      <c r="LK14" s="7">
        <f t="shared" si="35"/>
        <v>0</v>
      </c>
      <c r="LL14" s="7">
        <f t="shared" si="35"/>
        <v>0</v>
      </c>
      <c r="LM14" s="7">
        <f t="shared" si="35"/>
        <v>0</v>
      </c>
      <c r="LN14" s="7">
        <f t="shared" si="35"/>
        <v>0</v>
      </c>
      <c r="LO14" s="7">
        <f t="shared" si="35"/>
        <v>0</v>
      </c>
      <c r="LP14" s="7">
        <f t="shared" si="35"/>
        <v>0</v>
      </c>
      <c r="LQ14" s="7">
        <f t="shared" si="35"/>
        <v>0</v>
      </c>
      <c r="LR14" s="7">
        <f t="shared" si="36"/>
        <v>0</v>
      </c>
      <c r="LS14" s="7">
        <f t="shared" si="36"/>
        <v>0</v>
      </c>
      <c r="LT14" s="7">
        <f t="shared" si="36"/>
        <v>0</v>
      </c>
      <c r="LU14" s="7">
        <f t="shared" si="36"/>
        <v>0</v>
      </c>
      <c r="LV14" s="7">
        <f t="shared" si="36"/>
        <v>0</v>
      </c>
      <c r="LW14" s="7">
        <f t="shared" si="36"/>
        <v>0</v>
      </c>
      <c r="LX14" s="7">
        <f t="shared" si="36"/>
        <v>0</v>
      </c>
      <c r="LY14" s="7">
        <f t="shared" si="36"/>
        <v>0</v>
      </c>
      <c r="LZ14" s="7">
        <f t="shared" si="36"/>
        <v>0</v>
      </c>
      <c r="MA14" s="7">
        <f t="shared" si="36"/>
        <v>0</v>
      </c>
      <c r="MB14" s="7">
        <f t="shared" si="36"/>
        <v>0</v>
      </c>
      <c r="MC14" s="7">
        <f t="shared" si="36"/>
        <v>0</v>
      </c>
      <c r="MD14" s="7">
        <f t="shared" si="36"/>
        <v>0</v>
      </c>
      <c r="ME14" s="12"/>
      <c r="MF14" s="7">
        <f t="shared" si="57"/>
        <v>0</v>
      </c>
      <c r="MG14" s="7">
        <f t="shared" si="57"/>
        <v>0</v>
      </c>
      <c r="MH14" s="7">
        <f t="shared" si="37"/>
        <v>0</v>
      </c>
      <c r="MI14" s="7">
        <f t="shared" si="37"/>
        <v>0</v>
      </c>
      <c r="MJ14" s="7">
        <f t="shared" si="37"/>
        <v>0</v>
      </c>
      <c r="MK14" s="7">
        <f t="shared" si="37"/>
        <v>0</v>
      </c>
      <c r="ML14" s="7">
        <f t="shared" si="37"/>
        <v>0</v>
      </c>
      <c r="MM14" s="7">
        <f t="shared" si="37"/>
        <v>0</v>
      </c>
      <c r="MN14" s="7">
        <f t="shared" si="37"/>
        <v>0</v>
      </c>
      <c r="MO14" s="7">
        <f t="shared" si="37"/>
        <v>0</v>
      </c>
      <c r="MP14" s="7">
        <f t="shared" si="37"/>
        <v>0</v>
      </c>
      <c r="MQ14" s="7">
        <f t="shared" si="37"/>
        <v>0</v>
      </c>
      <c r="MR14" s="7">
        <f t="shared" si="37"/>
        <v>0</v>
      </c>
      <c r="MS14" s="7">
        <f t="shared" si="37"/>
        <v>0</v>
      </c>
      <c r="MT14" s="7">
        <f t="shared" si="37"/>
        <v>0</v>
      </c>
      <c r="MU14" s="7">
        <f t="shared" si="37"/>
        <v>0</v>
      </c>
      <c r="MV14" s="7">
        <f t="shared" si="37"/>
        <v>0</v>
      </c>
      <c r="MW14" s="7">
        <f t="shared" si="37"/>
        <v>0</v>
      </c>
      <c r="MX14" s="7">
        <f t="shared" si="38"/>
        <v>0</v>
      </c>
      <c r="MY14" s="7">
        <f t="shared" si="38"/>
        <v>0</v>
      </c>
      <c r="MZ14" s="7">
        <f t="shared" si="38"/>
        <v>0</v>
      </c>
      <c r="NA14" s="7">
        <f t="shared" si="38"/>
        <v>0</v>
      </c>
      <c r="NB14" s="7">
        <f t="shared" si="38"/>
        <v>0</v>
      </c>
      <c r="NC14" s="7">
        <f t="shared" si="38"/>
        <v>0</v>
      </c>
      <c r="ND14" s="7">
        <f t="shared" si="38"/>
        <v>0</v>
      </c>
      <c r="NE14" s="7">
        <f t="shared" si="38"/>
        <v>0</v>
      </c>
      <c r="NF14" s="7">
        <f t="shared" si="38"/>
        <v>0</v>
      </c>
      <c r="NG14" s="7">
        <f t="shared" si="38"/>
        <v>0</v>
      </c>
      <c r="NH14" s="7">
        <f t="shared" si="38"/>
        <v>0</v>
      </c>
      <c r="NI14" s="7">
        <f t="shared" si="38"/>
        <v>0</v>
      </c>
      <c r="NJ14" s="7">
        <f t="shared" si="38"/>
        <v>0</v>
      </c>
      <c r="NK14" s="9"/>
      <c r="NL14" s="7">
        <f t="shared" si="58"/>
        <v>0</v>
      </c>
      <c r="NM14" s="7">
        <f t="shared" si="58"/>
        <v>0</v>
      </c>
      <c r="NN14" s="7">
        <f t="shared" si="39"/>
        <v>0</v>
      </c>
      <c r="NO14" s="7">
        <f t="shared" si="39"/>
        <v>0</v>
      </c>
      <c r="NP14" s="7">
        <f t="shared" si="39"/>
        <v>0</v>
      </c>
      <c r="NQ14" s="7">
        <f t="shared" si="39"/>
        <v>0</v>
      </c>
      <c r="NR14" s="7">
        <f t="shared" si="39"/>
        <v>0</v>
      </c>
      <c r="NS14" s="7">
        <f t="shared" si="39"/>
        <v>0</v>
      </c>
      <c r="NT14" s="7">
        <f t="shared" si="39"/>
        <v>0</v>
      </c>
      <c r="NU14" s="7">
        <f t="shared" si="39"/>
        <v>0</v>
      </c>
      <c r="NV14" s="7">
        <f t="shared" si="39"/>
        <v>0</v>
      </c>
      <c r="NW14" s="7">
        <f t="shared" si="39"/>
        <v>0</v>
      </c>
      <c r="NX14" s="7">
        <f t="shared" si="39"/>
        <v>0</v>
      </c>
      <c r="NY14" s="7">
        <f t="shared" si="39"/>
        <v>0</v>
      </c>
      <c r="NZ14" s="7">
        <f t="shared" si="39"/>
        <v>0</v>
      </c>
      <c r="OA14" s="7">
        <f t="shared" si="39"/>
        <v>0</v>
      </c>
      <c r="OB14" s="7">
        <f t="shared" si="39"/>
        <v>0</v>
      </c>
      <c r="OC14" s="7">
        <f t="shared" si="39"/>
        <v>0</v>
      </c>
      <c r="OD14" s="7">
        <f t="shared" si="40"/>
        <v>0</v>
      </c>
      <c r="OE14" s="7">
        <f t="shared" si="40"/>
        <v>0</v>
      </c>
      <c r="OF14" s="7">
        <f t="shared" si="40"/>
        <v>0</v>
      </c>
      <c r="OG14" s="7">
        <f t="shared" si="40"/>
        <v>0</v>
      </c>
      <c r="OH14" s="7">
        <f t="shared" si="40"/>
        <v>0</v>
      </c>
      <c r="OI14" s="7">
        <f t="shared" si="40"/>
        <v>0</v>
      </c>
      <c r="OJ14" s="7">
        <f t="shared" si="40"/>
        <v>0</v>
      </c>
      <c r="OK14" s="7">
        <f t="shared" si="40"/>
        <v>0</v>
      </c>
      <c r="OL14" s="7">
        <f t="shared" si="40"/>
        <v>0</v>
      </c>
      <c r="OM14" s="7">
        <f t="shared" si="40"/>
        <v>0</v>
      </c>
      <c r="ON14" s="7">
        <f t="shared" si="40"/>
        <v>0</v>
      </c>
      <c r="OO14" s="7">
        <f t="shared" si="40"/>
        <v>0</v>
      </c>
      <c r="OP14" s="7">
        <f t="shared" si="40"/>
        <v>0</v>
      </c>
      <c r="OQ14" s="14"/>
      <c r="OR14" s="7">
        <f t="shared" si="59"/>
        <v>0</v>
      </c>
      <c r="OS14" s="7">
        <f t="shared" si="59"/>
        <v>0</v>
      </c>
      <c r="OT14" s="7">
        <f t="shared" si="41"/>
        <v>0</v>
      </c>
      <c r="OU14" s="7">
        <f t="shared" si="41"/>
        <v>0</v>
      </c>
      <c r="OV14" s="7">
        <f t="shared" si="41"/>
        <v>0</v>
      </c>
      <c r="OW14" s="7">
        <f t="shared" si="41"/>
        <v>0</v>
      </c>
      <c r="OX14" s="7">
        <f t="shared" si="41"/>
        <v>0</v>
      </c>
      <c r="OY14" s="7">
        <f t="shared" si="41"/>
        <v>0</v>
      </c>
      <c r="OZ14" s="7">
        <f t="shared" si="41"/>
        <v>0</v>
      </c>
      <c r="PA14" s="7">
        <f t="shared" si="41"/>
        <v>0</v>
      </c>
      <c r="PB14" s="7">
        <f t="shared" si="41"/>
        <v>0</v>
      </c>
      <c r="PC14" s="7">
        <f t="shared" si="41"/>
        <v>0</v>
      </c>
      <c r="PD14" s="7">
        <f t="shared" si="41"/>
        <v>0</v>
      </c>
      <c r="PE14" s="7">
        <f t="shared" si="41"/>
        <v>0</v>
      </c>
      <c r="PF14" s="7">
        <f t="shared" si="41"/>
        <v>0</v>
      </c>
      <c r="PG14" s="7">
        <f t="shared" si="41"/>
        <v>0</v>
      </c>
      <c r="PH14" s="7">
        <f t="shared" si="41"/>
        <v>0</v>
      </c>
      <c r="PI14" s="7">
        <f t="shared" si="41"/>
        <v>0</v>
      </c>
      <c r="PJ14" s="7">
        <f t="shared" si="42"/>
        <v>0</v>
      </c>
      <c r="PK14" s="7">
        <f t="shared" si="42"/>
        <v>0</v>
      </c>
      <c r="PL14" s="7">
        <f t="shared" si="42"/>
        <v>0</v>
      </c>
      <c r="PM14" s="7">
        <f t="shared" si="42"/>
        <v>0</v>
      </c>
      <c r="PN14" s="7">
        <f t="shared" si="42"/>
        <v>0</v>
      </c>
      <c r="PO14" s="7">
        <f t="shared" si="42"/>
        <v>0</v>
      </c>
      <c r="PP14" s="7">
        <f t="shared" si="42"/>
        <v>0</v>
      </c>
      <c r="PQ14" s="7">
        <f t="shared" si="42"/>
        <v>0</v>
      </c>
      <c r="PR14" s="7">
        <f t="shared" si="42"/>
        <v>0</v>
      </c>
      <c r="PS14" s="7">
        <f t="shared" si="42"/>
        <v>0</v>
      </c>
      <c r="PT14" s="7">
        <f t="shared" si="42"/>
        <v>0</v>
      </c>
      <c r="PU14" s="7">
        <f t="shared" si="42"/>
        <v>0</v>
      </c>
      <c r="PV14" s="7">
        <f t="shared" si="42"/>
        <v>0</v>
      </c>
      <c r="PW14" s="9"/>
      <c r="PX14" s="67"/>
      <c r="PY14" s="67"/>
      <c r="PZ14" s="67"/>
      <c r="QA14" s="67"/>
      <c r="QB14" s="67"/>
      <c r="QC14" s="67"/>
      <c r="QD14" s="67"/>
      <c r="QE14" s="67"/>
    </row>
    <row r="15" spans="1:447" ht="32.1" customHeight="1" x14ac:dyDescent="0.3">
      <c r="A15" s="65"/>
      <c r="B15" s="108">
        <f>IF('Allgemeine Angaben'!B19="","",'Allgemeine Angaben'!B19)</f>
        <v>9</v>
      </c>
      <c r="C15" s="48" t="str">
        <f>IF(D15="",Jun!C15,IF(Jun!C15="",-D15,IF(AND(Jun!C15=0,D15=0),"",Jun!C15-D15)))</f>
        <v/>
      </c>
      <c r="D15" s="48" t="str">
        <f t="shared" si="43"/>
        <v/>
      </c>
      <c r="E15" s="48" t="str">
        <f>IF(AND(D15="",Jun!E15=""),"",IF(D15="",Jun!E15,IF(Jun!E15="",D15,D15+Jun!E15)))</f>
        <v/>
      </c>
      <c r="F15" s="109" t="str">
        <f>IF(AND(Jun!F15="",G15="",AR15=""),"",IF(AND(Jun!F15="",G15=""),-SUM(AR15),IF(G15="",Jun!F15-SUM(AR15),IF(Jun!F15="",G15-SUM(AR15),Jun!F15+G15-SUM(AR15)))))</f>
        <v/>
      </c>
      <c r="G15" s="49"/>
      <c r="H15" s="50" t="str">
        <f>IF('Allgemeine Angaben'!C19="","",'Allgemeine Angaben'!C19)</f>
        <v/>
      </c>
      <c r="I15" s="50" t="str">
        <f>IF('Allgemeine Angaben'!D19="","",'Allgemeine Angaben'!D19)</f>
        <v/>
      </c>
      <c r="J15" s="111"/>
      <c r="K15" s="51" t="str">
        <f t="shared" si="60"/>
        <v/>
      </c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31"/>
      <c r="AF15" s="432"/>
      <c r="AG15" s="432"/>
      <c r="AH15" s="432"/>
      <c r="AI15" s="432"/>
      <c r="AJ15" s="432"/>
      <c r="AK15" s="432"/>
      <c r="AL15" s="432"/>
      <c r="AM15" s="432"/>
      <c r="AN15" s="432"/>
      <c r="AO15" s="432"/>
      <c r="AP15" s="433"/>
      <c r="AQ15" s="97"/>
      <c r="AR15" s="52" t="str">
        <f t="shared" si="15"/>
        <v/>
      </c>
      <c r="AS15" s="53" t="str">
        <f t="shared" si="44"/>
        <v/>
      </c>
      <c r="AT15" s="54" t="str">
        <f t="shared" si="16"/>
        <v/>
      </c>
      <c r="AU15" s="53" t="str">
        <f t="shared" si="17"/>
        <v/>
      </c>
      <c r="AV15" s="54" t="str">
        <f t="shared" si="18"/>
        <v/>
      </c>
      <c r="AW15" s="53" t="str">
        <f t="shared" si="45"/>
        <v/>
      </c>
      <c r="AX15" s="54" t="str">
        <f t="shared" si="46"/>
        <v/>
      </c>
      <c r="AY15" s="53" t="str">
        <f t="shared" si="47"/>
        <v/>
      </c>
      <c r="AZ15" s="54" t="str">
        <f t="shared" si="48"/>
        <v/>
      </c>
      <c r="BA15" s="53" t="str">
        <f t="shared" si="49"/>
        <v/>
      </c>
      <c r="BB15" s="54" t="str">
        <f t="shared" si="50"/>
        <v/>
      </c>
      <c r="BC15" s="53" t="str">
        <f t="shared" si="51"/>
        <v/>
      </c>
      <c r="BD15" s="7">
        <f t="shared" si="19"/>
        <v>0</v>
      </c>
      <c r="BE15" s="7">
        <f t="shared" si="19"/>
        <v>0</v>
      </c>
      <c r="BF15" s="7">
        <f t="shared" si="19"/>
        <v>0</v>
      </c>
      <c r="BG15" s="7">
        <f t="shared" si="19"/>
        <v>0</v>
      </c>
      <c r="BH15" s="7">
        <f t="shared" si="19"/>
        <v>0</v>
      </c>
      <c r="BI15" s="7">
        <f t="shared" si="19"/>
        <v>0</v>
      </c>
      <c r="BJ15" s="7">
        <f t="shared" si="19"/>
        <v>0</v>
      </c>
      <c r="BK15" s="7">
        <f t="shared" si="19"/>
        <v>0</v>
      </c>
      <c r="BL15" s="7">
        <f t="shared" si="19"/>
        <v>0</v>
      </c>
      <c r="BM15" s="7">
        <f t="shared" si="19"/>
        <v>0</v>
      </c>
      <c r="BN15" s="7">
        <f t="shared" si="19"/>
        <v>0</v>
      </c>
      <c r="BO15" s="7">
        <f t="shared" si="19"/>
        <v>0</v>
      </c>
      <c r="BP15" s="7">
        <f t="shared" si="19"/>
        <v>0</v>
      </c>
      <c r="BQ15" s="121">
        <f t="shared" si="19"/>
        <v>0</v>
      </c>
      <c r="BR15" s="7">
        <f t="shared" si="19"/>
        <v>0</v>
      </c>
      <c r="BS15" s="7">
        <f t="shared" si="19"/>
        <v>0</v>
      </c>
      <c r="BT15" s="7">
        <f t="shared" si="20"/>
        <v>0</v>
      </c>
      <c r="BU15" s="7">
        <f t="shared" si="20"/>
        <v>0</v>
      </c>
      <c r="BV15" s="7">
        <f t="shared" si="20"/>
        <v>0</v>
      </c>
      <c r="BW15" s="7">
        <f t="shared" si="20"/>
        <v>0</v>
      </c>
      <c r="BX15" s="7">
        <f t="shared" si="20"/>
        <v>0</v>
      </c>
      <c r="BY15" s="7">
        <f t="shared" si="20"/>
        <v>0</v>
      </c>
      <c r="BZ15" s="7">
        <f t="shared" si="20"/>
        <v>0</v>
      </c>
      <c r="CA15" s="7">
        <f t="shared" si="20"/>
        <v>0</v>
      </c>
      <c r="CB15" s="7">
        <f t="shared" si="20"/>
        <v>0</v>
      </c>
      <c r="CC15" s="7">
        <f t="shared" si="20"/>
        <v>0</v>
      </c>
      <c r="CD15" s="7">
        <f t="shared" si="20"/>
        <v>0</v>
      </c>
      <c r="CE15" s="7">
        <f t="shared" si="20"/>
        <v>0</v>
      </c>
      <c r="CF15" s="7">
        <f t="shared" si="20"/>
        <v>0</v>
      </c>
      <c r="CG15" s="7">
        <f t="shared" si="20"/>
        <v>0</v>
      </c>
      <c r="CH15" s="7">
        <f t="shared" si="20"/>
        <v>0</v>
      </c>
      <c r="CI15" s="8"/>
      <c r="CJ15" s="7">
        <f t="shared" si="52"/>
        <v>0</v>
      </c>
      <c r="CK15" s="7">
        <f t="shared" si="21"/>
        <v>0</v>
      </c>
      <c r="CL15" s="7">
        <f t="shared" si="21"/>
        <v>0</v>
      </c>
      <c r="CM15" s="7">
        <f t="shared" si="21"/>
        <v>0</v>
      </c>
      <c r="CN15" s="7">
        <f t="shared" si="21"/>
        <v>0</v>
      </c>
      <c r="CO15" s="7">
        <f t="shared" si="21"/>
        <v>0</v>
      </c>
      <c r="CP15" s="7">
        <f t="shared" si="21"/>
        <v>0</v>
      </c>
      <c r="CQ15" s="7">
        <f t="shared" si="21"/>
        <v>0</v>
      </c>
      <c r="CR15" s="7">
        <f t="shared" si="21"/>
        <v>0</v>
      </c>
      <c r="CS15" s="7">
        <f t="shared" si="21"/>
        <v>0</v>
      </c>
      <c r="CT15" s="7">
        <f t="shared" si="21"/>
        <v>0</v>
      </c>
      <c r="CU15" s="7">
        <f t="shared" si="21"/>
        <v>0</v>
      </c>
      <c r="CV15" s="7">
        <f t="shared" si="21"/>
        <v>0</v>
      </c>
      <c r="CW15" s="7">
        <f t="shared" si="21"/>
        <v>0</v>
      </c>
      <c r="CX15" s="7">
        <f t="shared" si="21"/>
        <v>0</v>
      </c>
      <c r="CY15" s="7">
        <f t="shared" si="21"/>
        <v>0</v>
      </c>
      <c r="CZ15" s="7">
        <f t="shared" si="21"/>
        <v>0</v>
      </c>
      <c r="DA15" s="7">
        <f t="shared" si="22"/>
        <v>0</v>
      </c>
      <c r="DB15" s="7">
        <f t="shared" si="22"/>
        <v>0</v>
      </c>
      <c r="DC15" s="7">
        <f t="shared" si="22"/>
        <v>0</v>
      </c>
      <c r="DD15" s="7">
        <f t="shared" si="22"/>
        <v>0</v>
      </c>
      <c r="DE15" s="7">
        <f t="shared" si="22"/>
        <v>0</v>
      </c>
      <c r="DF15" s="7">
        <f t="shared" si="22"/>
        <v>0</v>
      </c>
      <c r="DG15" s="7">
        <f t="shared" si="22"/>
        <v>0</v>
      </c>
      <c r="DH15" s="7">
        <f t="shared" si="22"/>
        <v>0</v>
      </c>
      <c r="DI15" s="7">
        <f t="shared" si="22"/>
        <v>0</v>
      </c>
      <c r="DJ15" s="7">
        <f t="shared" si="22"/>
        <v>0</v>
      </c>
      <c r="DK15" s="7">
        <f t="shared" si="22"/>
        <v>0</v>
      </c>
      <c r="DL15" s="7">
        <f t="shared" si="22"/>
        <v>0</v>
      </c>
      <c r="DM15" s="7">
        <f t="shared" si="22"/>
        <v>0</v>
      </c>
      <c r="DN15" s="7">
        <f t="shared" si="22"/>
        <v>0</v>
      </c>
      <c r="DO15" s="9"/>
      <c r="DP15" s="7">
        <f t="shared" si="23"/>
        <v>0</v>
      </c>
      <c r="DQ15" s="7">
        <f t="shared" si="23"/>
        <v>0</v>
      </c>
      <c r="DR15" s="7">
        <f t="shared" si="23"/>
        <v>0</v>
      </c>
      <c r="DS15" s="7">
        <f t="shared" si="23"/>
        <v>0</v>
      </c>
      <c r="DT15" s="7">
        <f t="shared" si="23"/>
        <v>0</v>
      </c>
      <c r="DU15" s="7">
        <f t="shared" si="23"/>
        <v>0</v>
      </c>
      <c r="DV15" s="7">
        <f t="shared" si="23"/>
        <v>0</v>
      </c>
      <c r="DW15" s="7">
        <f t="shared" si="23"/>
        <v>0</v>
      </c>
      <c r="DX15" s="7">
        <f t="shared" si="23"/>
        <v>0</v>
      </c>
      <c r="DY15" s="7">
        <f t="shared" si="23"/>
        <v>0</v>
      </c>
      <c r="DZ15" s="7">
        <f t="shared" si="23"/>
        <v>0</v>
      </c>
      <c r="EA15" s="7">
        <f t="shared" si="23"/>
        <v>0</v>
      </c>
      <c r="EB15" s="7">
        <f t="shared" si="23"/>
        <v>0</v>
      </c>
      <c r="EC15" s="7">
        <f t="shared" si="23"/>
        <v>0</v>
      </c>
      <c r="ED15" s="7">
        <f t="shared" si="23"/>
        <v>0</v>
      </c>
      <c r="EE15" s="7">
        <f t="shared" si="23"/>
        <v>0</v>
      </c>
      <c r="EF15" s="7">
        <f t="shared" si="24"/>
        <v>0</v>
      </c>
      <c r="EG15" s="7">
        <f t="shared" si="24"/>
        <v>0</v>
      </c>
      <c r="EH15" s="7">
        <f t="shared" si="24"/>
        <v>0</v>
      </c>
      <c r="EI15" s="7">
        <f t="shared" si="24"/>
        <v>0</v>
      </c>
      <c r="EJ15" s="7">
        <f t="shared" si="24"/>
        <v>0</v>
      </c>
      <c r="EK15" s="7">
        <f t="shared" si="24"/>
        <v>0</v>
      </c>
      <c r="EL15" s="7">
        <f t="shared" si="24"/>
        <v>0</v>
      </c>
      <c r="EM15" s="7">
        <f t="shared" si="24"/>
        <v>0</v>
      </c>
      <c r="EN15" s="7">
        <f t="shared" si="24"/>
        <v>0</v>
      </c>
      <c r="EO15" s="7">
        <f t="shared" si="24"/>
        <v>0</v>
      </c>
      <c r="EP15" s="7">
        <f t="shared" si="24"/>
        <v>0</v>
      </c>
      <c r="EQ15" s="7">
        <f t="shared" si="24"/>
        <v>0</v>
      </c>
      <c r="ER15" s="7">
        <f t="shared" si="24"/>
        <v>0</v>
      </c>
      <c r="ES15" s="7">
        <f t="shared" si="24"/>
        <v>0</v>
      </c>
      <c r="ET15" s="7">
        <f t="shared" si="24"/>
        <v>0</v>
      </c>
      <c r="EU15" s="10"/>
      <c r="EV15" s="7">
        <f t="shared" si="25"/>
        <v>0</v>
      </c>
      <c r="EW15" s="7">
        <f t="shared" si="25"/>
        <v>0</v>
      </c>
      <c r="EX15" s="7">
        <f t="shared" si="25"/>
        <v>0</v>
      </c>
      <c r="EY15" s="7">
        <f t="shared" si="25"/>
        <v>0</v>
      </c>
      <c r="EZ15" s="7">
        <f t="shared" si="25"/>
        <v>0</v>
      </c>
      <c r="FA15" s="7">
        <f t="shared" si="25"/>
        <v>0</v>
      </c>
      <c r="FB15" s="7">
        <f t="shared" si="25"/>
        <v>0</v>
      </c>
      <c r="FC15" s="7">
        <f t="shared" si="25"/>
        <v>0</v>
      </c>
      <c r="FD15" s="7">
        <f t="shared" si="25"/>
        <v>0</v>
      </c>
      <c r="FE15" s="7">
        <f t="shared" si="25"/>
        <v>0</v>
      </c>
      <c r="FF15" s="7">
        <f t="shared" si="25"/>
        <v>0</v>
      </c>
      <c r="FG15" s="7">
        <f t="shared" si="25"/>
        <v>0</v>
      </c>
      <c r="FH15" s="7">
        <f t="shared" si="25"/>
        <v>0</v>
      </c>
      <c r="FI15" s="7">
        <f t="shared" si="25"/>
        <v>0</v>
      </c>
      <c r="FJ15" s="7">
        <f t="shared" si="25"/>
        <v>0</v>
      </c>
      <c r="FK15" s="7">
        <f t="shared" si="25"/>
        <v>0</v>
      </c>
      <c r="FL15" s="7">
        <f t="shared" si="26"/>
        <v>0</v>
      </c>
      <c r="FM15" s="7">
        <f t="shared" si="26"/>
        <v>0</v>
      </c>
      <c r="FN15" s="7">
        <f t="shared" si="26"/>
        <v>0</v>
      </c>
      <c r="FO15" s="7">
        <f t="shared" si="26"/>
        <v>0</v>
      </c>
      <c r="FP15" s="7">
        <f t="shared" si="26"/>
        <v>0</v>
      </c>
      <c r="FQ15" s="7">
        <f t="shared" si="26"/>
        <v>0</v>
      </c>
      <c r="FR15" s="7">
        <f t="shared" si="26"/>
        <v>0</v>
      </c>
      <c r="FS15" s="7">
        <f t="shared" si="26"/>
        <v>0</v>
      </c>
      <c r="FT15" s="7">
        <f t="shared" si="26"/>
        <v>0</v>
      </c>
      <c r="FU15" s="7">
        <f t="shared" si="26"/>
        <v>0</v>
      </c>
      <c r="FV15" s="7">
        <f t="shared" si="26"/>
        <v>0</v>
      </c>
      <c r="FW15" s="7">
        <f t="shared" si="26"/>
        <v>0</v>
      </c>
      <c r="FX15" s="7">
        <f t="shared" si="26"/>
        <v>0</v>
      </c>
      <c r="FY15" s="7">
        <f t="shared" si="26"/>
        <v>0</v>
      </c>
      <c r="FZ15" s="7">
        <f t="shared" si="26"/>
        <v>0</v>
      </c>
      <c r="GA15" s="9"/>
      <c r="GB15" s="7">
        <f t="shared" si="27"/>
        <v>0</v>
      </c>
      <c r="GC15" s="7">
        <f t="shared" si="27"/>
        <v>0</v>
      </c>
      <c r="GD15" s="7">
        <f t="shared" si="27"/>
        <v>0</v>
      </c>
      <c r="GE15" s="7">
        <f t="shared" si="27"/>
        <v>0</v>
      </c>
      <c r="GF15" s="7">
        <f t="shared" si="27"/>
        <v>0</v>
      </c>
      <c r="GG15" s="7">
        <f t="shared" si="27"/>
        <v>0</v>
      </c>
      <c r="GH15" s="7">
        <f t="shared" si="27"/>
        <v>0</v>
      </c>
      <c r="GI15" s="7">
        <f t="shared" si="27"/>
        <v>0</v>
      </c>
      <c r="GJ15" s="7">
        <f t="shared" si="27"/>
        <v>0</v>
      </c>
      <c r="GK15" s="7">
        <f t="shared" si="27"/>
        <v>0</v>
      </c>
      <c r="GL15" s="7">
        <f t="shared" si="27"/>
        <v>0</v>
      </c>
      <c r="GM15" s="7">
        <f t="shared" si="27"/>
        <v>0</v>
      </c>
      <c r="GN15" s="7">
        <f t="shared" si="27"/>
        <v>0</v>
      </c>
      <c r="GO15" s="7">
        <f t="shared" si="27"/>
        <v>0</v>
      </c>
      <c r="GP15" s="7">
        <f t="shared" si="27"/>
        <v>0</v>
      </c>
      <c r="GQ15" s="7">
        <f t="shared" si="27"/>
        <v>0</v>
      </c>
      <c r="GR15" s="7">
        <f t="shared" si="28"/>
        <v>0</v>
      </c>
      <c r="GS15" s="7">
        <f t="shared" si="28"/>
        <v>0</v>
      </c>
      <c r="GT15" s="7">
        <f t="shared" si="28"/>
        <v>0</v>
      </c>
      <c r="GU15" s="7">
        <f t="shared" si="28"/>
        <v>0</v>
      </c>
      <c r="GV15" s="7">
        <f t="shared" si="28"/>
        <v>0</v>
      </c>
      <c r="GW15" s="7">
        <f t="shared" si="28"/>
        <v>0</v>
      </c>
      <c r="GX15" s="7">
        <f t="shared" si="28"/>
        <v>0</v>
      </c>
      <c r="GY15" s="7">
        <f t="shared" si="28"/>
        <v>0</v>
      </c>
      <c r="GZ15" s="7">
        <f t="shared" si="28"/>
        <v>0</v>
      </c>
      <c r="HA15" s="7">
        <f t="shared" si="28"/>
        <v>0</v>
      </c>
      <c r="HB15" s="7">
        <f t="shared" si="28"/>
        <v>0</v>
      </c>
      <c r="HC15" s="7">
        <f t="shared" si="28"/>
        <v>0</v>
      </c>
      <c r="HD15" s="7">
        <f t="shared" si="28"/>
        <v>0</v>
      </c>
      <c r="HE15" s="7">
        <f t="shared" si="28"/>
        <v>0</v>
      </c>
      <c r="HF15" s="7">
        <f t="shared" si="28"/>
        <v>0</v>
      </c>
      <c r="HG15" s="13"/>
      <c r="HH15" s="7">
        <f t="shared" si="53"/>
        <v>0</v>
      </c>
      <c r="HI15" s="7">
        <f t="shared" si="29"/>
        <v>0</v>
      </c>
      <c r="HJ15" s="7">
        <f t="shared" si="29"/>
        <v>0</v>
      </c>
      <c r="HK15" s="7">
        <f t="shared" si="29"/>
        <v>0</v>
      </c>
      <c r="HL15" s="7">
        <f t="shared" si="29"/>
        <v>0</v>
      </c>
      <c r="HM15" s="7">
        <f t="shared" si="29"/>
        <v>0</v>
      </c>
      <c r="HN15" s="7">
        <f t="shared" si="29"/>
        <v>0</v>
      </c>
      <c r="HO15" s="7">
        <f t="shared" si="29"/>
        <v>0</v>
      </c>
      <c r="HP15" s="7">
        <f t="shared" si="29"/>
        <v>0</v>
      </c>
      <c r="HQ15" s="7">
        <f t="shared" si="29"/>
        <v>0</v>
      </c>
      <c r="HR15" s="7">
        <f t="shared" si="29"/>
        <v>0</v>
      </c>
      <c r="HS15" s="7">
        <f t="shared" si="29"/>
        <v>0</v>
      </c>
      <c r="HT15" s="7">
        <f t="shared" si="29"/>
        <v>0</v>
      </c>
      <c r="HU15" s="7">
        <f t="shared" si="29"/>
        <v>0</v>
      </c>
      <c r="HV15" s="7">
        <f t="shared" si="29"/>
        <v>0</v>
      </c>
      <c r="HW15" s="7">
        <f t="shared" si="29"/>
        <v>0</v>
      </c>
      <c r="HX15" s="7">
        <f t="shared" si="29"/>
        <v>0</v>
      </c>
      <c r="HY15" s="7">
        <f t="shared" si="30"/>
        <v>0</v>
      </c>
      <c r="HZ15" s="7">
        <f t="shared" si="30"/>
        <v>0</v>
      </c>
      <c r="IA15" s="7">
        <f t="shared" si="30"/>
        <v>0</v>
      </c>
      <c r="IB15" s="7">
        <f t="shared" si="30"/>
        <v>0</v>
      </c>
      <c r="IC15" s="7">
        <f t="shared" si="30"/>
        <v>0</v>
      </c>
      <c r="ID15" s="7">
        <f t="shared" si="30"/>
        <v>0</v>
      </c>
      <c r="IE15" s="7">
        <f t="shared" si="30"/>
        <v>0</v>
      </c>
      <c r="IF15" s="7">
        <f t="shared" si="30"/>
        <v>0</v>
      </c>
      <c r="IG15" s="7">
        <f t="shared" si="30"/>
        <v>0</v>
      </c>
      <c r="IH15" s="7">
        <f t="shared" si="30"/>
        <v>0</v>
      </c>
      <c r="II15" s="7">
        <f t="shared" si="30"/>
        <v>0</v>
      </c>
      <c r="IJ15" s="7">
        <f t="shared" si="30"/>
        <v>0</v>
      </c>
      <c r="IK15" s="7">
        <f t="shared" si="30"/>
        <v>0</v>
      </c>
      <c r="IL15" s="7">
        <f t="shared" si="30"/>
        <v>0</v>
      </c>
      <c r="IM15" s="9"/>
      <c r="IN15" s="7">
        <f t="shared" si="54"/>
        <v>0</v>
      </c>
      <c r="IO15" s="7">
        <f t="shared" si="54"/>
        <v>0</v>
      </c>
      <c r="IP15" s="7">
        <f t="shared" si="31"/>
        <v>0</v>
      </c>
      <c r="IQ15" s="7">
        <f t="shared" si="31"/>
        <v>0</v>
      </c>
      <c r="IR15" s="7">
        <f t="shared" si="31"/>
        <v>0</v>
      </c>
      <c r="IS15" s="7">
        <f t="shared" si="31"/>
        <v>0</v>
      </c>
      <c r="IT15" s="7">
        <f t="shared" si="31"/>
        <v>0</v>
      </c>
      <c r="IU15" s="7">
        <f t="shared" si="31"/>
        <v>0</v>
      </c>
      <c r="IV15" s="7">
        <f t="shared" si="31"/>
        <v>0</v>
      </c>
      <c r="IW15" s="7">
        <f t="shared" si="31"/>
        <v>0</v>
      </c>
      <c r="IX15" s="7">
        <f t="shared" si="31"/>
        <v>0</v>
      </c>
      <c r="IY15" s="7">
        <f t="shared" si="31"/>
        <v>0</v>
      </c>
      <c r="IZ15" s="7">
        <f t="shared" si="31"/>
        <v>0</v>
      </c>
      <c r="JA15" s="7">
        <f t="shared" si="31"/>
        <v>0</v>
      </c>
      <c r="JB15" s="7">
        <f t="shared" si="31"/>
        <v>0</v>
      </c>
      <c r="JC15" s="7">
        <f t="shared" si="31"/>
        <v>0</v>
      </c>
      <c r="JD15" s="7">
        <f t="shared" si="31"/>
        <v>0</v>
      </c>
      <c r="JE15" s="7">
        <f t="shared" si="31"/>
        <v>0</v>
      </c>
      <c r="JF15" s="7">
        <f t="shared" si="32"/>
        <v>0</v>
      </c>
      <c r="JG15" s="7">
        <f t="shared" si="32"/>
        <v>0</v>
      </c>
      <c r="JH15" s="7">
        <f t="shared" si="32"/>
        <v>0</v>
      </c>
      <c r="JI15" s="7">
        <f t="shared" si="32"/>
        <v>0</v>
      </c>
      <c r="JJ15" s="7">
        <f t="shared" si="32"/>
        <v>0</v>
      </c>
      <c r="JK15" s="7">
        <f t="shared" si="32"/>
        <v>0</v>
      </c>
      <c r="JL15" s="7">
        <f t="shared" si="32"/>
        <v>0</v>
      </c>
      <c r="JM15" s="7">
        <f t="shared" si="32"/>
        <v>0</v>
      </c>
      <c r="JN15" s="7">
        <f t="shared" si="32"/>
        <v>0</v>
      </c>
      <c r="JO15" s="7">
        <f t="shared" si="32"/>
        <v>0</v>
      </c>
      <c r="JP15" s="7">
        <f t="shared" si="32"/>
        <v>0</v>
      </c>
      <c r="JQ15" s="7">
        <f t="shared" si="32"/>
        <v>0</v>
      </c>
      <c r="JR15" s="7">
        <f t="shared" si="32"/>
        <v>0</v>
      </c>
      <c r="JS15" s="11"/>
      <c r="JT15" s="7">
        <f t="shared" si="55"/>
        <v>0</v>
      </c>
      <c r="JU15" s="7">
        <f t="shared" si="55"/>
        <v>0</v>
      </c>
      <c r="JV15" s="7">
        <f t="shared" si="33"/>
        <v>0</v>
      </c>
      <c r="JW15" s="7">
        <f t="shared" si="33"/>
        <v>0</v>
      </c>
      <c r="JX15" s="7">
        <f t="shared" si="33"/>
        <v>0</v>
      </c>
      <c r="JY15" s="7">
        <f t="shared" si="33"/>
        <v>0</v>
      </c>
      <c r="JZ15" s="7">
        <f t="shared" si="33"/>
        <v>0</v>
      </c>
      <c r="KA15" s="7">
        <f t="shared" si="33"/>
        <v>0</v>
      </c>
      <c r="KB15" s="7">
        <f t="shared" si="33"/>
        <v>0</v>
      </c>
      <c r="KC15" s="7">
        <f t="shared" si="33"/>
        <v>0</v>
      </c>
      <c r="KD15" s="7">
        <f t="shared" si="33"/>
        <v>0</v>
      </c>
      <c r="KE15" s="7">
        <f t="shared" si="33"/>
        <v>0</v>
      </c>
      <c r="KF15" s="7">
        <f t="shared" si="33"/>
        <v>0</v>
      </c>
      <c r="KG15" s="7">
        <f t="shared" si="33"/>
        <v>0</v>
      </c>
      <c r="KH15" s="7">
        <f t="shared" si="33"/>
        <v>0</v>
      </c>
      <c r="KI15" s="7">
        <f t="shared" si="33"/>
        <v>0</v>
      </c>
      <c r="KJ15" s="7">
        <f t="shared" si="33"/>
        <v>0</v>
      </c>
      <c r="KK15" s="7">
        <f t="shared" si="33"/>
        <v>0</v>
      </c>
      <c r="KL15" s="7">
        <f t="shared" si="34"/>
        <v>0</v>
      </c>
      <c r="KM15" s="7">
        <f t="shared" si="34"/>
        <v>0</v>
      </c>
      <c r="KN15" s="7">
        <f t="shared" si="34"/>
        <v>0</v>
      </c>
      <c r="KO15" s="7">
        <f t="shared" si="34"/>
        <v>0</v>
      </c>
      <c r="KP15" s="7">
        <f t="shared" si="34"/>
        <v>0</v>
      </c>
      <c r="KQ15" s="7">
        <f t="shared" si="34"/>
        <v>0</v>
      </c>
      <c r="KR15" s="7">
        <f t="shared" si="34"/>
        <v>0</v>
      </c>
      <c r="KS15" s="7">
        <f t="shared" si="34"/>
        <v>0</v>
      </c>
      <c r="KT15" s="7">
        <f t="shared" si="34"/>
        <v>0</v>
      </c>
      <c r="KU15" s="7">
        <f t="shared" si="34"/>
        <v>0</v>
      </c>
      <c r="KV15" s="7">
        <f t="shared" si="34"/>
        <v>0</v>
      </c>
      <c r="KW15" s="7">
        <f t="shared" si="34"/>
        <v>0</v>
      </c>
      <c r="KX15" s="7">
        <f t="shared" si="34"/>
        <v>0</v>
      </c>
      <c r="KY15" s="9"/>
      <c r="KZ15" s="7">
        <f t="shared" si="56"/>
        <v>0</v>
      </c>
      <c r="LA15" s="7">
        <f t="shared" si="56"/>
        <v>0</v>
      </c>
      <c r="LB15" s="7">
        <f t="shared" si="35"/>
        <v>0</v>
      </c>
      <c r="LC15" s="7">
        <f t="shared" si="35"/>
        <v>0</v>
      </c>
      <c r="LD15" s="7">
        <f t="shared" si="35"/>
        <v>0</v>
      </c>
      <c r="LE15" s="7">
        <f t="shared" si="35"/>
        <v>0</v>
      </c>
      <c r="LF15" s="7">
        <f t="shared" si="35"/>
        <v>0</v>
      </c>
      <c r="LG15" s="7">
        <f t="shared" si="35"/>
        <v>0</v>
      </c>
      <c r="LH15" s="7">
        <f t="shared" si="35"/>
        <v>0</v>
      </c>
      <c r="LI15" s="7">
        <f t="shared" si="35"/>
        <v>0</v>
      </c>
      <c r="LJ15" s="7">
        <f t="shared" si="35"/>
        <v>0</v>
      </c>
      <c r="LK15" s="7">
        <f t="shared" si="35"/>
        <v>0</v>
      </c>
      <c r="LL15" s="7">
        <f t="shared" si="35"/>
        <v>0</v>
      </c>
      <c r="LM15" s="7">
        <f t="shared" si="35"/>
        <v>0</v>
      </c>
      <c r="LN15" s="7">
        <f t="shared" si="35"/>
        <v>0</v>
      </c>
      <c r="LO15" s="7">
        <f t="shared" si="35"/>
        <v>0</v>
      </c>
      <c r="LP15" s="7">
        <f t="shared" si="35"/>
        <v>0</v>
      </c>
      <c r="LQ15" s="7">
        <f t="shared" si="35"/>
        <v>0</v>
      </c>
      <c r="LR15" s="7">
        <f t="shared" si="36"/>
        <v>0</v>
      </c>
      <c r="LS15" s="7">
        <f t="shared" si="36"/>
        <v>0</v>
      </c>
      <c r="LT15" s="7">
        <f t="shared" si="36"/>
        <v>0</v>
      </c>
      <c r="LU15" s="7">
        <f t="shared" si="36"/>
        <v>0</v>
      </c>
      <c r="LV15" s="7">
        <f t="shared" si="36"/>
        <v>0</v>
      </c>
      <c r="LW15" s="7">
        <f t="shared" si="36"/>
        <v>0</v>
      </c>
      <c r="LX15" s="7">
        <f t="shared" si="36"/>
        <v>0</v>
      </c>
      <c r="LY15" s="7">
        <f t="shared" si="36"/>
        <v>0</v>
      </c>
      <c r="LZ15" s="7">
        <f t="shared" si="36"/>
        <v>0</v>
      </c>
      <c r="MA15" s="7">
        <f t="shared" si="36"/>
        <v>0</v>
      </c>
      <c r="MB15" s="7">
        <f t="shared" si="36"/>
        <v>0</v>
      </c>
      <c r="MC15" s="7">
        <f t="shared" si="36"/>
        <v>0</v>
      </c>
      <c r="MD15" s="7">
        <f t="shared" si="36"/>
        <v>0</v>
      </c>
      <c r="ME15" s="12"/>
      <c r="MF15" s="7">
        <f t="shared" si="57"/>
        <v>0</v>
      </c>
      <c r="MG15" s="7">
        <f t="shared" si="57"/>
        <v>0</v>
      </c>
      <c r="MH15" s="7">
        <f t="shared" si="37"/>
        <v>0</v>
      </c>
      <c r="MI15" s="7">
        <f t="shared" si="37"/>
        <v>0</v>
      </c>
      <c r="MJ15" s="7">
        <f t="shared" si="37"/>
        <v>0</v>
      </c>
      <c r="MK15" s="7">
        <f t="shared" si="37"/>
        <v>0</v>
      </c>
      <c r="ML15" s="7">
        <f t="shared" si="37"/>
        <v>0</v>
      </c>
      <c r="MM15" s="7">
        <f t="shared" si="37"/>
        <v>0</v>
      </c>
      <c r="MN15" s="7">
        <f t="shared" si="37"/>
        <v>0</v>
      </c>
      <c r="MO15" s="7">
        <f t="shared" si="37"/>
        <v>0</v>
      </c>
      <c r="MP15" s="7">
        <f t="shared" si="37"/>
        <v>0</v>
      </c>
      <c r="MQ15" s="7">
        <f t="shared" si="37"/>
        <v>0</v>
      </c>
      <c r="MR15" s="7">
        <f t="shared" si="37"/>
        <v>0</v>
      </c>
      <c r="MS15" s="7">
        <f t="shared" si="37"/>
        <v>0</v>
      </c>
      <c r="MT15" s="7">
        <f t="shared" si="37"/>
        <v>0</v>
      </c>
      <c r="MU15" s="7">
        <f t="shared" si="37"/>
        <v>0</v>
      </c>
      <c r="MV15" s="7">
        <f t="shared" si="37"/>
        <v>0</v>
      </c>
      <c r="MW15" s="7">
        <f t="shared" si="37"/>
        <v>0</v>
      </c>
      <c r="MX15" s="7">
        <f t="shared" si="38"/>
        <v>0</v>
      </c>
      <c r="MY15" s="7">
        <f t="shared" si="38"/>
        <v>0</v>
      </c>
      <c r="MZ15" s="7">
        <f t="shared" si="38"/>
        <v>0</v>
      </c>
      <c r="NA15" s="7">
        <f t="shared" si="38"/>
        <v>0</v>
      </c>
      <c r="NB15" s="7">
        <f t="shared" si="38"/>
        <v>0</v>
      </c>
      <c r="NC15" s="7">
        <f t="shared" si="38"/>
        <v>0</v>
      </c>
      <c r="ND15" s="7">
        <f t="shared" si="38"/>
        <v>0</v>
      </c>
      <c r="NE15" s="7">
        <f t="shared" si="38"/>
        <v>0</v>
      </c>
      <c r="NF15" s="7">
        <f t="shared" si="38"/>
        <v>0</v>
      </c>
      <c r="NG15" s="7">
        <f t="shared" si="38"/>
        <v>0</v>
      </c>
      <c r="NH15" s="7">
        <f t="shared" si="38"/>
        <v>0</v>
      </c>
      <c r="NI15" s="7">
        <f t="shared" si="38"/>
        <v>0</v>
      </c>
      <c r="NJ15" s="7">
        <f t="shared" si="38"/>
        <v>0</v>
      </c>
      <c r="NK15" s="9"/>
      <c r="NL15" s="7">
        <f t="shared" si="58"/>
        <v>0</v>
      </c>
      <c r="NM15" s="7">
        <f t="shared" si="58"/>
        <v>0</v>
      </c>
      <c r="NN15" s="7">
        <f t="shared" si="39"/>
        <v>0</v>
      </c>
      <c r="NO15" s="7">
        <f t="shared" si="39"/>
        <v>0</v>
      </c>
      <c r="NP15" s="7">
        <f t="shared" si="39"/>
        <v>0</v>
      </c>
      <c r="NQ15" s="7">
        <f t="shared" si="39"/>
        <v>0</v>
      </c>
      <c r="NR15" s="7">
        <f t="shared" si="39"/>
        <v>0</v>
      </c>
      <c r="NS15" s="7">
        <f t="shared" si="39"/>
        <v>0</v>
      </c>
      <c r="NT15" s="7">
        <f t="shared" si="39"/>
        <v>0</v>
      </c>
      <c r="NU15" s="7">
        <f t="shared" si="39"/>
        <v>0</v>
      </c>
      <c r="NV15" s="7">
        <f t="shared" si="39"/>
        <v>0</v>
      </c>
      <c r="NW15" s="7">
        <f t="shared" si="39"/>
        <v>0</v>
      </c>
      <c r="NX15" s="7">
        <f t="shared" si="39"/>
        <v>0</v>
      </c>
      <c r="NY15" s="7">
        <f t="shared" si="39"/>
        <v>0</v>
      </c>
      <c r="NZ15" s="7">
        <f t="shared" si="39"/>
        <v>0</v>
      </c>
      <c r="OA15" s="7">
        <f t="shared" si="39"/>
        <v>0</v>
      </c>
      <c r="OB15" s="7">
        <f t="shared" si="39"/>
        <v>0</v>
      </c>
      <c r="OC15" s="7">
        <f t="shared" si="39"/>
        <v>0</v>
      </c>
      <c r="OD15" s="7">
        <f t="shared" si="40"/>
        <v>0</v>
      </c>
      <c r="OE15" s="7">
        <f t="shared" si="40"/>
        <v>0</v>
      </c>
      <c r="OF15" s="7">
        <f t="shared" si="40"/>
        <v>0</v>
      </c>
      <c r="OG15" s="7">
        <f t="shared" si="40"/>
        <v>0</v>
      </c>
      <c r="OH15" s="7">
        <f t="shared" si="40"/>
        <v>0</v>
      </c>
      <c r="OI15" s="7">
        <f t="shared" si="40"/>
        <v>0</v>
      </c>
      <c r="OJ15" s="7">
        <f t="shared" si="40"/>
        <v>0</v>
      </c>
      <c r="OK15" s="7">
        <f t="shared" si="40"/>
        <v>0</v>
      </c>
      <c r="OL15" s="7">
        <f t="shared" si="40"/>
        <v>0</v>
      </c>
      <c r="OM15" s="7">
        <f t="shared" si="40"/>
        <v>0</v>
      </c>
      <c r="ON15" s="7">
        <f t="shared" si="40"/>
        <v>0</v>
      </c>
      <c r="OO15" s="7">
        <f t="shared" si="40"/>
        <v>0</v>
      </c>
      <c r="OP15" s="7">
        <f t="shared" si="40"/>
        <v>0</v>
      </c>
      <c r="OQ15" s="14"/>
      <c r="OR15" s="7">
        <f t="shared" si="59"/>
        <v>0</v>
      </c>
      <c r="OS15" s="7">
        <f t="shared" si="59"/>
        <v>0</v>
      </c>
      <c r="OT15" s="7">
        <f t="shared" si="41"/>
        <v>0</v>
      </c>
      <c r="OU15" s="7">
        <f t="shared" si="41"/>
        <v>0</v>
      </c>
      <c r="OV15" s="7">
        <f t="shared" si="41"/>
        <v>0</v>
      </c>
      <c r="OW15" s="7">
        <f t="shared" si="41"/>
        <v>0</v>
      </c>
      <c r="OX15" s="7">
        <f t="shared" si="41"/>
        <v>0</v>
      </c>
      <c r="OY15" s="7">
        <f t="shared" si="41"/>
        <v>0</v>
      </c>
      <c r="OZ15" s="7">
        <f t="shared" si="41"/>
        <v>0</v>
      </c>
      <c r="PA15" s="7">
        <f t="shared" si="41"/>
        <v>0</v>
      </c>
      <c r="PB15" s="7">
        <f t="shared" si="41"/>
        <v>0</v>
      </c>
      <c r="PC15" s="7">
        <f t="shared" si="41"/>
        <v>0</v>
      </c>
      <c r="PD15" s="7">
        <f t="shared" si="41"/>
        <v>0</v>
      </c>
      <c r="PE15" s="7">
        <f t="shared" si="41"/>
        <v>0</v>
      </c>
      <c r="PF15" s="7">
        <f t="shared" si="41"/>
        <v>0</v>
      </c>
      <c r="PG15" s="7">
        <f t="shared" si="41"/>
        <v>0</v>
      </c>
      <c r="PH15" s="7">
        <f t="shared" si="41"/>
        <v>0</v>
      </c>
      <c r="PI15" s="7">
        <f t="shared" si="41"/>
        <v>0</v>
      </c>
      <c r="PJ15" s="7">
        <f t="shared" si="42"/>
        <v>0</v>
      </c>
      <c r="PK15" s="7">
        <f t="shared" si="42"/>
        <v>0</v>
      </c>
      <c r="PL15" s="7">
        <f t="shared" si="42"/>
        <v>0</v>
      </c>
      <c r="PM15" s="7">
        <f t="shared" si="42"/>
        <v>0</v>
      </c>
      <c r="PN15" s="7">
        <f t="shared" si="42"/>
        <v>0</v>
      </c>
      <c r="PO15" s="7">
        <f t="shared" si="42"/>
        <v>0</v>
      </c>
      <c r="PP15" s="7">
        <f t="shared" si="42"/>
        <v>0</v>
      </c>
      <c r="PQ15" s="7">
        <f t="shared" si="42"/>
        <v>0</v>
      </c>
      <c r="PR15" s="7">
        <f t="shared" si="42"/>
        <v>0</v>
      </c>
      <c r="PS15" s="7">
        <f t="shared" si="42"/>
        <v>0</v>
      </c>
      <c r="PT15" s="7">
        <f t="shared" si="42"/>
        <v>0</v>
      </c>
      <c r="PU15" s="7">
        <f t="shared" si="42"/>
        <v>0</v>
      </c>
      <c r="PV15" s="7">
        <f t="shared" si="42"/>
        <v>0</v>
      </c>
      <c r="PW15" s="9"/>
      <c r="PX15" s="67"/>
      <c r="PY15" s="67"/>
      <c r="PZ15" s="67"/>
      <c r="QA15" s="67"/>
      <c r="QB15" s="67"/>
      <c r="QC15" s="67"/>
      <c r="QD15" s="67"/>
      <c r="QE15" s="67"/>
    </row>
    <row r="16" spans="1:447" ht="32.1" customHeight="1" x14ac:dyDescent="0.3">
      <c r="A16" s="65"/>
      <c r="B16" s="108">
        <f>IF('Allgemeine Angaben'!B20="","",'Allgemeine Angaben'!B20)</f>
        <v>10</v>
      </c>
      <c r="C16" s="48" t="str">
        <f>IF(D16="",Jun!C16,IF(Jun!C16="",-D16,IF(AND(Jun!C16=0,D16=0),"",Jun!C16-D16)))</f>
        <v/>
      </c>
      <c r="D16" s="48" t="str">
        <f t="shared" si="43"/>
        <v/>
      </c>
      <c r="E16" s="48" t="str">
        <f>IF(AND(D16="",Jun!E16=""),"",IF(D16="",Jun!E16,IF(Jun!E16="",D16,D16+Jun!E16)))</f>
        <v/>
      </c>
      <c r="F16" s="109" t="str">
        <f>IF(AND(Jun!F16="",G16="",AR16=""),"",IF(AND(Jun!F16="",G16=""),-SUM(AR16),IF(G16="",Jun!F16-SUM(AR16),IF(Jun!F16="",G16-SUM(AR16),Jun!F16+G16-SUM(AR16)))))</f>
        <v/>
      </c>
      <c r="G16" s="49"/>
      <c r="H16" s="50" t="str">
        <f>IF('Allgemeine Angaben'!C20="","",'Allgemeine Angaben'!C20)</f>
        <v/>
      </c>
      <c r="I16" s="50" t="str">
        <f>IF('Allgemeine Angaben'!D20="","",'Allgemeine Angaben'!D20)</f>
        <v/>
      </c>
      <c r="J16" s="111"/>
      <c r="K16" s="51" t="str">
        <f t="shared" si="60"/>
        <v/>
      </c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31"/>
      <c r="AF16" s="432"/>
      <c r="AG16" s="432"/>
      <c r="AH16" s="432"/>
      <c r="AI16" s="432"/>
      <c r="AJ16" s="432"/>
      <c r="AK16" s="432"/>
      <c r="AL16" s="432"/>
      <c r="AM16" s="432"/>
      <c r="AN16" s="432"/>
      <c r="AO16" s="432"/>
      <c r="AP16" s="433"/>
      <c r="AQ16" s="97"/>
      <c r="AR16" s="52" t="str">
        <f t="shared" si="15"/>
        <v/>
      </c>
      <c r="AS16" s="53" t="str">
        <f t="shared" si="44"/>
        <v/>
      </c>
      <c r="AT16" s="54" t="str">
        <f t="shared" si="16"/>
        <v/>
      </c>
      <c r="AU16" s="53" t="str">
        <f t="shared" si="17"/>
        <v/>
      </c>
      <c r="AV16" s="54" t="str">
        <f t="shared" si="18"/>
        <v/>
      </c>
      <c r="AW16" s="53" t="str">
        <f t="shared" si="45"/>
        <v/>
      </c>
      <c r="AX16" s="54" t="str">
        <f t="shared" si="46"/>
        <v/>
      </c>
      <c r="AY16" s="53" t="str">
        <f t="shared" si="47"/>
        <v/>
      </c>
      <c r="AZ16" s="54" t="str">
        <f t="shared" si="48"/>
        <v/>
      </c>
      <c r="BA16" s="53" t="str">
        <f t="shared" si="49"/>
        <v/>
      </c>
      <c r="BB16" s="54" t="str">
        <f t="shared" si="50"/>
        <v/>
      </c>
      <c r="BC16" s="53" t="str">
        <f t="shared" si="51"/>
        <v/>
      </c>
      <c r="BD16" s="7">
        <f t="shared" si="19"/>
        <v>0</v>
      </c>
      <c r="BE16" s="7">
        <f t="shared" si="19"/>
        <v>0</v>
      </c>
      <c r="BF16" s="7">
        <f t="shared" si="19"/>
        <v>0</v>
      </c>
      <c r="BG16" s="7">
        <f t="shared" si="19"/>
        <v>0</v>
      </c>
      <c r="BH16" s="7">
        <f t="shared" si="19"/>
        <v>0</v>
      </c>
      <c r="BI16" s="7">
        <f t="shared" si="19"/>
        <v>0</v>
      </c>
      <c r="BJ16" s="7">
        <f t="shared" si="19"/>
        <v>0</v>
      </c>
      <c r="BK16" s="7">
        <f t="shared" si="19"/>
        <v>0</v>
      </c>
      <c r="BL16" s="7">
        <f t="shared" si="19"/>
        <v>0</v>
      </c>
      <c r="BM16" s="7">
        <f t="shared" si="19"/>
        <v>0</v>
      </c>
      <c r="BN16" s="7">
        <f t="shared" si="19"/>
        <v>0</v>
      </c>
      <c r="BO16" s="7">
        <f t="shared" si="19"/>
        <v>0</v>
      </c>
      <c r="BP16" s="7">
        <f t="shared" si="19"/>
        <v>0</v>
      </c>
      <c r="BQ16" s="121">
        <f t="shared" si="19"/>
        <v>0</v>
      </c>
      <c r="BR16" s="7">
        <f t="shared" si="19"/>
        <v>0</v>
      </c>
      <c r="BS16" s="7">
        <f t="shared" si="19"/>
        <v>0</v>
      </c>
      <c r="BT16" s="7">
        <f t="shared" si="20"/>
        <v>0</v>
      </c>
      <c r="BU16" s="7">
        <f t="shared" si="20"/>
        <v>0</v>
      </c>
      <c r="BV16" s="7">
        <f t="shared" si="20"/>
        <v>0</v>
      </c>
      <c r="BW16" s="7">
        <f t="shared" si="20"/>
        <v>0</v>
      </c>
      <c r="BX16" s="7">
        <f t="shared" si="20"/>
        <v>0</v>
      </c>
      <c r="BY16" s="7">
        <f t="shared" si="20"/>
        <v>0</v>
      </c>
      <c r="BZ16" s="7">
        <f t="shared" si="20"/>
        <v>0</v>
      </c>
      <c r="CA16" s="7">
        <f t="shared" si="20"/>
        <v>0</v>
      </c>
      <c r="CB16" s="7">
        <f t="shared" si="20"/>
        <v>0</v>
      </c>
      <c r="CC16" s="7">
        <f t="shared" si="20"/>
        <v>0</v>
      </c>
      <c r="CD16" s="7">
        <f t="shared" si="20"/>
        <v>0</v>
      </c>
      <c r="CE16" s="7">
        <f t="shared" si="20"/>
        <v>0</v>
      </c>
      <c r="CF16" s="7">
        <f t="shared" si="20"/>
        <v>0</v>
      </c>
      <c r="CG16" s="7">
        <f t="shared" si="20"/>
        <v>0</v>
      </c>
      <c r="CH16" s="7">
        <f t="shared" si="20"/>
        <v>0</v>
      </c>
      <c r="CI16" s="8"/>
      <c r="CJ16" s="7">
        <f t="shared" si="52"/>
        <v>0</v>
      </c>
      <c r="CK16" s="7">
        <f t="shared" si="21"/>
        <v>0</v>
      </c>
      <c r="CL16" s="7">
        <f t="shared" si="21"/>
        <v>0</v>
      </c>
      <c r="CM16" s="7">
        <f t="shared" si="21"/>
        <v>0</v>
      </c>
      <c r="CN16" s="7">
        <f t="shared" si="21"/>
        <v>0</v>
      </c>
      <c r="CO16" s="7">
        <f t="shared" si="21"/>
        <v>0</v>
      </c>
      <c r="CP16" s="7">
        <f t="shared" si="21"/>
        <v>0</v>
      </c>
      <c r="CQ16" s="7">
        <f t="shared" si="21"/>
        <v>0</v>
      </c>
      <c r="CR16" s="7">
        <f t="shared" si="21"/>
        <v>0</v>
      </c>
      <c r="CS16" s="7">
        <f t="shared" si="21"/>
        <v>0</v>
      </c>
      <c r="CT16" s="7">
        <f t="shared" si="21"/>
        <v>0</v>
      </c>
      <c r="CU16" s="7">
        <f t="shared" si="21"/>
        <v>0</v>
      </c>
      <c r="CV16" s="7">
        <f t="shared" si="21"/>
        <v>0</v>
      </c>
      <c r="CW16" s="7">
        <f t="shared" si="21"/>
        <v>0</v>
      </c>
      <c r="CX16" s="7">
        <f t="shared" si="21"/>
        <v>0</v>
      </c>
      <c r="CY16" s="7">
        <f t="shared" si="21"/>
        <v>0</v>
      </c>
      <c r="CZ16" s="7">
        <f t="shared" si="21"/>
        <v>0</v>
      </c>
      <c r="DA16" s="7">
        <f t="shared" si="22"/>
        <v>0</v>
      </c>
      <c r="DB16" s="7">
        <f t="shared" si="22"/>
        <v>0</v>
      </c>
      <c r="DC16" s="7">
        <f t="shared" si="22"/>
        <v>0</v>
      </c>
      <c r="DD16" s="7">
        <f t="shared" si="22"/>
        <v>0</v>
      </c>
      <c r="DE16" s="7">
        <f t="shared" si="22"/>
        <v>0</v>
      </c>
      <c r="DF16" s="7">
        <f t="shared" si="22"/>
        <v>0</v>
      </c>
      <c r="DG16" s="7">
        <f t="shared" si="22"/>
        <v>0</v>
      </c>
      <c r="DH16" s="7">
        <f t="shared" si="22"/>
        <v>0</v>
      </c>
      <c r="DI16" s="7">
        <f t="shared" si="22"/>
        <v>0</v>
      </c>
      <c r="DJ16" s="7">
        <f t="shared" si="22"/>
        <v>0</v>
      </c>
      <c r="DK16" s="7">
        <f t="shared" si="22"/>
        <v>0</v>
      </c>
      <c r="DL16" s="7">
        <f t="shared" si="22"/>
        <v>0</v>
      </c>
      <c r="DM16" s="7">
        <f t="shared" si="22"/>
        <v>0</v>
      </c>
      <c r="DN16" s="7">
        <f t="shared" si="22"/>
        <v>0</v>
      </c>
      <c r="DO16" s="9"/>
      <c r="DP16" s="7">
        <f t="shared" si="23"/>
        <v>0</v>
      </c>
      <c r="DQ16" s="7">
        <f t="shared" si="23"/>
        <v>0</v>
      </c>
      <c r="DR16" s="7">
        <f t="shared" si="23"/>
        <v>0</v>
      </c>
      <c r="DS16" s="7">
        <f t="shared" si="23"/>
        <v>0</v>
      </c>
      <c r="DT16" s="7">
        <f t="shared" si="23"/>
        <v>0</v>
      </c>
      <c r="DU16" s="7">
        <f t="shared" si="23"/>
        <v>0</v>
      </c>
      <c r="DV16" s="7">
        <f t="shared" si="23"/>
        <v>0</v>
      </c>
      <c r="DW16" s="7">
        <f t="shared" si="23"/>
        <v>0</v>
      </c>
      <c r="DX16" s="7">
        <f t="shared" si="23"/>
        <v>0</v>
      </c>
      <c r="DY16" s="7">
        <f t="shared" si="23"/>
        <v>0</v>
      </c>
      <c r="DZ16" s="7">
        <f t="shared" si="23"/>
        <v>0</v>
      </c>
      <c r="EA16" s="7">
        <f t="shared" si="23"/>
        <v>0</v>
      </c>
      <c r="EB16" s="7">
        <f t="shared" si="23"/>
        <v>0</v>
      </c>
      <c r="EC16" s="7">
        <f t="shared" si="23"/>
        <v>0</v>
      </c>
      <c r="ED16" s="7">
        <f t="shared" si="23"/>
        <v>0</v>
      </c>
      <c r="EE16" s="7">
        <f t="shared" si="23"/>
        <v>0</v>
      </c>
      <c r="EF16" s="7">
        <f t="shared" si="24"/>
        <v>0</v>
      </c>
      <c r="EG16" s="7">
        <f t="shared" si="24"/>
        <v>0</v>
      </c>
      <c r="EH16" s="7">
        <f t="shared" si="24"/>
        <v>0</v>
      </c>
      <c r="EI16" s="7">
        <f t="shared" si="24"/>
        <v>0</v>
      </c>
      <c r="EJ16" s="7">
        <f t="shared" si="24"/>
        <v>0</v>
      </c>
      <c r="EK16" s="7">
        <f t="shared" si="24"/>
        <v>0</v>
      </c>
      <c r="EL16" s="7">
        <f t="shared" si="24"/>
        <v>0</v>
      </c>
      <c r="EM16" s="7">
        <f t="shared" si="24"/>
        <v>0</v>
      </c>
      <c r="EN16" s="7">
        <f t="shared" si="24"/>
        <v>0</v>
      </c>
      <c r="EO16" s="7">
        <f t="shared" si="24"/>
        <v>0</v>
      </c>
      <c r="EP16" s="7">
        <f t="shared" si="24"/>
        <v>0</v>
      </c>
      <c r="EQ16" s="7">
        <f t="shared" si="24"/>
        <v>0</v>
      </c>
      <c r="ER16" s="7">
        <f t="shared" si="24"/>
        <v>0</v>
      </c>
      <c r="ES16" s="7">
        <f t="shared" si="24"/>
        <v>0</v>
      </c>
      <c r="ET16" s="7">
        <f t="shared" si="24"/>
        <v>0</v>
      </c>
      <c r="EU16" s="10"/>
      <c r="EV16" s="7">
        <f t="shared" si="25"/>
        <v>0</v>
      </c>
      <c r="EW16" s="7">
        <f t="shared" si="25"/>
        <v>0</v>
      </c>
      <c r="EX16" s="7">
        <f t="shared" si="25"/>
        <v>0</v>
      </c>
      <c r="EY16" s="7">
        <f t="shared" si="25"/>
        <v>0</v>
      </c>
      <c r="EZ16" s="7">
        <f t="shared" si="25"/>
        <v>0</v>
      </c>
      <c r="FA16" s="7">
        <f t="shared" si="25"/>
        <v>0</v>
      </c>
      <c r="FB16" s="7">
        <f t="shared" si="25"/>
        <v>0</v>
      </c>
      <c r="FC16" s="7">
        <f t="shared" si="25"/>
        <v>0</v>
      </c>
      <c r="FD16" s="7">
        <f t="shared" si="25"/>
        <v>0</v>
      </c>
      <c r="FE16" s="7">
        <f t="shared" si="25"/>
        <v>0</v>
      </c>
      <c r="FF16" s="7">
        <f t="shared" si="25"/>
        <v>0</v>
      </c>
      <c r="FG16" s="7">
        <f t="shared" si="25"/>
        <v>0</v>
      </c>
      <c r="FH16" s="7">
        <f t="shared" si="25"/>
        <v>0</v>
      </c>
      <c r="FI16" s="7">
        <f t="shared" si="25"/>
        <v>0</v>
      </c>
      <c r="FJ16" s="7">
        <f t="shared" si="25"/>
        <v>0</v>
      </c>
      <c r="FK16" s="7">
        <f t="shared" si="25"/>
        <v>0</v>
      </c>
      <c r="FL16" s="7">
        <f t="shared" si="26"/>
        <v>0</v>
      </c>
      <c r="FM16" s="7">
        <f t="shared" si="26"/>
        <v>0</v>
      </c>
      <c r="FN16" s="7">
        <f t="shared" si="26"/>
        <v>0</v>
      </c>
      <c r="FO16" s="7">
        <f t="shared" si="26"/>
        <v>0</v>
      </c>
      <c r="FP16" s="7">
        <f t="shared" si="26"/>
        <v>0</v>
      </c>
      <c r="FQ16" s="7">
        <f t="shared" si="26"/>
        <v>0</v>
      </c>
      <c r="FR16" s="7">
        <f t="shared" si="26"/>
        <v>0</v>
      </c>
      <c r="FS16" s="7">
        <f t="shared" si="26"/>
        <v>0</v>
      </c>
      <c r="FT16" s="7">
        <f t="shared" si="26"/>
        <v>0</v>
      </c>
      <c r="FU16" s="7">
        <f t="shared" si="26"/>
        <v>0</v>
      </c>
      <c r="FV16" s="7">
        <f t="shared" si="26"/>
        <v>0</v>
      </c>
      <c r="FW16" s="7">
        <f t="shared" si="26"/>
        <v>0</v>
      </c>
      <c r="FX16" s="7">
        <f t="shared" si="26"/>
        <v>0</v>
      </c>
      <c r="FY16" s="7">
        <f t="shared" si="26"/>
        <v>0</v>
      </c>
      <c r="FZ16" s="7">
        <f t="shared" si="26"/>
        <v>0</v>
      </c>
      <c r="GA16" s="9"/>
      <c r="GB16" s="7">
        <f t="shared" si="27"/>
        <v>0</v>
      </c>
      <c r="GC16" s="7">
        <f t="shared" si="27"/>
        <v>0</v>
      </c>
      <c r="GD16" s="7">
        <f t="shared" si="27"/>
        <v>0</v>
      </c>
      <c r="GE16" s="7">
        <f t="shared" si="27"/>
        <v>0</v>
      </c>
      <c r="GF16" s="7">
        <f t="shared" si="27"/>
        <v>0</v>
      </c>
      <c r="GG16" s="7">
        <f t="shared" si="27"/>
        <v>0</v>
      </c>
      <c r="GH16" s="7">
        <f t="shared" si="27"/>
        <v>0</v>
      </c>
      <c r="GI16" s="7">
        <f t="shared" si="27"/>
        <v>0</v>
      </c>
      <c r="GJ16" s="7">
        <f t="shared" si="27"/>
        <v>0</v>
      </c>
      <c r="GK16" s="7">
        <f t="shared" si="27"/>
        <v>0</v>
      </c>
      <c r="GL16" s="7">
        <f t="shared" si="27"/>
        <v>0</v>
      </c>
      <c r="GM16" s="7">
        <f t="shared" si="27"/>
        <v>0</v>
      </c>
      <c r="GN16" s="7">
        <f t="shared" si="27"/>
        <v>0</v>
      </c>
      <c r="GO16" s="7">
        <f t="shared" si="27"/>
        <v>0</v>
      </c>
      <c r="GP16" s="7">
        <f t="shared" si="27"/>
        <v>0</v>
      </c>
      <c r="GQ16" s="7">
        <f t="shared" si="27"/>
        <v>0</v>
      </c>
      <c r="GR16" s="7">
        <f t="shared" si="28"/>
        <v>0</v>
      </c>
      <c r="GS16" s="7">
        <f t="shared" si="28"/>
        <v>0</v>
      </c>
      <c r="GT16" s="7">
        <f t="shared" si="28"/>
        <v>0</v>
      </c>
      <c r="GU16" s="7">
        <f t="shared" si="28"/>
        <v>0</v>
      </c>
      <c r="GV16" s="7">
        <f t="shared" si="28"/>
        <v>0</v>
      </c>
      <c r="GW16" s="7">
        <f t="shared" si="28"/>
        <v>0</v>
      </c>
      <c r="GX16" s="7">
        <f t="shared" si="28"/>
        <v>0</v>
      </c>
      <c r="GY16" s="7">
        <f t="shared" si="28"/>
        <v>0</v>
      </c>
      <c r="GZ16" s="7">
        <f t="shared" si="28"/>
        <v>0</v>
      </c>
      <c r="HA16" s="7">
        <f t="shared" si="28"/>
        <v>0</v>
      </c>
      <c r="HB16" s="7">
        <f t="shared" si="28"/>
        <v>0</v>
      </c>
      <c r="HC16" s="7">
        <f t="shared" si="28"/>
        <v>0</v>
      </c>
      <c r="HD16" s="7">
        <f t="shared" si="28"/>
        <v>0</v>
      </c>
      <c r="HE16" s="7">
        <f t="shared" si="28"/>
        <v>0</v>
      </c>
      <c r="HF16" s="7">
        <f t="shared" si="28"/>
        <v>0</v>
      </c>
      <c r="HG16" s="13"/>
      <c r="HH16" s="7">
        <f t="shared" si="53"/>
        <v>0</v>
      </c>
      <c r="HI16" s="7">
        <f t="shared" si="29"/>
        <v>0</v>
      </c>
      <c r="HJ16" s="7">
        <f t="shared" si="29"/>
        <v>0</v>
      </c>
      <c r="HK16" s="7">
        <f t="shared" si="29"/>
        <v>0</v>
      </c>
      <c r="HL16" s="7">
        <f t="shared" si="29"/>
        <v>0</v>
      </c>
      <c r="HM16" s="7">
        <f t="shared" si="29"/>
        <v>0</v>
      </c>
      <c r="HN16" s="7">
        <f t="shared" si="29"/>
        <v>0</v>
      </c>
      <c r="HO16" s="7">
        <f t="shared" si="29"/>
        <v>0</v>
      </c>
      <c r="HP16" s="7">
        <f t="shared" si="29"/>
        <v>0</v>
      </c>
      <c r="HQ16" s="7">
        <f t="shared" si="29"/>
        <v>0</v>
      </c>
      <c r="HR16" s="7">
        <f t="shared" si="29"/>
        <v>0</v>
      </c>
      <c r="HS16" s="7">
        <f t="shared" si="29"/>
        <v>0</v>
      </c>
      <c r="HT16" s="7">
        <f t="shared" si="29"/>
        <v>0</v>
      </c>
      <c r="HU16" s="7">
        <f t="shared" si="29"/>
        <v>0</v>
      </c>
      <c r="HV16" s="7">
        <f t="shared" si="29"/>
        <v>0</v>
      </c>
      <c r="HW16" s="7">
        <f t="shared" si="29"/>
        <v>0</v>
      </c>
      <c r="HX16" s="7">
        <f t="shared" si="29"/>
        <v>0</v>
      </c>
      <c r="HY16" s="7">
        <f t="shared" si="30"/>
        <v>0</v>
      </c>
      <c r="HZ16" s="7">
        <f t="shared" si="30"/>
        <v>0</v>
      </c>
      <c r="IA16" s="7">
        <f t="shared" si="30"/>
        <v>0</v>
      </c>
      <c r="IB16" s="7">
        <f t="shared" si="30"/>
        <v>0</v>
      </c>
      <c r="IC16" s="7">
        <f t="shared" si="30"/>
        <v>0</v>
      </c>
      <c r="ID16" s="7">
        <f t="shared" si="30"/>
        <v>0</v>
      </c>
      <c r="IE16" s="7">
        <f t="shared" si="30"/>
        <v>0</v>
      </c>
      <c r="IF16" s="7">
        <f t="shared" si="30"/>
        <v>0</v>
      </c>
      <c r="IG16" s="7">
        <f t="shared" si="30"/>
        <v>0</v>
      </c>
      <c r="IH16" s="7">
        <f t="shared" si="30"/>
        <v>0</v>
      </c>
      <c r="II16" s="7">
        <f t="shared" si="30"/>
        <v>0</v>
      </c>
      <c r="IJ16" s="7">
        <f t="shared" si="30"/>
        <v>0</v>
      </c>
      <c r="IK16" s="7">
        <f t="shared" si="30"/>
        <v>0</v>
      </c>
      <c r="IL16" s="7">
        <f t="shared" si="30"/>
        <v>0</v>
      </c>
      <c r="IM16" s="9"/>
      <c r="IN16" s="7">
        <f t="shared" si="54"/>
        <v>0</v>
      </c>
      <c r="IO16" s="7">
        <f t="shared" si="54"/>
        <v>0</v>
      </c>
      <c r="IP16" s="7">
        <f t="shared" si="54"/>
        <v>0</v>
      </c>
      <c r="IQ16" s="7">
        <f t="shared" si="54"/>
        <v>0</v>
      </c>
      <c r="IR16" s="7">
        <f t="shared" si="54"/>
        <v>0</v>
      </c>
      <c r="IS16" s="7">
        <f t="shared" si="54"/>
        <v>0</v>
      </c>
      <c r="IT16" s="7">
        <f t="shared" si="54"/>
        <v>0</v>
      </c>
      <c r="IU16" s="7">
        <f t="shared" si="54"/>
        <v>0</v>
      </c>
      <c r="IV16" s="7">
        <f t="shared" si="54"/>
        <v>0</v>
      </c>
      <c r="IW16" s="7">
        <f t="shared" si="54"/>
        <v>0</v>
      </c>
      <c r="IX16" s="7">
        <f t="shared" si="54"/>
        <v>0</v>
      </c>
      <c r="IY16" s="7">
        <f t="shared" si="54"/>
        <v>0</v>
      </c>
      <c r="IZ16" s="7">
        <f t="shared" si="54"/>
        <v>0</v>
      </c>
      <c r="JA16" s="7">
        <f t="shared" si="54"/>
        <v>0</v>
      </c>
      <c r="JB16" s="7">
        <f t="shared" si="54"/>
        <v>0</v>
      </c>
      <c r="JC16" s="7">
        <f t="shared" si="54"/>
        <v>0</v>
      </c>
      <c r="JD16" s="7">
        <f t="shared" si="31"/>
        <v>0</v>
      </c>
      <c r="JE16" s="7">
        <f t="shared" si="31"/>
        <v>0</v>
      </c>
      <c r="JF16" s="7">
        <f t="shared" si="32"/>
        <v>0</v>
      </c>
      <c r="JG16" s="7">
        <f t="shared" si="32"/>
        <v>0</v>
      </c>
      <c r="JH16" s="7">
        <f t="shared" si="32"/>
        <v>0</v>
      </c>
      <c r="JI16" s="7">
        <f t="shared" si="32"/>
        <v>0</v>
      </c>
      <c r="JJ16" s="7">
        <f t="shared" si="32"/>
        <v>0</v>
      </c>
      <c r="JK16" s="7">
        <f t="shared" si="32"/>
        <v>0</v>
      </c>
      <c r="JL16" s="7">
        <f t="shared" si="32"/>
        <v>0</v>
      </c>
      <c r="JM16" s="7">
        <f t="shared" si="32"/>
        <v>0</v>
      </c>
      <c r="JN16" s="7">
        <f t="shared" si="32"/>
        <v>0</v>
      </c>
      <c r="JO16" s="7">
        <f t="shared" si="32"/>
        <v>0</v>
      </c>
      <c r="JP16" s="7">
        <f t="shared" si="32"/>
        <v>0</v>
      </c>
      <c r="JQ16" s="7">
        <f t="shared" si="32"/>
        <v>0</v>
      </c>
      <c r="JR16" s="7">
        <f t="shared" si="32"/>
        <v>0</v>
      </c>
      <c r="JS16" s="11"/>
      <c r="JT16" s="7">
        <f t="shared" si="55"/>
        <v>0</v>
      </c>
      <c r="JU16" s="7">
        <f t="shared" si="55"/>
        <v>0</v>
      </c>
      <c r="JV16" s="7">
        <f t="shared" si="55"/>
        <v>0</v>
      </c>
      <c r="JW16" s="7">
        <f t="shared" si="55"/>
        <v>0</v>
      </c>
      <c r="JX16" s="7">
        <f t="shared" si="55"/>
        <v>0</v>
      </c>
      <c r="JY16" s="7">
        <f t="shared" si="55"/>
        <v>0</v>
      </c>
      <c r="JZ16" s="7">
        <f t="shared" si="55"/>
        <v>0</v>
      </c>
      <c r="KA16" s="7">
        <f t="shared" si="55"/>
        <v>0</v>
      </c>
      <c r="KB16" s="7">
        <f t="shared" si="55"/>
        <v>0</v>
      </c>
      <c r="KC16" s="7">
        <f t="shared" si="55"/>
        <v>0</v>
      </c>
      <c r="KD16" s="7">
        <f t="shared" si="55"/>
        <v>0</v>
      </c>
      <c r="KE16" s="7">
        <f t="shared" si="55"/>
        <v>0</v>
      </c>
      <c r="KF16" s="7">
        <f t="shared" si="55"/>
        <v>0</v>
      </c>
      <c r="KG16" s="7">
        <f t="shared" si="55"/>
        <v>0</v>
      </c>
      <c r="KH16" s="7">
        <f t="shared" si="55"/>
        <v>0</v>
      </c>
      <c r="KI16" s="7">
        <f t="shared" si="55"/>
        <v>0</v>
      </c>
      <c r="KJ16" s="7">
        <f t="shared" si="33"/>
        <v>0</v>
      </c>
      <c r="KK16" s="7">
        <f t="shared" si="33"/>
        <v>0</v>
      </c>
      <c r="KL16" s="7">
        <f t="shared" si="34"/>
        <v>0</v>
      </c>
      <c r="KM16" s="7">
        <f t="shared" si="34"/>
        <v>0</v>
      </c>
      <c r="KN16" s="7">
        <f t="shared" si="34"/>
        <v>0</v>
      </c>
      <c r="KO16" s="7">
        <f t="shared" si="34"/>
        <v>0</v>
      </c>
      <c r="KP16" s="7">
        <f t="shared" si="34"/>
        <v>0</v>
      </c>
      <c r="KQ16" s="7">
        <f t="shared" si="34"/>
        <v>0</v>
      </c>
      <c r="KR16" s="7">
        <f t="shared" si="34"/>
        <v>0</v>
      </c>
      <c r="KS16" s="7">
        <f t="shared" si="34"/>
        <v>0</v>
      </c>
      <c r="KT16" s="7">
        <f t="shared" si="34"/>
        <v>0</v>
      </c>
      <c r="KU16" s="7">
        <f t="shared" si="34"/>
        <v>0</v>
      </c>
      <c r="KV16" s="7">
        <f t="shared" si="34"/>
        <v>0</v>
      </c>
      <c r="KW16" s="7">
        <f t="shared" si="34"/>
        <v>0</v>
      </c>
      <c r="KX16" s="7">
        <f t="shared" si="34"/>
        <v>0</v>
      </c>
      <c r="KY16" s="9"/>
      <c r="KZ16" s="7">
        <f t="shared" si="56"/>
        <v>0</v>
      </c>
      <c r="LA16" s="7">
        <f t="shared" si="56"/>
        <v>0</v>
      </c>
      <c r="LB16" s="7">
        <f t="shared" si="56"/>
        <v>0</v>
      </c>
      <c r="LC16" s="7">
        <f t="shared" si="56"/>
        <v>0</v>
      </c>
      <c r="LD16" s="7">
        <f t="shared" si="56"/>
        <v>0</v>
      </c>
      <c r="LE16" s="7">
        <f t="shared" si="56"/>
        <v>0</v>
      </c>
      <c r="LF16" s="7">
        <f t="shared" si="56"/>
        <v>0</v>
      </c>
      <c r="LG16" s="7">
        <f t="shared" si="56"/>
        <v>0</v>
      </c>
      <c r="LH16" s="7">
        <f t="shared" si="56"/>
        <v>0</v>
      </c>
      <c r="LI16" s="7">
        <f t="shared" si="56"/>
        <v>0</v>
      </c>
      <c r="LJ16" s="7">
        <f t="shared" si="56"/>
        <v>0</v>
      </c>
      <c r="LK16" s="7">
        <f t="shared" si="56"/>
        <v>0</v>
      </c>
      <c r="LL16" s="7">
        <f t="shared" si="56"/>
        <v>0</v>
      </c>
      <c r="LM16" s="7">
        <f t="shared" si="56"/>
        <v>0</v>
      </c>
      <c r="LN16" s="7">
        <f t="shared" si="56"/>
        <v>0</v>
      </c>
      <c r="LO16" s="7">
        <f t="shared" si="56"/>
        <v>0</v>
      </c>
      <c r="LP16" s="7">
        <f t="shared" si="35"/>
        <v>0</v>
      </c>
      <c r="LQ16" s="7">
        <f t="shared" si="35"/>
        <v>0</v>
      </c>
      <c r="LR16" s="7">
        <f t="shared" si="36"/>
        <v>0</v>
      </c>
      <c r="LS16" s="7">
        <f t="shared" si="36"/>
        <v>0</v>
      </c>
      <c r="LT16" s="7">
        <f t="shared" si="36"/>
        <v>0</v>
      </c>
      <c r="LU16" s="7">
        <f t="shared" si="36"/>
        <v>0</v>
      </c>
      <c r="LV16" s="7">
        <f t="shared" si="36"/>
        <v>0</v>
      </c>
      <c r="LW16" s="7">
        <f t="shared" si="36"/>
        <v>0</v>
      </c>
      <c r="LX16" s="7">
        <f t="shared" si="36"/>
        <v>0</v>
      </c>
      <c r="LY16" s="7">
        <f t="shared" si="36"/>
        <v>0</v>
      </c>
      <c r="LZ16" s="7">
        <f t="shared" si="36"/>
        <v>0</v>
      </c>
      <c r="MA16" s="7">
        <f t="shared" si="36"/>
        <v>0</v>
      </c>
      <c r="MB16" s="7">
        <f t="shared" si="36"/>
        <v>0</v>
      </c>
      <c r="MC16" s="7">
        <f t="shared" si="36"/>
        <v>0</v>
      </c>
      <c r="MD16" s="7">
        <f t="shared" si="36"/>
        <v>0</v>
      </c>
      <c r="ME16" s="12"/>
      <c r="MF16" s="7">
        <f t="shared" si="57"/>
        <v>0</v>
      </c>
      <c r="MG16" s="7">
        <f t="shared" si="57"/>
        <v>0</v>
      </c>
      <c r="MH16" s="7">
        <f t="shared" si="57"/>
        <v>0</v>
      </c>
      <c r="MI16" s="7">
        <f t="shared" si="57"/>
        <v>0</v>
      </c>
      <c r="MJ16" s="7">
        <f t="shared" si="57"/>
        <v>0</v>
      </c>
      <c r="MK16" s="7">
        <f t="shared" si="57"/>
        <v>0</v>
      </c>
      <c r="ML16" s="7">
        <f t="shared" si="57"/>
        <v>0</v>
      </c>
      <c r="MM16" s="7">
        <f t="shared" si="57"/>
        <v>0</v>
      </c>
      <c r="MN16" s="7">
        <f t="shared" si="57"/>
        <v>0</v>
      </c>
      <c r="MO16" s="7">
        <f t="shared" si="57"/>
        <v>0</v>
      </c>
      <c r="MP16" s="7">
        <f t="shared" si="57"/>
        <v>0</v>
      </c>
      <c r="MQ16" s="7">
        <f t="shared" si="57"/>
        <v>0</v>
      </c>
      <c r="MR16" s="7">
        <f t="shared" si="57"/>
        <v>0</v>
      </c>
      <c r="MS16" s="7">
        <f t="shared" si="57"/>
        <v>0</v>
      </c>
      <c r="MT16" s="7">
        <f t="shared" si="57"/>
        <v>0</v>
      </c>
      <c r="MU16" s="7">
        <f t="shared" si="57"/>
        <v>0</v>
      </c>
      <c r="MV16" s="7">
        <f t="shared" si="37"/>
        <v>0</v>
      </c>
      <c r="MW16" s="7">
        <f t="shared" si="37"/>
        <v>0</v>
      </c>
      <c r="MX16" s="7">
        <f t="shared" si="38"/>
        <v>0</v>
      </c>
      <c r="MY16" s="7">
        <f t="shared" si="38"/>
        <v>0</v>
      </c>
      <c r="MZ16" s="7">
        <f t="shared" si="38"/>
        <v>0</v>
      </c>
      <c r="NA16" s="7">
        <f t="shared" si="38"/>
        <v>0</v>
      </c>
      <c r="NB16" s="7">
        <f t="shared" si="38"/>
        <v>0</v>
      </c>
      <c r="NC16" s="7">
        <f t="shared" si="38"/>
        <v>0</v>
      </c>
      <c r="ND16" s="7">
        <f t="shared" si="38"/>
        <v>0</v>
      </c>
      <c r="NE16" s="7">
        <f t="shared" si="38"/>
        <v>0</v>
      </c>
      <c r="NF16" s="7">
        <f t="shared" si="38"/>
        <v>0</v>
      </c>
      <c r="NG16" s="7">
        <f t="shared" si="38"/>
        <v>0</v>
      </c>
      <c r="NH16" s="7">
        <f t="shared" si="38"/>
        <v>0</v>
      </c>
      <c r="NI16" s="7">
        <f t="shared" si="38"/>
        <v>0</v>
      </c>
      <c r="NJ16" s="7">
        <f t="shared" si="38"/>
        <v>0</v>
      </c>
      <c r="NK16" s="9"/>
      <c r="NL16" s="7">
        <f t="shared" si="58"/>
        <v>0</v>
      </c>
      <c r="NM16" s="7">
        <f t="shared" si="58"/>
        <v>0</v>
      </c>
      <c r="NN16" s="7">
        <f t="shared" si="58"/>
        <v>0</v>
      </c>
      <c r="NO16" s="7">
        <f t="shared" si="58"/>
        <v>0</v>
      </c>
      <c r="NP16" s="7">
        <f t="shared" si="58"/>
        <v>0</v>
      </c>
      <c r="NQ16" s="7">
        <f t="shared" si="58"/>
        <v>0</v>
      </c>
      <c r="NR16" s="7">
        <f t="shared" si="58"/>
        <v>0</v>
      </c>
      <c r="NS16" s="7">
        <f t="shared" si="58"/>
        <v>0</v>
      </c>
      <c r="NT16" s="7">
        <f t="shared" si="58"/>
        <v>0</v>
      </c>
      <c r="NU16" s="7">
        <f t="shared" si="58"/>
        <v>0</v>
      </c>
      <c r="NV16" s="7">
        <f t="shared" si="58"/>
        <v>0</v>
      </c>
      <c r="NW16" s="7">
        <f t="shared" si="58"/>
        <v>0</v>
      </c>
      <c r="NX16" s="7">
        <f t="shared" si="58"/>
        <v>0</v>
      </c>
      <c r="NY16" s="7">
        <f t="shared" si="58"/>
        <v>0</v>
      </c>
      <c r="NZ16" s="7">
        <f t="shared" si="58"/>
        <v>0</v>
      </c>
      <c r="OA16" s="7">
        <f t="shared" si="58"/>
        <v>0</v>
      </c>
      <c r="OB16" s="7">
        <f t="shared" si="39"/>
        <v>0</v>
      </c>
      <c r="OC16" s="7">
        <f t="shared" si="39"/>
        <v>0</v>
      </c>
      <c r="OD16" s="7">
        <f t="shared" si="40"/>
        <v>0</v>
      </c>
      <c r="OE16" s="7">
        <f t="shared" si="40"/>
        <v>0</v>
      </c>
      <c r="OF16" s="7">
        <f t="shared" si="40"/>
        <v>0</v>
      </c>
      <c r="OG16" s="7">
        <f t="shared" si="40"/>
        <v>0</v>
      </c>
      <c r="OH16" s="7">
        <f t="shared" si="40"/>
        <v>0</v>
      </c>
      <c r="OI16" s="7">
        <f t="shared" si="40"/>
        <v>0</v>
      </c>
      <c r="OJ16" s="7">
        <f t="shared" si="40"/>
        <v>0</v>
      </c>
      <c r="OK16" s="7">
        <f t="shared" si="40"/>
        <v>0</v>
      </c>
      <c r="OL16" s="7">
        <f t="shared" si="40"/>
        <v>0</v>
      </c>
      <c r="OM16" s="7">
        <f t="shared" si="40"/>
        <v>0</v>
      </c>
      <c r="ON16" s="7">
        <f t="shared" si="40"/>
        <v>0</v>
      </c>
      <c r="OO16" s="7">
        <f t="shared" si="40"/>
        <v>0</v>
      </c>
      <c r="OP16" s="7">
        <f t="shared" si="40"/>
        <v>0</v>
      </c>
      <c r="OQ16" s="14"/>
      <c r="OR16" s="7">
        <f t="shared" si="59"/>
        <v>0</v>
      </c>
      <c r="OS16" s="7">
        <f t="shared" si="59"/>
        <v>0</v>
      </c>
      <c r="OT16" s="7">
        <f t="shared" si="59"/>
        <v>0</v>
      </c>
      <c r="OU16" s="7">
        <f t="shared" si="59"/>
        <v>0</v>
      </c>
      <c r="OV16" s="7">
        <f t="shared" si="59"/>
        <v>0</v>
      </c>
      <c r="OW16" s="7">
        <f t="shared" si="59"/>
        <v>0</v>
      </c>
      <c r="OX16" s="7">
        <f t="shared" si="59"/>
        <v>0</v>
      </c>
      <c r="OY16" s="7">
        <f t="shared" si="59"/>
        <v>0</v>
      </c>
      <c r="OZ16" s="7">
        <f t="shared" si="59"/>
        <v>0</v>
      </c>
      <c r="PA16" s="7">
        <f t="shared" si="59"/>
        <v>0</v>
      </c>
      <c r="PB16" s="7">
        <f t="shared" si="59"/>
        <v>0</v>
      </c>
      <c r="PC16" s="7">
        <f t="shared" si="59"/>
        <v>0</v>
      </c>
      <c r="PD16" s="7">
        <f t="shared" si="59"/>
        <v>0</v>
      </c>
      <c r="PE16" s="7">
        <f t="shared" si="59"/>
        <v>0</v>
      </c>
      <c r="PF16" s="7">
        <f t="shared" si="59"/>
        <v>0</v>
      </c>
      <c r="PG16" s="7">
        <f t="shared" si="59"/>
        <v>0</v>
      </c>
      <c r="PH16" s="7">
        <f t="shared" si="41"/>
        <v>0</v>
      </c>
      <c r="PI16" s="7">
        <f t="shared" si="41"/>
        <v>0</v>
      </c>
      <c r="PJ16" s="7">
        <f t="shared" si="42"/>
        <v>0</v>
      </c>
      <c r="PK16" s="7">
        <f t="shared" si="42"/>
        <v>0</v>
      </c>
      <c r="PL16" s="7">
        <f t="shared" si="42"/>
        <v>0</v>
      </c>
      <c r="PM16" s="7">
        <f t="shared" si="42"/>
        <v>0</v>
      </c>
      <c r="PN16" s="7">
        <f t="shared" si="42"/>
        <v>0</v>
      </c>
      <c r="PO16" s="7">
        <f t="shared" si="42"/>
        <v>0</v>
      </c>
      <c r="PP16" s="7">
        <f t="shared" si="42"/>
        <v>0</v>
      </c>
      <c r="PQ16" s="7">
        <f t="shared" si="42"/>
        <v>0</v>
      </c>
      <c r="PR16" s="7">
        <f t="shared" si="42"/>
        <v>0</v>
      </c>
      <c r="PS16" s="7">
        <f t="shared" si="42"/>
        <v>0</v>
      </c>
      <c r="PT16" s="7">
        <f t="shared" si="42"/>
        <v>0</v>
      </c>
      <c r="PU16" s="7">
        <f t="shared" si="42"/>
        <v>0</v>
      </c>
      <c r="PV16" s="7">
        <f t="shared" si="42"/>
        <v>0</v>
      </c>
      <c r="PW16" s="9"/>
      <c r="PX16" s="67"/>
      <c r="PY16" s="67"/>
      <c r="PZ16" s="67"/>
      <c r="QA16" s="67"/>
      <c r="QB16" s="67"/>
      <c r="QC16" s="67"/>
      <c r="QD16" s="67"/>
      <c r="QE16" s="67"/>
    </row>
    <row r="17" spans="1:447" ht="32.1" customHeight="1" x14ac:dyDescent="0.3">
      <c r="A17" s="65"/>
      <c r="B17" s="108">
        <f>IF('Allgemeine Angaben'!B21="","",'Allgemeine Angaben'!B21)</f>
        <v>11</v>
      </c>
      <c r="C17" s="48"/>
      <c r="D17" s="48"/>
      <c r="E17" s="48"/>
      <c r="F17" s="109"/>
      <c r="G17" s="49"/>
      <c r="H17" s="50" t="str">
        <f>IF('Allgemeine Angaben'!C21="","",'Allgemeine Angaben'!C21)</f>
        <v>Namen in Blatt /Allgemeine Angaben/ eintragen.</v>
      </c>
      <c r="I17" s="50"/>
      <c r="J17" s="111"/>
      <c r="K17" s="51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31"/>
      <c r="AF17" s="432"/>
      <c r="AG17" s="432"/>
      <c r="AH17" s="432"/>
      <c r="AI17" s="432"/>
      <c r="AJ17" s="432"/>
      <c r="AK17" s="432"/>
      <c r="AL17" s="432"/>
      <c r="AM17" s="432"/>
      <c r="AN17" s="432"/>
      <c r="AO17" s="432"/>
      <c r="AP17" s="433"/>
      <c r="AQ17" s="97"/>
      <c r="AR17" s="52"/>
      <c r="AS17" s="53"/>
      <c r="AT17" s="54"/>
      <c r="AU17" s="53"/>
      <c r="AV17" s="54"/>
      <c r="AW17" s="53"/>
      <c r="AX17" s="54"/>
      <c r="AY17" s="53"/>
      <c r="AZ17" s="54"/>
      <c r="BA17" s="53"/>
      <c r="BB17" s="54"/>
      <c r="BC17" s="53"/>
      <c r="BQ17" s="121"/>
      <c r="CI17" s="8"/>
      <c r="DO17" s="9"/>
      <c r="EU17" s="10"/>
      <c r="GA17" s="9"/>
      <c r="HG17" s="13"/>
      <c r="IM17" s="9"/>
      <c r="JS17" s="11"/>
      <c r="KY17" s="9"/>
      <c r="ME17" s="12"/>
      <c r="NK17" s="9"/>
      <c r="OQ17" s="14"/>
      <c r="PW17" s="9"/>
      <c r="PX17" s="67"/>
      <c r="PY17" s="67"/>
      <c r="PZ17" s="67"/>
      <c r="QA17" s="67"/>
      <c r="QB17" s="67"/>
      <c r="QC17" s="67"/>
      <c r="QD17" s="67"/>
      <c r="QE17" s="67"/>
    </row>
    <row r="18" spans="1:447" ht="32.1" customHeight="1" x14ac:dyDescent="0.3">
      <c r="A18" s="65"/>
      <c r="B18" s="108">
        <f>IF('Allgemeine Angaben'!B22="","",'Allgemeine Angaben'!B22)</f>
        <v>12</v>
      </c>
      <c r="C18" s="48"/>
      <c r="D18" s="48"/>
      <c r="E18" s="48"/>
      <c r="F18" s="109"/>
      <c r="G18" s="49"/>
      <c r="H18" s="50" t="str">
        <f>IF('Allgemeine Angaben'!C22="","",'Allgemeine Angaben'!C22)</f>
        <v>Für mehr Mitarbeiter, andere Bundesländer / Kantone, jahresunabhängig</v>
      </c>
      <c r="I18" s="50"/>
      <c r="J18" s="111"/>
      <c r="K18" s="51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31"/>
      <c r="AF18" s="432"/>
      <c r="AG18" s="432"/>
      <c r="AH18" s="432"/>
      <c r="AI18" s="432"/>
      <c r="AJ18" s="432"/>
      <c r="AK18" s="432"/>
      <c r="AL18" s="432"/>
      <c r="AM18" s="432"/>
      <c r="AN18" s="432"/>
      <c r="AO18" s="432"/>
      <c r="AP18" s="433"/>
      <c r="AQ18" s="97"/>
      <c r="AR18" s="52"/>
      <c r="AS18" s="53"/>
      <c r="AT18" s="54"/>
      <c r="AU18" s="53"/>
      <c r="AV18" s="54"/>
      <c r="AW18" s="53"/>
      <c r="AX18" s="54"/>
      <c r="AY18" s="53"/>
      <c r="AZ18" s="54"/>
      <c r="BA18" s="53"/>
      <c r="BB18" s="54"/>
      <c r="BC18" s="53"/>
      <c r="BQ18" s="121"/>
      <c r="CI18" s="8"/>
      <c r="DO18" s="9"/>
      <c r="EU18" s="10"/>
      <c r="GA18" s="9"/>
      <c r="HG18" s="13"/>
      <c r="IM18" s="9"/>
      <c r="JS18" s="11"/>
      <c r="KY18" s="9"/>
      <c r="ME18" s="12"/>
      <c r="NK18" s="9"/>
      <c r="OQ18" s="14"/>
      <c r="PW18" s="9"/>
      <c r="PX18" s="67"/>
      <c r="PY18" s="67"/>
      <c r="PZ18" s="67"/>
      <c r="QA18" s="67"/>
      <c r="QB18" s="67"/>
      <c r="QC18" s="67"/>
      <c r="QD18" s="67"/>
      <c r="QE18" s="67"/>
    </row>
    <row r="19" spans="1:447" ht="32.1" customHeight="1" x14ac:dyDescent="0.3">
      <c r="A19" s="65"/>
      <c r="B19" s="108">
        <f>IF('Allgemeine Angaben'!B23="","",'Allgemeine Angaben'!B23)</f>
        <v>13</v>
      </c>
      <c r="C19" s="48"/>
      <c r="D19" s="48"/>
      <c r="E19" s="48"/>
      <c r="F19" s="109"/>
      <c r="G19" s="49"/>
      <c r="H19" s="50" t="str">
        <f>IF('Allgemeine Angaben'!C23="","",'Allgemeine Angaben'!C23)</f>
        <v>kann dieser Urlaubsplaner direkt bei Auvista erworben werden.</v>
      </c>
      <c r="I19" s="50"/>
      <c r="J19" s="111"/>
      <c r="K19" s="51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31"/>
      <c r="AF19" s="432"/>
      <c r="AG19" s="432"/>
      <c r="AH19" s="432"/>
      <c r="AI19" s="432"/>
      <c r="AJ19" s="432"/>
      <c r="AK19" s="432"/>
      <c r="AL19" s="432"/>
      <c r="AM19" s="432"/>
      <c r="AN19" s="432"/>
      <c r="AO19" s="432"/>
      <c r="AP19" s="433"/>
      <c r="AQ19" s="97"/>
      <c r="AR19" s="52"/>
      <c r="AS19" s="53"/>
      <c r="AT19" s="54"/>
      <c r="AU19" s="53"/>
      <c r="AV19" s="54"/>
      <c r="AW19" s="53"/>
      <c r="AX19" s="54"/>
      <c r="AY19" s="53"/>
      <c r="AZ19" s="54"/>
      <c r="BA19" s="53"/>
      <c r="BB19" s="54"/>
      <c r="BC19" s="53"/>
      <c r="BQ19" s="121"/>
      <c r="CI19" s="8"/>
      <c r="DO19" s="9"/>
      <c r="EU19" s="10"/>
      <c r="GA19" s="9"/>
      <c r="HG19" s="13"/>
      <c r="IM19" s="9"/>
      <c r="JS19" s="11"/>
      <c r="KY19" s="9"/>
      <c r="ME19" s="12"/>
      <c r="NK19" s="9"/>
      <c r="OQ19" s="14"/>
      <c r="PW19" s="9"/>
      <c r="PX19" s="67"/>
      <c r="PY19" s="67"/>
      <c r="PZ19" s="67"/>
      <c r="QA19" s="67"/>
      <c r="QB19" s="67"/>
      <c r="QC19" s="67"/>
      <c r="QD19" s="67"/>
      <c r="QE19" s="67"/>
    </row>
    <row r="20" spans="1:447" ht="32.1" customHeight="1" thickBot="1" x14ac:dyDescent="0.35">
      <c r="A20" s="474"/>
      <c r="B20" s="475">
        <f>IF('Allgemeine Angaben'!B24="","",'Allgemeine Angaben'!B24)</f>
        <v>14</v>
      </c>
      <c r="C20" s="476"/>
      <c r="D20" s="476"/>
      <c r="E20" s="476"/>
      <c r="F20" s="477"/>
      <c r="G20" s="478"/>
      <c r="H20" s="546" t="s">
        <v>399</v>
      </c>
      <c r="I20" s="479"/>
      <c r="J20" s="480"/>
      <c r="K20" s="566"/>
      <c r="L20" s="555"/>
      <c r="M20" s="555"/>
      <c r="N20" s="555"/>
      <c r="O20" s="555"/>
      <c r="P20" s="555"/>
      <c r="Q20" s="555"/>
      <c r="R20" s="555"/>
      <c r="S20" s="555"/>
      <c r="T20" s="555"/>
      <c r="U20" s="555"/>
      <c r="V20" s="555"/>
      <c r="W20" s="555"/>
      <c r="X20" s="555"/>
      <c r="Y20" s="555"/>
      <c r="Z20" s="555"/>
      <c r="AA20" s="555"/>
      <c r="AB20" s="555"/>
      <c r="AC20" s="555"/>
      <c r="AD20" s="555"/>
      <c r="AE20" s="560"/>
      <c r="AF20" s="561"/>
      <c r="AG20" s="561"/>
      <c r="AH20" s="561"/>
      <c r="AI20" s="561"/>
      <c r="AJ20" s="561"/>
      <c r="AK20" s="561"/>
      <c r="AL20" s="561"/>
      <c r="AM20" s="561"/>
      <c r="AN20" s="561"/>
      <c r="AO20" s="561"/>
      <c r="AP20" s="562"/>
      <c r="AQ20" s="556"/>
      <c r="AR20" s="564"/>
      <c r="AS20" s="491"/>
      <c r="AT20" s="492"/>
      <c r="AU20" s="491"/>
      <c r="AV20" s="492"/>
      <c r="AW20" s="491"/>
      <c r="AX20" s="492"/>
      <c r="AY20" s="491"/>
      <c r="AZ20" s="492"/>
      <c r="BA20" s="491"/>
      <c r="BB20" s="492"/>
      <c r="BC20" s="491"/>
      <c r="BD20" s="494"/>
      <c r="BE20" s="494"/>
      <c r="BF20" s="494"/>
      <c r="BG20" s="494"/>
      <c r="BH20" s="494"/>
      <c r="BI20" s="494"/>
      <c r="BJ20" s="494"/>
      <c r="BK20" s="494"/>
      <c r="BL20" s="494"/>
      <c r="BM20" s="494"/>
      <c r="BN20" s="494"/>
      <c r="BO20" s="494"/>
      <c r="BP20" s="494"/>
      <c r="BQ20" s="503"/>
      <c r="BR20" s="494"/>
      <c r="BS20" s="494"/>
      <c r="BT20" s="494"/>
      <c r="BU20" s="494"/>
      <c r="BV20" s="494"/>
      <c r="BW20" s="494"/>
      <c r="BX20" s="494"/>
      <c r="BY20" s="494"/>
      <c r="BZ20" s="494"/>
      <c r="CA20" s="494"/>
      <c r="CB20" s="494"/>
      <c r="CC20" s="494"/>
      <c r="CD20" s="494"/>
      <c r="CE20" s="494"/>
      <c r="CF20" s="494"/>
      <c r="CG20" s="494"/>
      <c r="CH20" s="494"/>
      <c r="CI20" s="495"/>
      <c r="CJ20" s="494"/>
      <c r="CK20" s="494"/>
      <c r="CL20" s="494"/>
      <c r="CM20" s="494"/>
      <c r="CN20" s="494"/>
      <c r="CO20" s="494"/>
      <c r="CP20" s="494"/>
      <c r="CQ20" s="494"/>
      <c r="CR20" s="494"/>
      <c r="CS20" s="494"/>
      <c r="CT20" s="494"/>
      <c r="CU20" s="494"/>
      <c r="CV20" s="494"/>
      <c r="CW20" s="494"/>
      <c r="CX20" s="494"/>
      <c r="CY20" s="494"/>
      <c r="CZ20" s="494"/>
      <c r="DA20" s="494"/>
      <c r="DB20" s="494"/>
      <c r="DC20" s="494"/>
      <c r="DD20" s="494"/>
      <c r="DE20" s="494"/>
      <c r="DF20" s="494"/>
      <c r="DG20" s="494"/>
      <c r="DH20" s="494"/>
      <c r="DI20" s="494"/>
      <c r="DJ20" s="494"/>
      <c r="DK20" s="494"/>
      <c r="DL20" s="494"/>
      <c r="DM20" s="494"/>
      <c r="DN20" s="494"/>
      <c r="DO20" s="496"/>
      <c r="DP20" s="494"/>
      <c r="DQ20" s="494"/>
      <c r="DR20" s="494"/>
      <c r="DS20" s="494"/>
      <c r="DT20" s="494"/>
      <c r="DU20" s="494"/>
      <c r="DV20" s="494"/>
      <c r="DW20" s="494"/>
      <c r="DX20" s="494"/>
      <c r="DY20" s="494"/>
      <c r="DZ20" s="494"/>
      <c r="EA20" s="494"/>
      <c r="EB20" s="494"/>
      <c r="EC20" s="494"/>
      <c r="ED20" s="494"/>
      <c r="EE20" s="494"/>
      <c r="EF20" s="494"/>
      <c r="EG20" s="494"/>
      <c r="EH20" s="494"/>
      <c r="EI20" s="494"/>
      <c r="EJ20" s="494"/>
      <c r="EK20" s="494"/>
      <c r="EL20" s="494"/>
      <c r="EM20" s="494"/>
      <c r="EN20" s="494"/>
      <c r="EO20" s="494"/>
      <c r="EP20" s="494"/>
      <c r="EQ20" s="494"/>
      <c r="ER20" s="494"/>
      <c r="ES20" s="494"/>
      <c r="ET20" s="494"/>
      <c r="EU20" s="497"/>
      <c r="EV20" s="494"/>
      <c r="EW20" s="494"/>
      <c r="EX20" s="494"/>
      <c r="EY20" s="494"/>
      <c r="EZ20" s="494"/>
      <c r="FA20" s="494"/>
      <c r="FB20" s="494"/>
      <c r="FC20" s="494"/>
      <c r="FD20" s="494"/>
      <c r="FE20" s="494"/>
      <c r="FF20" s="494"/>
      <c r="FG20" s="494"/>
      <c r="FH20" s="494"/>
      <c r="FI20" s="494"/>
      <c r="FJ20" s="494"/>
      <c r="FK20" s="494"/>
      <c r="FL20" s="494"/>
      <c r="FM20" s="494"/>
      <c r="FN20" s="494"/>
      <c r="FO20" s="494"/>
      <c r="FP20" s="494"/>
      <c r="FQ20" s="494"/>
      <c r="FR20" s="494"/>
      <c r="FS20" s="494"/>
      <c r="FT20" s="494"/>
      <c r="FU20" s="494"/>
      <c r="FV20" s="494"/>
      <c r="FW20" s="494"/>
      <c r="FX20" s="494"/>
      <c r="FY20" s="494"/>
      <c r="FZ20" s="494"/>
      <c r="GA20" s="496"/>
      <c r="GB20" s="494"/>
      <c r="GC20" s="494"/>
      <c r="GD20" s="494"/>
      <c r="GE20" s="494"/>
      <c r="GF20" s="494"/>
      <c r="GG20" s="494"/>
      <c r="GH20" s="494"/>
      <c r="GI20" s="494"/>
      <c r="GJ20" s="494"/>
      <c r="GK20" s="494"/>
      <c r="GL20" s="494"/>
      <c r="GM20" s="494"/>
      <c r="GN20" s="494"/>
      <c r="GO20" s="494"/>
      <c r="GP20" s="494"/>
      <c r="GQ20" s="494"/>
      <c r="GR20" s="494"/>
      <c r="GS20" s="494"/>
      <c r="GT20" s="494"/>
      <c r="GU20" s="494"/>
      <c r="GV20" s="494"/>
      <c r="GW20" s="494"/>
      <c r="GX20" s="494"/>
      <c r="GY20" s="494"/>
      <c r="GZ20" s="494"/>
      <c r="HA20" s="494"/>
      <c r="HB20" s="494"/>
      <c r="HC20" s="494"/>
      <c r="HD20" s="494"/>
      <c r="HE20" s="494"/>
      <c r="HF20" s="494"/>
      <c r="HG20" s="498"/>
      <c r="HH20" s="494"/>
      <c r="HI20" s="494"/>
      <c r="HJ20" s="494"/>
      <c r="HK20" s="494"/>
      <c r="HL20" s="494"/>
      <c r="HM20" s="494"/>
      <c r="HN20" s="494"/>
      <c r="HO20" s="494"/>
      <c r="HP20" s="494"/>
      <c r="HQ20" s="494"/>
      <c r="HR20" s="494"/>
      <c r="HS20" s="494"/>
      <c r="HT20" s="494"/>
      <c r="HU20" s="494"/>
      <c r="HV20" s="494"/>
      <c r="HW20" s="494"/>
      <c r="HX20" s="494"/>
      <c r="HY20" s="494"/>
      <c r="HZ20" s="494"/>
      <c r="IA20" s="494"/>
      <c r="IB20" s="494"/>
      <c r="IC20" s="494"/>
      <c r="ID20" s="494"/>
      <c r="IE20" s="494"/>
      <c r="IF20" s="494"/>
      <c r="IG20" s="494"/>
      <c r="IH20" s="494"/>
      <c r="II20" s="494"/>
      <c r="IJ20" s="494"/>
      <c r="IK20" s="494"/>
      <c r="IL20" s="494"/>
      <c r="IM20" s="496"/>
      <c r="IN20" s="494"/>
      <c r="IO20" s="494"/>
      <c r="IP20" s="494"/>
      <c r="IQ20" s="494"/>
      <c r="IR20" s="494"/>
      <c r="IS20" s="494"/>
      <c r="IT20" s="494"/>
      <c r="IU20" s="494"/>
      <c r="IV20" s="494"/>
      <c r="IW20" s="494"/>
      <c r="IX20" s="494"/>
      <c r="IY20" s="494"/>
      <c r="IZ20" s="494"/>
      <c r="JA20" s="494"/>
      <c r="JB20" s="494"/>
      <c r="JC20" s="494"/>
      <c r="JD20" s="494"/>
      <c r="JE20" s="494"/>
      <c r="JF20" s="494"/>
      <c r="JG20" s="494"/>
      <c r="JH20" s="494"/>
      <c r="JI20" s="494"/>
      <c r="JJ20" s="494"/>
      <c r="JK20" s="494"/>
      <c r="JL20" s="494"/>
      <c r="JM20" s="494"/>
      <c r="JN20" s="494"/>
      <c r="JO20" s="494"/>
      <c r="JP20" s="494"/>
      <c r="JQ20" s="494"/>
      <c r="JR20" s="494"/>
      <c r="JS20" s="499"/>
      <c r="JT20" s="494"/>
      <c r="JU20" s="494"/>
      <c r="JV20" s="494"/>
      <c r="JW20" s="494"/>
      <c r="JX20" s="494"/>
      <c r="JY20" s="494"/>
      <c r="JZ20" s="494"/>
      <c r="KA20" s="494"/>
      <c r="KB20" s="494"/>
      <c r="KC20" s="494"/>
      <c r="KD20" s="494"/>
      <c r="KE20" s="494"/>
      <c r="KF20" s="494"/>
      <c r="KG20" s="494"/>
      <c r="KH20" s="494"/>
      <c r="KI20" s="494"/>
      <c r="KJ20" s="494"/>
      <c r="KK20" s="494"/>
      <c r="KL20" s="494"/>
      <c r="KM20" s="494"/>
      <c r="KN20" s="494"/>
      <c r="KO20" s="494"/>
      <c r="KP20" s="494"/>
      <c r="KQ20" s="494"/>
      <c r="KR20" s="494"/>
      <c r="KS20" s="494"/>
      <c r="KT20" s="494"/>
      <c r="KU20" s="494"/>
      <c r="KV20" s="494"/>
      <c r="KW20" s="494"/>
      <c r="KX20" s="494"/>
      <c r="KY20" s="496"/>
      <c r="KZ20" s="494"/>
      <c r="LA20" s="494"/>
      <c r="LB20" s="494"/>
      <c r="LC20" s="494"/>
      <c r="LD20" s="494"/>
      <c r="LE20" s="494"/>
      <c r="LF20" s="494"/>
      <c r="LG20" s="494"/>
      <c r="LH20" s="494"/>
      <c r="LI20" s="494"/>
      <c r="LJ20" s="494"/>
      <c r="LK20" s="494"/>
      <c r="LL20" s="494"/>
      <c r="LM20" s="494"/>
      <c r="LN20" s="494"/>
      <c r="LO20" s="494"/>
      <c r="LP20" s="494"/>
      <c r="LQ20" s="494"/>
      <c r="LR20" s="494"/>
      <c r="LS20" s="494"/>
      <c r="LT20" s="494"/>
      <c r="LU20" s="494"/>
      <c r="LV20" s="494"/>
      <c r="LW20" s="494"/>
      <c r="LX20" s="494"/>
      <c r="LY20" s="494"/>
      <c r="LZ20" s="494"/>
      <c r="MA20" s="494"/>
      <c r="MB20" s="494"/>
      <c r="MC20" s="494"/>
      <c r="MD20" s="494"/>
      <c r="ME20" s="500"/>
      <c r="MF20" s="494"/>
      <c r="MG20" s="494"/>
      <c r="MH20" s="494"/>
      <c r="MI20" s="494"/>
      <c r="MJ20" s="494"/>
      <c r="MK20" s="494"/>
      <c r="ML20" s="494"/>
      <c r="MM20" s="494"/>
      <c r="MN20" s="494"/>
      <c r="MO20" s="494"/>
      <c r="MP20" s="494"/>
      <c r="MQ20" s="494"/>
      <c r="MR20" s="494"/>
      <c r="MS20" s="494"/>
      <c r="MT20" s="494"/>
      <c r="MU20" s="494"/>
      <c r="MV20" s="494"/>
      <c r="MW20" s="494"/>
      <c r="MX20" s="494"/>
      <c r="MY20" s="494"/>
      <c r="MZ20" s="494"/>
      <c r="NA20" s="494"/>
      <c r="NB20" s="494"/>
      <c r="NC20" s="494"/>
      <c r="ND20" s="494"/>
      <c r="NE20" s="494"/>
      <c r="NF20" s="494"/>
      <c r="NG20" s="494"/>
      <c r="NH20" s="494"/>
      <c r="NI20" s="494"/>
      <c r="NJ20" s="494"/>
      <c r="NK20" s="496"/>
      <c r="NL20" s="494"/>
      <c r="NM20" s="494"/>
      <c r="NN20" s="494"/>
      <c r="NO20" s="494"/>
      <c r="NP20" s="494"/>
      <c r="NQ20" s="494"/>
      <c r="NR20" s="494"/>
      <c r="NS20" s="494"/>
      <c r="NT20" s="494"/>
      <c r="NU20" s="494"/>
      <c r="NV20" s="494"/>
      <c r="NW20" s="494"/>
      <c r="NX20" s="494"/>
      <c r="NY20" s="494"/>
      <c r="NZ20" s="494"/>
      <c r="OA20" s="494"/>
      <c r="OB20" s="494"/>
      <c r="OC20" s="494"/>
      <c r="OD20" s="494"/>
      <c r="OE20" s="494"/>
      <c r="OF20" s="494"/>
      <c r="OG20" s="494"/>
      <c r="OH20" s="494"/>
      <c r="OI20" s="494"/>
      <c r="OJ20" s="494"/>
      <c r="OK20" s="494"/>
      <c r="OL20" s="494"/>
      <c r="OM20" s="494"/>
      <c r="ON20" s="494"/>
      <c r="OO20" s="494"/>
      <c r="OP20" s="494"/>
      <c r="OQ20" s="501"/>
      <c r="OR20" s="494"/>
      <c r="OS20" s="494"/>
      <c r="OT20" s="494"/>
      <c r="OU20" s="494"/>
      <c r="OV20" s="494"/>
      <c r="OW20" s="494"/>
      <c r="OX20" s="494"/>
      <c r="OY20" s="494"/>
      <c r="OZ20" s="494"/>
      <c r="PA20" s="494"/>
      <c r="PB20" s="494"/>
      <c r="PC20" s="494"/>
      <c r="PD20" s="494"/>
      <c r="PE20" s="494"/>
      <c r="PF20" s="494"/>
      <c r="PG20" s="494"/>
      <c r="PH20" s="494"/>
      <c r="PI20" s="494"/>
      <c r="PJ20" s="494"/>
      <c r="PK20" s="494"/>
      <c r="PL20" s="494"/>
      <c r="PM20" s="494"/>
      <c r="PN20" s="494"/>
      <c r="PO20" s="494"/>
      <c r="PP20" s="494"/>
      <c r="PQ20" s="494"/>
      <c r="PR20" s="494"/>
      <c r="PS20" s="494"/>
      <c r="PT20" s="494"/>
      <c r="PU20" s="494"/>
      <c r="PV20" s="494"/>
      <c r="PW20" s="496"/>
      <c r="PX20" s="502"/>
      <c r="PY20" s="67"/>
      <c r="PZ20" s="67"/>
      <c r="QA20" s="67"/>
      <c r="QB20" s="67"/>
      <c r="QC20" s="67"/>
      <c r="QD20" s="67"/>
      <c r="QE20" s="67"/>
    </row>
    <row r="21" spans="1:447" ht="32.1" customHeight="1" x14ac:dyDescent="0.3">
      <c r="A21" s="65"/>
      <c r="B21" s="108">
        <f>IF('Allgemeine Angaben'!B25="","",'Allgemeine Angaben'!B25)</f>
        <v>39</v>
      </c>
      <c r="C21" s="48"/>
      <c r="D21" s="48"/>
      <c r="E21" s="48"/>
      <c r="F21" s="109"/>
      <c r="G21" s="49"/>
      <c r="H21" s="50"/>
      <c r="I21" s="50"/>
      <c r="J21" s="111"/>
      <c r="K21" s="565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28"/>
      <c r="AF21" s="429"/>
      <c r="AG21" s="429"/>
      <c r="AH21" s="429"/>
      <c r="AI21" s="429"/>
      <c r="AJ21" s="429"/>
      <c r="AK21" s="429"/>
      <c r="AL21" s="429"/>
      <c r="AM21" s="429"/>
      <c r="AN21" s="429"/>
      <c r="AO21" s="429"/>
      <c r="AP21" s="430"/>
      <c r="AQ21" s="97"/>
      <c r="AR21" s="559"/>
      <c r="AS21" s="53"/>
      <c r="AT21" s="54"/>
      <c r="AU21" s="53"/>
      <c r="AV21" s="54"/>
      <c r="AW21" s="53"/>
      <c r="AX21" s="54"/>
      <c r="AY21" s="53"/>
      <c r="AZ21" s="54"/>
      <c r="BA21" s="53"/>
      <c r="BB21" s="54"/>
      <c r="BC21" s="53"/>
      <c r="BQ21" s="121"/>
      <c r="CI21" s="8"/>
      <c r="DO21" s="9"/>
      <c r="EU21" s="10"/>
      <c r="GA21" s="9"/>
      <c r="HG21" s="13"/>
      <c r="IM21" s="9"/>
      <c r="JS21" s="11"/>
      <c r="KY21" s="9"/>
      <c r="ME21" s="12"/>
      <c r="NK21" s="9"/>
      <c r="OQ21" s="14"/>
      <c r="PW21" s="9"/>
      <c r="PX21" s="67"/>
      <c r="PY21" s="67"/>
      <c r="PZ21" s="67"/>
      <c r="QA21" s="67"/>
      <c r="QB21" s="67"/>
      <c r="QC21" s="67"/>
      <c r="QD21" s="67"/>
      <c r="QE21" s="67"/>
    </row>
    <row r="22" spans="1:447" ht="32.1" customHeight="1" x14ac:dyDescent="0.3">
      <c r="A22" s="65"/>
      <c r="B22" s="125">
        <f>IF('Allgemeine Angaben'!B26="","",'Allgemeine Angaben'!B26)</f>
        <v>40</v>
      </c>
      <c r="C22" s="126"/>
      <c r="D22" s="126"/>
      <c r="E22" s="126"/>
      <c r="F22" s="127"/>
      <c r="G22" s="128"/>
      <c r="H22" s="129"/>
      <c r="I22" s="129"/>
      <c r="J22" s="130"/>
      <c r="K22" s="131"/>
      <c r="L22" s="545"/>
      <c r="M22" s="545"/>
      <c r="N22" s="545"/>
      <c r="O22" s="545"/>
      <c r="P22" s="545"/>
      <c r="Q22" s="545"/>
      <c r="R22" s="545"/>
      <c r="S22" s="545"/>
      <c r="T22" s="545"/>
      <c r="U22" s="545"/>
      <c r="V22" s="545"/>
      <c r="W22" s="545"/>
      <c r="X22" s="545"/>
      <c r="Y22" s="545"/>
      <c r="Z22" s="545"/>
      <c r="AA22" s="545"/>
      <c r="AB22" s="545"/>
      <c r="AC22" s="545"/>
      <c r="AD22" s="545"/>
      <c r="AE22" s="434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6"/>
      <c r="AQ22" s="136"/>
      <c r="AR22" s="137"/>
      <c r="AS22" s="138"/>
      <c r="AT22" s="139"/>
      <c r="AU22" s="138"/>
      <c r="AV22" s="139"/>
      <c r="AW22" s="138"/>
      <c r="AX22" s="139"/>
      <c r="AY22" s="138"/>
      <c r="AZ22" s="139"/>
      <c r="BA22" s="138"/>
      <c r="BB22" s="139"/>
      <c r="BC22" s="138"/>
      <c r="BD22" s="142"/>
      <c r="BE22" s="142"/>
      <c r="BF22" s="142"/>
      <c r="BG22" s="142"/>
      <c r="BH22" s="142"/>
      <c r="BI22" s="142"/>
      <c r="BJ22" s="142"/>
      <c r="BK22" s="142"/>
      <c r="BL22" s="142"/>
      <c r="BM22" s="142"/>
      <c r="BN22" s="142"/>
      <c r="BO22" s="142"/>
      <c r="BP22" s="142"/>
      <c r="BQ22" s="143"/>
      <c r="CI22" s="8"/>
      <c r="DO22" s="9"/>
      <c r="EU22" s="10"/>
      <c r="GA22" s="9"/>
      <c r="HG22" s="13"/>
      <c r="IM22" s="9"/>
      <c r="JS22" s="11"/>
      <c r="KY22" s="9"/>
      <c r="ME22" s="12"/>
      <c r="NK22" s="9"/>
      <c r="OQ22" s="14"/>
      <c r="PW22" s="9"/>
      <c r="PX22" s="67"/>
      <c r="PY22" s="67"/>
      <c r="PZ22" s="67"/>
      <c r="QA22" s="67"/>
      <c r="QB22" s="67"/>
      <c r="QC22" s="67"/>
      <c r="QD22" s="67"/>
      <c r="QE22" s="67"/>
    </row>
    <row r="23" spans="1:447" x14ac:dyDescent="0.3">
      <c r="A23" s="65"/>
      <c r="B23" s="113" t="s">
        <v>217</v>
      </c>
      <c r="C23" s="114"/>
      <c r="D23" s="114"/>
      <c r="E23" s="114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15"/>
      <c r="AH23" s="115"/>
      <c r="AI23" s="115"/>
      <c r="AJ23" s="115"/>
      <c r="AK23" s="115"/>
      <c r="AL23" s="115"/>
      <c r="AM23" s="115"/>
      <c r="AN23" s="115"/>
      <c r="AO23" s="115"/>
      <c r="AP23" s="115"/>
      <c r="AQ23" s="115"/>
      <c r="AR23" s="115"/>
      <c r="AS23" s="115"/>
      <c r="AT23" s="115"/>
      <c r="AU23" s="115"/>
      <c r="AV23" s="115"/>
      <c r="AW23" s="115"/>
      <c r="AX23" s="115"/>
      <c r="AY23" s="115"/>
      <c r="AZ23" s="115"/>
      <c r="BA23" s="115"/>
      <c r="BB23" s="115"/>
      <c r="BC23" s="115"/>
      <c r="BD23" s="115"/>
      <c r="BE23" s="115"/>
      <c r="BF23" s="115"/>
      <c r="BG23" s="115"/>
      <c r="BH23" s="115"/>
      <c r="BI23" s="115"/>
      <c r="BJ23" s="115"/>
      <c r="BK23" s="115"/>
      <c r="BL23" s="115"/>
      <c r="BM23" s="115"/>
      <c r="BN23" s="115"/>
      <c r="BO23" s="115"/>
      <c r="BP23" s="115"/>
      <c r="BQ23" s="116"/>
      <c r="PX23" s="67"/>
      <c r="PY23" s="67"/>
      <c r="PZ23" s="67"/>
      <c r="QA23" s="67"/>
      <c r="QB23" s="67"/>
      <c r="QC23" s="67"/>
      <c r="QD23" s="67"/>
      <c r="QE23" s="67"/>
    </row>
    <row r="24" spans="1:447" x14ac:dyDescent="0.3">
      <c r="A24" s="65"/>
      <c r="B24" s="67"/>
      <c r="C24" s="72"/>
      <c r="D24" s="72"/>
      <c r="E24" s="72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PX24" s="67"/>
      <c r="PY24" s="67"/>
      <c r="PZ24" s="67"/>
      <c r="QA24" s="67"/>
      <c r="QB24" s="67"/>
      <c r="QC24" s="67"/>
      <c r="QD24" s="67"/>
      <c r="QE24" s="67"/>
    </row>
    <row r="25" spans="1:447" x14ac:dyDescent="0.3">
      <c r="A25" s="65"/>
      <c r="B25" s="67"/>
      <c r="C25" s="72"/>
      <c r="D25" s="72"/>
      <c r="E25" s="72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PX25" s="67"/>
      <c r="PY25" s="67"/>
      <c r="PZ25" s="67"/>
      <c r="QA25" s="67"/>
      <c r="QB25" s="67"/>
      <c r="QC25" s="67"/>
      <c r="QD25" s="67"/>
      <c r="QE25" s="67"/>
    </row>
    <row r="26" spans="1:447" x14ac:dyDescent="0.3">
      <c r="A26" s="65"/>
      <c r="B26" s="67"/>
      <c r="C26" s="72"/>
      <c r="D26" s="72"/>
      <c r="E26" s="72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PX26" s="67"/>
      <c r="PY26" s="67"/>
      <c r="PZ26" s="67"/>
      <c r="QA26" s="67"/>
      <c r="QB26" s="67"/>
      <c r="QC26" s="67"/>
      <c r="QD26" s="67"/>
      <c r="QE26" s="67"/>
    </row>
    <row r="27" spans="1:447" x14ac:dyDescent="0.3">
      <c r="A27" s="65"/>
      <c r="B27" s="67"/>
      <c r="C27" s="72"/>
      <c r="D27" s="72"/>
      <c r="E27" s="72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PX27" s="67"/>
      <c r="PY27" s="67"/>
      <c r="PZ27" s="67"/>
      <c r="QA27" s="67"/>
      <c r="QB27" s="67"/>
      <c r="QC27" s="67"/>
      <c r="QD27" s="67"/>
      <c r="QE27" s="67"/>
    </row>
    <row r="28" spans="1:447" x14ac:dyDescent="0.3">
      <c r="A28" s="65"/>
      <c r="B28" s="67"/>
      <c r="C28" s="72"/>
      <c r="D28" s="72"/>
      <c r="E28" s="72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PX28" s="67"/>
      <c r="PY28" s="67"/>
      <c r="PZ28" s="67"/>
      <c r="QA28" s="67"/>
      <c r="QB28" s="67"/>
      <c r="QC28" s="67"/>
      <c r="QD28" s="67"/>
      <c r="QE28" s="67"/>
    </row>
    <row r="29" spans="1:447" x14ac:dyDescent="0.3">
      <c r="A29" s="65"/>
      <c r="B29" s="67"/>
      <c r="C29" s="72"/>
      <c r="D29" s="72"/>
      <c r="E29" s="72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PX29" s="67"/>
      <c r="PY29" s="67"/>
      <c r="PZ29" s="67"/>
      <c r="QA29" s="67"/>
      <c r="QB29" s="67"/>
      <c r="QC29" s="67"/>
      <c r="QD29" s="67"/>
      <c r="QE29" s="67"/>
    </row>
    <row r="30" spans="1:447" x14ac:dyDescent="0.3">
      <c r="A30" s="65"/>
      <c r="B30" s="67"/>
      <c r="C30" s="72"/>
      <c r="D30" s="72"/>
      <c r="E30" s="72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PX30" s="67"/>
      <c r="PY30" s="67"/>
      <c r="PZ30" s="67"/>
      <c r="QA30" s="67"/>
      <c r="QB30" s="67"/>
      <c r="QC30" s="67"/>
      <c r="QD30" s="67"/>
      <c r="QE30" s="67"/>
    </row>
    <row r="31" spans="1:447" x14ac:dyDescent="0.3">
      <c r="A31" s="65"/>
      <c r="B31" s="67"/>
      <c r="C31" s="72"/>
      <c r="D31" s="72"/>
      <c r="E31" s="72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PX31" s="67"/>
      <c r="PY31" s="67"/>
      <c r="PZ31" s="67"/>
      <c r="QA31" s="67"/>
      <c r="QB31" s="67"/>
      <c r="QC31" s="67"/>
      <c r="QD31" s="67"/>
      <c r="QE31" s="67"/>
    </row>
    <row r="32" spans="1:447" x14ac:dyDescent="0.3">
      <c r="A32" s="63"/>
    </row>
  </sheetData>
  <sheetProtection algorithmName="SHA-512" hashValue="I1iNoPqZcqRRGwFwJmg+IQyokm3UZqW4Y7pPbWGoFjv0h6bWUySyQlAxDpJ4eRyoNdCII2pRI4AOAJ7skSw7Fg==" saltValue="HyOcjhxP++ubPbrb1smW6Q==" spinCount="100000" sheet="1" formatCells="0"/>
  <conditionalFormatting sqref="L6:AP6">
    <cfRule type="expression" dxfId="119" priority="16" stopIfTrue="1">
      <formula>WEEKDAY(L$5)=1</formula>
    </cfRule>
  </conditionalFormatting>
  <conditionalFormatting sqref="L7:AP22">
    <cfRule type="cellIs" dxfId="118" priority="14" stopIfTrue="1" operator="between">
      <formula>0.05</formula>
      <formula>1.05</formula>
    </cfRule>
    <cfRule type="expression" dxfId="117" priority="15" stopIfTrue="1">
      <formula>WEEKDAY(L$5)=1</formula>
    </cfRule>
  </conditionalFormatting>
  <conditionalFormatting sqref="L6:BC22">
    <cfRule type="cellIs" dxfId="105" priority="13" stopIfTrue="1" operator="equal">
      <formula>"K"</formula>
    </cfRule>
  </conditionalFormatting>
  <hyperlinks>
    <hyperlink ref="I1" location="Zentrale!A25" display="Zentrale" xr:uid="{00000000-0004-0000-0900-000000000000}"/>
    <hyperlink ref="H1" location="Dokumentation!A18" display="Dokumentation" xr:uid="{00000000-0004-0000-0900-000001000000}"/>
    <hyperlink ref="H20" r:id="rId1" xr:uid="{00000000-0004-0000-0900-000002000000}"/>
    <hyperlink ref="H4" r:id="rId2" xr:uid="{00000000-0004-0000-0900-000003000000}"/>
  </hyperlinks>
  <printOptions horizontalCentered="1" gridLines="1"/>
  <pageMargins left="0.39370078740157483" right="0.39370078740157483" top="0.59055118110236227" bottom="0.59055118110236227" header="0.31496062992125984" footer="0.31496062992125984"/>
  <pageSetup paperSize="9" scale="28" orientation="landscape" horizontalDpi="4294967292" verticalDpi="300" r:id="rId3"/>
  <headerFooter alignWithMargins="0">
    <oddHeader>&amp;L&amp;24&amp;F&amp;C&amp;24&amp;A Seite &amp;P/&amp;N&amp;R&amp;24&amp;D</oddHeader>
    <oddFooter>&amp;L&amp;24Urlaubsplaner mit Übersicht über alle Fehltage&amp;R&amp;24© Auvista Verlag München</oddFooter>
  </headerFooter>
  <legacy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E544A69B-65B2-4B9E-8FC9-22CB4D081547}">
            <xm:f>'Allgemeine Angaben'!$H$8</xm:f>
            <x14:dxf>
              <font>
                <b/>
                <i val="0"/>
                <color theme="0"/>
              </font>
              <fill>
                <patternFill>
                  <bgColor theme="0" tint="-0.14996795556505021"/>
                </patternFill>
              </fill>
            </x14:dxf>
          </x14:cfRule>
          <x14:cfRule type="cellIs" priority="2" operator="equal" id="{A992CDB2-EBF8-4A1D-9725-6E673863AAEC}">
            <xm:f>'Allgemeine Angaben'!$H$6</xm:f>
            <x14:dxf>
              <font>
                <b/>
                <i val="0"/>
                <color theme="0"/>
              </font>
              <fill>
                <patternFill>
                  <bgColor rgb="FFDA9694"/>
                </patternFill>
              </fill>
            </x14:dxf>
          </x14:cfRule>
          <x14:cfRule type="cellIs" priority="3" operator="equal" id="{BF175155-D843-4061-BABA-457DC1439C4E}">
            <xm:f>'Allgemeine Angaben'!$H$5</xm:f>
            <x14:dxf>
              <font>
                <b/>
                <i val="0"/>
              </font>
              <fill>
                <patternFill>
                  <bgColor rgb="FFF2DCDB"/>
                </patternFill>
              </fill>
            </x14:dxf>
          </x14:cfRule>
          <x14:cfRule type="cellIs" priority="4" operator="equal" id="{C71AEE23-919F-4F20-B1E1-387EB6C886A4}">
            <xm:f>'Allgemeine Angaben'!$H$4</xm:f>
            <x14:dxf>
              <font>
                <b/>
                <i val="0"/>
              </font>
              <fill>
                <patternFill>
                  <bgColor rgb="FFFCD5B4"/>
                </patternFill>
              </fill>
            </x14:dxf>
          </x14:cfRule>
          <x14:cfRule type="cellIs" priority="5" operator="equal" id="{34487689-4228-4E3D-92EB-ABACDE03C237}">
            <xm:f>'Allgemeine Angaben'!$H$3</xm:f>
            <x14:dxf>
              <font>
                <b/>
                <i val="0"/>
              </font>
              <fill>
                <patternFill>
                  <bgColor rgb="FFFFFF99"/>
                </patternFill>
              </fill>
            </x14:dxf>
          </x14:cfRule>
          <x14:cfRule type="cellIs" priority="6" operator="equal" id="{18B4378C-EFA4-4300-B28E-846B9A1C666C}">
            <xm:f>'Allgemeine Angaben'!$E$8</xm:f>
            <x14:dxf>
              <font>
                <b/>
                <i val="0"/>
                <color theme="0"/>
              </font>
              <fill>
                <patternFill>
                  <bgColor rgb="FFB7DEE8"/>
                </patternFill>
              </fill>
            </x14:dxf>
          </x14:cfRule>
          <x14:cfRule type="cellIs" priority="7" operator="equal" id="{C2FFB323-6A5B-4899-9A96-E05D4C29253A}">
            <xm:f>'Allgemeine Angaben'!$E$7</xm:f>
            <x14:dxf>
              <font>
                <b/>
                <i val="0"/>
                <color theme="0"/>
              </font>
              <fill>
                <patternFill>
                  <bgColor rgb="FFC4BD97"/>
                </patternFill>
              </fill>
            </x14:dxf>
          </x14:cfRule>
          <x14:cfRule type="cellIs" priority="8" operator="equal" id="{E55BBF0F-FEBC-4216-A885-FDCCC135C9DA}">
            <xm:f>'Allgemeine Angaben'!$E$6</xm:f>
            <x14:dxf>
              <font>
                <b/>
                <i val="0"/>
                <color theme="0"/>
              </font>
              <fill>
                <patternFill>
                  <bgColor rgb="FFB1A0C7"/>
                </patternFill>
              </fill>
            </x14:dxf>
          </x14:cfRule>
          <x14:cfRule type="cellIs" priority="9" operator="equal" id="{16AFB278-A140-490C-B565-C49538FCEFB1}">
            <xm:f>'Allgemeine Angaben'!$E$5</xm:f>
            <x14:dxf>
              <font>
                <b/>
                <i val="0"/>
                <color theme="0"/>
              </font>
              <fill>
                <patternFill>
                  <bgColor theme="4" tint="0.39994506668294322"/>
                </patternFill>
              </fill>
            </x14:dxf>
          </x14:cfRule>
          <x14:cfRule type="cellIs" priority="10" operator="equal" id="{7FBE66E0-8E08-4287-9729-A2EEB63F0CB4}">
            <xm:f>'Allgemeine Angaben'!$E$4</xm:f>
            <x14:dxf>
              <font>
                <b/>
                <i val="0"/>
                <color theme="0"/>
              </font>
              <fill>
                <patternFill>
                  <bgColor theme="6" tint="0.39994506668294322"/>
                </patternFill>
              </fill>
            </x14:dxf>
          </x14:cfRule>
          <x14:cfRule type="cellIs" priority="12" stopIfTrue="1" operator="equal" id="{0817AD28-AF42-4A26-B9E2-874765491028}">
            <xm:f>'Allgemeine Angaben'!$E$3</xm:f>
            <x14:dxf>
              <font>
                <b/>
                <i val="0"/>
                <color theme="0"/>
              </font>
              <fill>
                <patternFill>
                  <bgColor theme="9" tint="0.39994506668294322"/>
                </patternFill>
              </fill>
            </x14:dxf>
          </x14:cfRule>
          <xm:sqref>L6:BC22</xm:sqref>
        </x14:conditionalFormatting>
        <x14:conditionalFormatting xmlns:xm="http://schemas.microsoft.com/office/excel/2006/main">
          <x14:cfRule type="cellIs" priority="11" operator="equal" id="{4563FE0D-5309-4AB9-8C94-70B51D1FBC76}">
            <xm:f>'Allgemeine Angaben'!$E$4</xm:f>
            <x14:dxf>
              <font>
                <b/>
                <i val="0"/>
                <color theme="0"/>
              </font>
              <fill>
                <patternFill>
                  <bgColor theme="6" tint="0.39994506668294322"/>
                </patternFill>
              </fill>
            </x14:dxf>
          </x14:cfRule>
          <xm:sqref>AG14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0"/>
  <dimension ref="A1:QE32"/>
  <sheetViews>
    <sheetView showRowColHeaders="0" zoomScale="50" zoomScaleNormal="50" workbookViewId="0">
      <pane xSplit="11" ySplit="6" topLeftCell="L7" activePane="bottomRight" state="frozenSplit"/>
      <selection activeCell="H4" sqref="H4"/>
      <selection pane="topRight" activeCell="H4" sqref="H4"/>
      <selection pane="bottomLeft" activeCell="H4" sqref="H4"/>
      <selection pane="bottomRight" activeCell="L7" sqref="L7"/>
    </sheetView>
  </sheetViews>
  <sheetFormatPr baseColWidth="10" defaultColWidth="11.42578125" defaultRowHeight="18.75" x14ac:dyDescent="0.3"/>
  <cols>
    <col min="1" max="1" width="11.42578125" style="7"/>
    <col min="2" max="2" width="8.7109375" style="7" customWidth="1"/>
    <col min="3" max="5" width="9.7109375" style="55" customWidth="1"/>
    <col min="6" max="7" width="7.7109375" style="7" customWidth="1"/>
    <col min="8" max="9" width="25.7109375" style="7" customWidth="1"/>
    <col min="10" max="10" width="30.7109375" style="7" customWidth="1"/>
    <col min="11" max="11" width="11" style="7" customWidth="1"/>
    <col min="12" max="42" width="8.7109375" style="7" customWidth="1"/>
    <col min="43" max="43" width="3.7109375" style="7" customWidth="1"/>
    <col min="44" max="55" width="5.7109375" style="7" customWidth="1"/>
    <col min="56" max="86" width="0.85546875" style="7" hidden="1" customWidth="1"/>
    <col min="87" max="87" width="2.7109375" style="7" hidden="1" customWidth="1"/>
    <col min="88" max="118" width="0.85546875" style="7" hidden="1" customWidth="1"/>
    <col min="119" max="119" width="2.7109375" style="7" hidden="1" customWidth="1"/>
    <col min="120" max="150" width="0.85546875" style="7" hidden="1" customWidth="1"/>
    <col min="151" max="151" width="2.7109375" style="7" hidden="1" customWidth="1"/>
    <col min="152" max="182" width="0.85546875" style="7" hidden="1" customWidth="1"/>
    <col min="183" max="183" width="2.7109375" style="7" hidden="1" customWidth="1"/>
    <col min="184" max="214" width="0.85546875" style="7" hidden="1" customWidth="1"/>
    <col min="215" max="215" width="2.7109375" style="7" hidden="1" customWidth="1"/>
    <col min="216" max="246" width="0.85546875" style="7" hidden="1" customWidth="1"/>
    <col min="247" max="247" width="2.7109375" style="7" hidden="1" customWidth="1"/>
    <col min="248" max="278" width="0.85546875" style="7" hidden="1" customWidth="1"/>
    <col min="279" max="279" width="2.7109375" style="7" hidden="1" customWidth="1"/>
    <col min="280" max="310" width="0.85546875" style="7" hidden="1" customWidth="1"/>
    <col min="311" max="311" width="2.7109375" style="7" hidden="1" customWidth="1"/>
    <col min="312" max="342" width="0.85546875" style="7" hidden="1" customWidth="1"/>
    <col min="343" max="343" width="2.7109375" style="7" hidden="1" customWidth="1"/>
    <col min="344" max="374" width="0.85546875" style="7" hidden="1" customWidth="1"/>
    <col min="375" max="375" width="2.7109375" style="7" hidden="1" customWidth="1"/>
    <col min="376" max="406" width="0.85546875" style="7" hidden="1" customWidth="1"/>
    <col min="407" max="407" width="2.7109375" style="7" hidden="1" customWidth="1"/>
    <col min="408" max="438" width="0.85546875" style="7" hidden="1" customWidth="1"/>
    <col min="439" max="439" width="2.7109375" style="7" hidden="1" customWidth="1"/>
    <col min="440" max="16384" width="11.42578125" style="7"/>
  </cols>
  <sheetData>
    <row r="1" spans="1:447" ht="23.25" x14ac:dyDescent="0.35">
      <c r="A1" s="64" t="s">
        <v>176</v>
      </c>
      <c r="B1" s="66"/>
      <c r="C1" s="67"/>
      <c r="D1" s="68"/>
      <c r="E1" s="68"/>
      <c r="F1" s="69"/>
      <c r="G1" s="69"/>
      <c r="H1" s="506" t="s">
        <v>17</v>
      </c>
      <c r="I1" s="505" t="s">
        <v>175</v>
      </c>
      <c r="J1" s="69"/>
      <c r="K1" s="69"/>
      <c r="L1" s="67"/>
      <c r="M1" s="71" t="str">
        <f>CONCATENATE("1 = ein ganzer Urlaubstag; 0,5 = ein halber Urlaubstag etc.","; ",'Allgemeine Angaben'!H8,"=",'Allgemeine Angaben'!I8,"; ",'Allgemeine Angaben'!H7,"=",'Allgemeine Angaben'!I7,"; ",'Allgemeine Angaben'!E3,"=",'Allgemeine Angaben'!F3,"; ",'Allgemeine Angaben'!E4,"=",'Allgemeine Angaben'!F4,"; ",'Allgemeine Angaben'!E5,"=",'Allgemeine Angaben'!F5,"")</f>
        <v>1 = ein ganzer Urlaubstag; 0,5 = ein halber Urlaubstag etc.; A=Ausgleichstage; K=Krank; B=Berufschule; D=Dienstreise; E=Elternzeit</v>
      </c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7" t="str">
        <f t="shared" ref="BD1:CH1" si="0">$AR$6</f>
        <v>A</v>
      </c>
      <c r="BE1" s="67" t="str">
        <f t="shared" si="0"/>
        <v>A</v>
      </c>
      <c r="BF1" s="67" t="str">
        <f t="shared" si="0"/>
        <v>A</v>
      </c>
      <c r="BG1" s="67" t="str">
        <f t="shared" si="0"/>
        <v>A</v>
      </c>
      <c r="BH1" s="67" t="str">
        <f t="shared" si="0"/>
        <v>A</v>
      </c>
      <c r="BI1" s="67" t="str">
        <f t="shared" si="0"/>
        <v>A</v>
      </c>
      <c r="BJ1" s="67" t="str">
        <f t="shared" si="0"/>
        <v>A</v>
      </c>
      <c r="BK1" s="67" t="str">
        <f t="shared" si="0"/>
        <v>A</v>
      </c>
      <c r="BL1" s="67" t="str">
        <f t="shared" si="0"/>
        <v>A</v>
      </c>
      <c r="BM1" s="67" t="str">
        <f t="shared" si="0"/>
        <v>A</v>
      </c>
      <c r="BN1" s="67" t="str">
        <f t="shared" si="0"/>
        <v>A</v>
      </c>
      <c r="BO1" s="67" t="str">
        <f t="shared" si="0"/>
        <v>A</v>
      </c>
      <c r="BP1" s="67" t="str">
        <f t="shared" si="0"/>
        <v>A</v>
      </c>
      <c r="BQ1" s="67" t="str">
        <f t="shared" si="0"/>
        <v>A</v>
      </c>
      <c r="BR1" s="67" t="str">
        <f t="shared" si="0"/>
        <v>A</v>
      </c>
      <c r="BS1" s="67" t="str">
        <f t="shared" si="0"/>
        <v>A</v>
      </c>
      <c r="BT1" s="67" t="str">
        <f t="shared" si="0"/>
        <v>A</v>
      </c>
      <c r="BU1" s="67" t="str">
        <f t="shared" si="0"/>
        <v>A</v>
      </c>
      <c r="BV1" s="67" t="str">
        <f t="shared" si="0"/>
        <v>A</v>
      </c>
      <c r="BW1" s="67" t="str">
        <f t="shared" si="0"/>
        <v>A</v>
      </c>
      <c r="BX1" s="67" t="str">
        <f t="shared" si="0"/>
        <v>A</v>
      </c>
      <c r="BY1" s="67" t="str">
        <f t="shared" si="0"/>
        <v>A</v>
      </c>
      <c r="BZ1" s="67" t="str">
        <f t="shared" si="0"/>
        <v>A</v>
      </c>
      <c r="CA1" s="67" t="str">
        <f t="shared" si="0"/>
        <v>A</v>
      </c>
      <c r="CB1" s="67" t="str">
        <f t="shared" si="0"/>
        <v>A</v>
      </c>
      <c r="CC1" s="67" t="str">
        <f t="shared" si="0"/>
        <v>A</v>
      </c>
      <c r="CD1" s="67" t="str">
        <f t="shared" si="0"/>
        <v>A</v>
      </c>
      <c r="CE1" s="67" t="str">
        <f t="shared" si="0"/>
        <v>A</v>
      </c>
      <c r="CF1" s="67" t="str">
        <f t="shared" si="0"/>
        <v>A</v>
      </c>
      <c r="CG1" s="67" t="str">
        <f t="shared" si="0"/>
        <v>A</v>
      </c>
      <c r="CH1" s="67" t="str">
        <f t="shared" si="0"/>
        <v>A</v>
      </c>
      <c r="CI1" s="67"/>
      <c r="CJ1" s="67" t="str">
        <f t="shared" ref="CJ1:DN1" si="1">$AS$6</f>
        <v>K</v>
      </c>
      <c r="CK1" s="67" t="str">
        <f t="shared" si="1"/>
        <v>K</v>
      </c>
      <c r="CL1" s="67" t="str">
        <f t="shared" si="1"/>
        <v>K</v>
      </c>
      <c r="CM1" s="67" t="str">
        <f t="shared" si="1"/>
        <v>K</v>
      </c>
      <c r="CN1" s="67" t="str">
        <f t="shared" si="1"/>
        <v>K</v>
      </c>
      <c r="CO1" s="67" t="str">
        <f t="shared" si="1"/>
        <v>K</v>
      </c>
      <c r="CP1" s="67" t="str">
        <f t="shared" si="1"/>
        <v>K</v>
      </c>
      <c r="CQ1" s="67" t="str">
        <f t="shared" si="1"/>
        <v>K</v>
      </c>
      <c r="CR1" s="67" t="str">
        <f t="shared" si="1"/>
        <v>K</v>
      </c>
      <c r="CS1" s="67" t="str">
        <f t="shared" si="1"/>
        <v>K</v>
      </c>
      <c r="CT1" s="67" t="str">
        <f t="shared" si="1"/>
        <v>K</v>
      </c>
      <c r="CU1" s="67" t="str">
        <f t="shared" si="1"/>
        <v>K</v>
      </c>
      <c r="CV1" s="67" t="str">
        <f t="shared" si="1"/>
        <v>K</v>
      </c>
      <c r="CW1" s="67" t="str">
        <f t="shared" si="1"/>
        <v>K</v>
      </c>
      <c r="CX1" s="67" t="str">
        <f t="shared" si="1"/>
        <v>K</v>
      </c>
      <c r="CY1" s="67" t="str">
        <f t="shared" si="1"/>
        <v>K</v>
      </c>
      <c r="CZ1" s="67" t="str">
        <f t="shared" si="1"/>
        <v>K</v>
      </c>
      <c r="DA1" s="67" t="str">
        <f t="shared" si="1"/>
        <v>K</v>
      </c>
      <c r="DB1" s="67" t="str">
        <f t="shared" si="1"/>
        <v>K</v>
      </c>
      <c r="DC1" s="67" t="str">
        <f t="shared" si="1"/>
        <v>K</v>
      </c>
      <c r="DD1" s="67" t="str">
        <f t="shared" si="1"/>
        <v>K</v>
      </c>
      <c r="DE1" s="67" t="str">
        <f t="shared" si="1"/>
        <v>K</v>
      </c>
      <c r="DF1" s="67" t="str">
        <f t="shared" si="1"/>
        <v>K</v>
      </c>
      <c r="DG1" s="67" t="str">
        <f t="shared" si="1"/>
        <v>K</v>
      </c>
      <c r="DH1" s="67" t="str">
        <f t="shared" si="1"/>
        <v>K</v>
      </c>
      <c r="DI1" s="67" t="str">
        <f t="shared" si="1"/>
        <v>K</v>
      </c>
      <c r="DJ1" s="67" t="str">
        <f t="shared" si="1"/>
        <v>K</v>
      </c>
      <c r="DK1" s="67" t="str">
        <f t="shared" si="1"/>
        <v>K</v>
      </c>
      <c r="DL1" s="67" t="str">
        <f t="shared" si="1"/>
        <v>K</v>
      </c>
      <c r="DM1" s="67" t="str">
        <f t="shared" si="1"/>
        <v>K</v>
      </c>
      <c r="DN1" s="67" t="str">
        <f t="shared" si="1"/>
        <v>K</v>
      </c>
      <c r="DO1" s="67"/>
      <c r="DP1" s="67" t="str">
        <f t="shared" ref="DP1:ET1" si="2">$AT$6</f>
        <v>B</v>
      </c>
      <c r="DQ1" s="67" t="str">
        <f t="shared" si="2"/>
        <v>B</v>
      </c>
      <c r="DR1" s="67" t="str">
        <f t="shared" si="2"/>
        <v>B</v>
      </c>
      <c r="DS1" s="67" t="str">
        <f t="shared" si="2"/>
        <v>B</v>
      </c>
      <c r="DT1" s="67" t="str">
        <f t="shared" si="2"/>
        <v>B</v>
      </c>
      <c r="DU1" s="67" t="str">
        <f t="shared" si="2"/>
        <v>B</v>
      </c>
      <c r="DV1" s="67" t="str">
        <f t="shared" si="2"/>
        <v>B</v>
      </c>
      <c r="DW1" s="67" t="str">
        <f t="shared" si="2"/>
        <v>B</v>
      </c>
      <c r="DX1" s="67" t="str">
        <f t="shared" si="2"/>
        <v>B</v>
      </c>
      <c r="DY1" s="67" t="str">
        <f t="shared" si="2"/>
        <v>B</v>
      </c>
      <c r="DZ1" s="67" t="str">
        <f t="shared" si="2"/>
        <v>B</v>
      </c>
      <c r="EA1" s="67" t="str">
        <f t="shared" si="2"/>
        <v>B</v>
      </c>
      <c r="EB1" s="67" t="str">
        <f t="shared" si="2"/>
        <v>B</v>
      </c>
      <c r="EC1" s="67" t="str">
        <f t="shared" si="2"/>
        <v>B</v>
      </c>
      <c r="ED1" s="67" t="str">
        <f t="shared" si="2"/>
        <v>B</v>
      </c>
      <c r="EE1" s="67" t="str">
        <f t="shared" si="2"/>
        <v>B</v>
      </c>
      <c r="EF1" s="67" t="str">
        <f t="shared" si="2"/>
        <v>B</v>
      </c>
      <c r="EG1" s="67" t="str">
        <f t="shared" si="2"/>
        <v>B</v>
      </c>
      <c r="EH1" s="67" t="str">
        <f t="shared" si="2"/>
        <v>B</v>
      </c>
      <c r="EI1" s="67" t="str">
        <f t="shared" si="2"/>
        <v>B</v>
      </c>
      <c r="EJ1" s="67" t="str">
        <f t="shared" si="2"/>
        <v>B</v>
      </c>
      <c r="EK1" s="67" t="str">
        <f t="shared" si="2"/>
        <v>B</v>
      </c>
      <c r="EL1" s="67" t="str">
        <f t="shared" si="2"/>
        <v>B</v>
      </c>
      <c r="EM1" s="67" t="str">
        <f t="shared" si="2"/>
        <v>B</v>
      </c>
      <c r="EN1" s="67" t="str">
        <f t="shared" si="2"/>
        <v>B</v>
      </c>
      <c r="EO1" s="67" t="str">
        <f t="shared" si="2"/>
        <v>B</v>
      </c>
      <c r="EP1" s="67" t="str">
        <f t="shared" si="2"/>
        <v>B</v>
      </c>
      <c r="EQ1" s="67" t="str">
        <f t="shared" si="2"/>
        <v>B</v>
      </c>
      <c r="ER1" s="67" t="str">
        <f t="shared" si="2"/>
        <v>B</v>
      </c>
      <c r="ES1" s="67" t="str">
        <f t="shared" si="2"/>
        <v>B</v>
      </c>
      <c r="ET1" s="67" t="str">
        <f t="shared" si="2"/>
        <v>B</v>
      </c>
      <c r="EU1" s="67"/>
      <c r="EV1" s="67" t="str">
        <f t="shared" ref="EV1:GA1" si="3">$AU$6</f>
        <v>D</v>
      </c>
      <c r="EW1" s="67" t="str">
        <f t="shared" si="3"/>
        <v>D</v>
      </c>
      <c r="EX1" s="67" t="str">
        <f t="shared" si="3"/>
        <v>D</v>
      </c>
      <c r="EY1" s="67" t="str">
        <f t="shared" si="3"/>
        <v>D</v>
      </c>
      <c r="EZ1" s="67" t="str">
        <f t="shared" si="3"/>
        <v>D</v>
      </c>
      <c r="FA1" s="67" t="str">
        <f t="shared" si="3"/>
        <v>D</v>
      </c>
      <c r="FB1" s="67" t="str">
        <f t="shared" si="3"/>
        <v>D</v>
      </c>
      <c r="FC1" s="67" t="str">
        <f t="shared" si="3"/>
        <v>D</v>
      </c>
      <c r="FD1" s="67" t="str">
        <f t="shared" si="3"/>
        <v>D</v>
      </c>
      <c r="FE1" s="67" t="str">
        <f t="shared" si="3"/>
        <v>D</v>
      </c>
      <c r="FF1" s="67" t="str">
        <f t="shared" si="3"/>
        <v>D</v>
      </c>
      <c r="FG1" s="67" t="str">
        <f t="shared" si="3"/>
        <v>D</v>
      </c>
      <c r="FH1" s="67" t="str">
        <f t="shared" si="3"/>
        <v>D</v>
      </c>
      <c r="FI1" s="67" t="str">
        <f t="shared" si="3"/>
        <v>D</v>
      </c>
      <c r="FJ1" s="67" t="str">
        <f t="shared" si="3"/>
        <v>D</v>
      </c>
      <c r="FK1" s="67" t="str">
        <f t="shared" si="3"/>
        <v>D</v>
      </c>
      <c r="FL1" s="67" t="str">
        <f t="shared" si="3"/>
        <v>D</v>
      </c>
      <c r="FM1" s="67" t="str">
        <f t="shared" si="3"/>
        <v>D</v>
      </c>
      <c r="FN1" s="67" t="str">
        <f t="shared" si="3"/>
        <v>D</v>
      </c>
      <c r="FO1" s="67" t="str">
        <f t="shared" si="3"/>
        <v>D</v>
      </c>
      <c r="FP1" s="67" t="str">
        <f t="shared" si="3"/>
        <v>D</v>
      </c>
      <c r="FQ1" s="67" t="str">
        <f t="shared" si="3"/>
        <v>D</v>
      </c>
      <c r="FR1" s="67" t="str">
        <f t="shared" si="3"/>
        <v>D</v>
      </c>
      <c r="FS1" s="67" t="str">
        <f t="shared" si="3"/>
        <v>D</v>
      </c>
      <c r="FT1" s="67" t="str">
        <f t="shared" si="3"/>
        <v>D</v>
      </c>
      <c r="FU1" s="67" t="str">
        <f t="shared" si="3"/>
        <v>D</v>
      </c>
      <c r="FV1" s="67" t="str">
        <f t="shared" si="3"/>
        <v>D</v>
      </c>
      <c r="FW1" s="67" t="str">
        <f t="shared" si="3"/>
        <v>D</v>
      </c>
      <c r="FX1" s="67" t="str">
        <f t="shared" si="3"/>
        <v>D</v>
      </c>
      <c r="FY1" s="67" t="str">
        <f t="shared" si="3"/>
        <v>D</v>
      </c>
      <c r="FZ1" s="67" t="str">
        <f t="shared" si="3"/>
        <v>D</v>
      </c>
      <c r="GA1" s="67" t="str">
        <f t="shared" si="3"/>
        <v>D</v>
      </c>
      <c r="GB1" s="67" t="str">
        <f t="shared" ref="GB1:HF1" si="4">$AV$6</f>
        <v>E</v>
      </c>
      <c r="GC1" s="67" t="str">
        <f t="shared" si="4"/>
        <v>E</v>
      </c>
      <c r="GD1" s="67" t="str">
        <f t="shared" si="4"/>
        <v>E</v>
      </c>
      <c r="GE1" s="67" t="str">
        <f t="shared" si="4"/>
        <v>E</v>
      </c>
      <c r="GF1" s="67" t="str">
        <f t="shared" si="4"/>
        <v>E</v>
      </c>
      <c r="GG1" s="67" t="str">
        <f t="shared" si="4"/>
        <v>E</v>
      </c>
      <c r="GH1" s="67" t="str">
        <f t="shared" si="4"/>
        <v>E</v>
      </c>
      <c r="GI1" s="67" t="str">
        <f t="shared" si="4"/>
        <v>E</v>
      </c>
      <c r="GJ1" s="67" t="str">
        <f t="shared" si="4"/>
        <v>E</v>
      </c>
      <c r="GK1" s="67" t="str">
        <f t="shared" si="4"/>
        <v>E</v>
      </c>
      <c r="GL1" s="67" t="str">
        <f t="shared" si="4"/>
        <v>E</v>
      </c>
      <c r="GM1" s="67" t="str">
        <f t="shared" si="4"/>
        <v>E</v>
      </c>
      <c r="GN1" s="67" t="str">
        <f t="shared" si="4"/>
        <v>E</v>
      </c>
      <c r="GO1" s="67" t="str">
        <f t="shared" si="4"/>
        <v>E</v>
      </c>
      <c r="GP1" s="67" t="str">
        <f t="shared" si="4"/>
        <v>E</v>
      </c>
      <c r="GQ1" s="67" t="str">
        <f t="shared" si="4"/>
        <v>E</v>
      </c>
      <c r="GR1" s="67" t="str">
        <f t="shared" si="4"/>
        <v>E</v>
      </c>
      <c r="GS1" s="67" t="str">
        <f t="shared" si="4"/>
        <v>E</v>
      </c>
      <c r="GT1" s="67" t="str">
        <f t="shared" si="4"/>
        <v>E</v>
      </c>
      <c r="GU1" s="67" t="str">
        <f t="shared" si="4"/>
        <v>E</v>
      </c>
      <c r="GV1" s="67" t="str">
        <f t="shared" si="4"/>
        <v>E</v>
      </c>
      <c r="GW1" s="67" t="str">
        <f t="shared" si="4"/>
        <v>E</v>
      </c>
      <c r="GX1" s="67" t="str">
        <f t="shared" si="4"/>
        <v>E</v>
      </c>
      <c r="GY1" s="67" t="str">
        <f t="shared" si="4"/>
        <v>E</v>
      </c>
      <c r="GZ1" s="67" t="str">
        <f t="shared" si="4"/>
        <v>E</v>
      </c>
      <c r="HA1" s="67" t="str">
        <f t="shared" si="4"/>
        <v>E</v>
      </c>
      <c r="HB1" s="67" t="str">
        <f t="shared" si="4"/>
        <v>E</v>
      </c>
      <c r="HC1" s="67" t="str">
        <f t="shared" si="4"/>
        <v>E</v>
      </c>
      <c r="HD1" s="67" t="str">
        <f t="shared" si="4"/>
        <v>E</v>
      </c>
      <c r="HE1" s="67" t="str">
        <f t="shared" si="4"/>
        <v>E</v>
      </c>
      <c r="HF1" s="67" t="str">
        <f t="shared" si="4"/>
        <v>E</v>
      </c>
      <c r="HG1" s="67"/>
      <c r="HH1" s="67" t="str">
        <f t="shared" ref="HH1:IL1" si="5">$AW$6</f>
        <v>F</v>
      </c>
      <c r="HI1" s="67" t="str">
        <f t="shared" si="5"/>
        <v>F</v>
      </c>
      <c r="HJ1" s="67" t="str">
        <f t="shared" si="5"/>
        <v>F</v>
      </c>
      <c r="HK1" s="67" t="str">
        <f t="shared" si="5"/>
        <v>F</v>
      </c>
      <c r="HL1" s="67" t="str">
        <f t="shared" si="5"/>
        <v>F</v>
      </c>
      <c r="HM1" s="67" t="str">
        <f t="shared" si="5"/>
        <v>F</v>
      </c>
      <c r="HN1" s="67" t="str">
        <f t="shared" si="5"/>
        <v>F</v>
      </c>
      <c r="HO1" s="67" t="str">
        <f t="shared" si="5"/>
        <v>F</v>
      </c>
      <c r="HP1" s="67" t="str">
        <f t="shared" si="5"/>
        <v>F</v>
      </c>
      <c r="HQ1" s="67" t="str">
        <f t="shared" si="5"/>
        <v>F</v>
      </c>
      <c r="HR1" s="67" t="str">
        <f t="shared" si="5"/>
        <v>F</v>
      </c>
      <c r="HS1" s="67" t="str">
        <f t="shared" si="5"/>
        <v>F</v>
      </c>
      <c r="HT1" s="67" t="str">
        <f t="shared" si="5"/>
        <v>F</v>
      </c>
      <c r="HU1" s="67" t="str">
        <f t="shared" si="5"/>
        <v>F</v>
      </c>
      <c r="HV1" s="67" t="str">
        <f t="shared" si="5"/>
        <v>F</v>
      </c>
      <c r="HW1" s="67" t="str">
        <f t="shared" si="5"/>
        <v>F</v>
      </c>
      <c r="HX1" s="67" t="str">
        <f t="shared" si="5"/>
        <v>F</v>
      </c>
      <c r="HY1" s="67" t="str">
        <f t="shared" si="5"/>
        <v>F</v>
      </c>
      <c r="HZ1" s="67" t="str">
        <f t="shared" si="5"/>
        <v>F</v>
      </c>
      <c r="IA1" s="67" t="str">
        <f t="shared" si="5"/>
        <v>F</v>
      </c>
      <c r="IB1" s="67" t="str">
        <f t="shared" si="5"/>
        <v>F</v>
      </c>
      <c r="IC1" s="67" t="str">
        <f t="shared" si="5"/>
        <v>F</v>
      </c>
      <c r="ID1" s="67" t="str">
        <f t="shared" si="5"/>
        <v>F</v>
      </c>
      <c r="IE1" s="67" t="str">
        <f t="shared" si="5"/>
        <v>F</v>
      </c>
      <c r="IF1" s="67" t="str">
        <f t="shared" si="5"/>
        <v>F</v>
      </c>
      <c r="IG1" s="67" t="str">
        <f t="shared" si="5"/>
        <v>F</v>
      </c>
      <c r="IH1" s="67" t="str">
        <f t="shared" si="5"/>
        <v>F</v>
      </c>
      <c r="II1" s="67" t="str">
        <f t="shared" si="5"/>
        <v>F</v>
      </c>
      <c r="IJ1" s="67" t="str">
        <f t="shared" si="5"/>
        <v>F</v>
      </c>
      <c r="IK1" s="67" t="str">
        <f t="shared" si="5"/>
        <v>F</v>
      </c>
      <c r="IL1" s="67" t="str">
        <f t="shared" si="5"/>
        <v>F</v>
      </c>
      <c r="IM1" s="67"/>
      <c r="IN1" s="67" t="str">
        <f>$AX$6</f>
        <v>Ka</v>
      </c>
      <c r="IO1" s="67" t="str">
        <f>$AX$6</f>
        <v>Ka</v>
      </c>
      <c r="IP1" s="67" t="str">
        <f t="shared" ref="IP1:JQ1" si="6">$AX$6</f>
        <v>Ka</v>
      </c>
      <c r="IQ1" s="67" t="str">
        <f t="shared" si="6"/>
        <v>Ka</v>
      </c>
      <c r="IR1" s="67" t="str">
        <f t="shared" si="6"/>
        <v>Ka</v>
      </c>
      <c r="IS1" s="67" t="str">
        <f t="shared" si="6"/>
        <v>Ka</v>
      </c>
      <c r="IT1" s="67" t="str">
        <f t="shared" si="6"/>
        <v>Ka</v>
      </c>
      <c r="IU1" s="67" t="str">
        <f t="shared" si="6"/>
        <v>Ka</v>
      </c>
      <c r="IV1" s="67" t="str">
        <f t="shared" si="6"/>
        <v>Ka</v>
      </c>
      <c r="IW1" s="67" t="str">
        <f t="shared" si="6"/>
        <v>Ka</v>
      </c>
      <c r="IX1" s="67" t="str">
        <f t="shared" si="6"/>
        <v>Ka</v>
      </c>
      <c r="IY1" s="67" t="str">
        <f t="shared" si="6"/>
        <v>Ka</v>
      </c>
      <c r="IZ1" s="67" t="str">
        <f t="shared" si="6"/>
        <v>Ka</v>
      </c>
      <c r="JA1" s="67" t="str">
        <f t="shared" si="6"/>
        <v>Ka</v>
      </c>
      <c r="JB1" s="67" t="str">
        <f t="shared" si="6"/>
        <v>Ka</v>
      </c>
      <c r="JC1" s="67" t="str">
        <f t="shared" si="6"/>
        <v>Ka</v>
      </c>
      <c r="JD1" s="67" t="str">
        <f t="shared" si="6"/>
        <v>Ka</v>
      </c>
      <c r="JE1" s="67" t="str">
        <f t="shared" si="6"/>
        <v>Ka</v>
      </c>
      <c r="JF1" s="67" t="str">
        <f t="shared" si="6"/>
        <v>Ka</v>
      </c>
      <c r="JG1" s="67" t="str">
        <f t="shared" si="6"/>
        <v>Ka</v>
      </c>
      <c r="JH1" s="67" t="str">
        <f t="shared" si="6"/>
        <v>Ka</v>
      </c>
      <c r="JI1" s="67" t="str">
        <f t="shared" si="6"/>
        <v>Ka</v>
      </c>
      <c r="JJ1" s="67" t="str">
        <f t="shared" si="6"/>
        <v>Ka</v>
      </c>
      <c r="JK1" s="67" t="str">
        <f t="shared" si="6"/>
        <v>Ka</v>
      </c>
      <c r="JL1" s="67" t="str">
        <f t="shared" si="6"/>
        <v>Ka</v>
      </c>
      <c r="JM1" s="67" t="str">
        <f t="shared" si="6"/>
        <v>Ka</v>
      </c>
      <c r="JN1" s="67" t="str">
        <f t="shared" si="6"/>
        <v>Ka</v>
      </c>
      <c r="JO1" s="67" t="str">
        <f t="shared" si="6"/>
        <v>Ka</v>
      </c>
      <c r="JP1" s="67" t="str">
        <f t="shared" si="6"/>
        <v>Ka</v>
      </c>
      <c r="JQ1" s="67" t="str">
        <f t="shared" si="6"/>
        <v>Ka</v>
      </c>
      <c r="JR1" s="67" t="str">
        <f>$AX$6</f>
        <v>Ka</v>
      </c>
      <c r="JS1" s="67"/>
      <c r="JT1" s="67" t="str">
        <f>$AY$6</f>
        <v>Kb</v>
      </c>
      <c r="JU1" s="67" t="str">
        <f>$AY$6</f>
        <v>Kb</v>
      </c>
      <c r="JV1" s="67" t="str">
        <f t="shared" ref="JV1:KW1" si="7">$AY$6</f>
        <v>Kb</v>
      </c>
      <c r="JW1" s="67" t="str">
        <f t="shared" si="7"/>
        <v>Kb</v>
      </c>
      <c r="JX1" s="67" t="str">
        <f t="shared" si="7"/>
        <v>Kb</v>
      </c>
      <c r="JY1" s="67" t="str">
        <f t="shared" si="7"/>
        <v>Kb</v>
      </c>
      <c r="JZ1" s="67" t="str">
        <f t="shared" si="7"/>
        <v>Kb</v>
      </c>
      <c r="KA1" s="67" t="str">
        <f t="shared" si="7"/>
        <v>Kb</v>
      </c>
      <c r="KB1" s="67" t="str">
        <f t="shared" si="7"/>
        <v>Kb</v>
      </c>
      <c r="KC1" s="67" t="str">
        <f t="shared" si="7"/>
        <v>Kb</v>
      </c>
      <c r="KD1" s="67" t="str">
        <f t="shared" si="7"/>
        <v>Kb</v>
      </c>
      <c r="KE1" s="67" t="str">
        <f t="shared" si="7"/>
        <v>Kb</v>
      </c>
      <c r="KF1" s="67" t="str">
        <f t="shared" si="7"/>
        <v>Kb</v>
      </c>
      <c r="KG1" s="67" t="str">
        <f t="shared" si="7"/>
        <v>Kb</v>
      </c>
      <c r="KH1" s="67" t="str">
        <f t="shared" si="7"/>
        <v>Kb</v>
      </c>
      <c r="KI1" s="67" t="str">
        <f t="shared" si="7"/>
        <v>Kb</v>
      </c>
      <c r="KJ1" s="67" t="str">
        <f t="shared" si="7"/>
        <v>Kb</v>
      </c>
      <c r="KK1" s="67" t="str">
        <f t="shared" si="7"/>
        <v>Kb</v>
      </c>
      <c r="KL1" s="67" t="str">
        <f t="shared" si="7"/>
        <v>Kb</v>
      </c>
      <c r="KM1" s="67" t="str">
        <f t="shared" si="7"/>
        <v>Kb</v>
      </c>
      <c r="KN1" s="67" t="str">
        <f t="shared" si="7"/>
        <v>Kb</v>
      </c>
      <c r="KO1" s="67" t="str">
        <f t="shared" si="7"/>
        <v>Kb</v>
      </c>
      <c r="KP1" s="67" t="str">
        <f t="shared" si="7"/>
        <v>Kb</v>
      </c>
      <c r="KQ1" s="67" t="str">
        <f t="shared" si="7"/>
        <v>Kb</v>
      </c>
      <c r="KR1" s="67" t="str">
        <f t="shared" si="7"/>
        <v>Kb</v>
      </c>
      <c r="KS1" s="67" t="str">
        <f t="shared" si="7"/>
        <v>Kb</v>
      </c>
      <c r="KT1" s="67" t="str">
        <f t="shared" si="7"/>
        <v>Kb</v>
      </c>
      <c r="KU1" s="67" t="str">
        <f t="shared" si="7"/>
        <v>Kb</v>
      </c>
      <c r="KV1" s="67" t="str">
        <f t="shared" si="7"/>
        <v>Kb</v>
      </c>
      <c r="KW1" s="67" t="str">
        <f t="shared" si="7"/>
        <v>Kb</v>
      </c>
      <c r="KX1" s="67" t="str">
        <f>$AY$6</f>
        <v>Kb</v>
      </c>
      <c r="KY1" s="67"/>
      <c r="KZ1" s="67" t="str">
        <f>$AZ$6</f>
        <v>Q</v>
      </c>
      <c r="LA1" s="67" t="str">
        <f>$AZ$6</f>
        <v>Q</v>
      </c>
      <c r="LB1" s="67" t="str">
        <f t="shared" ref="LB1:MD1" si="8">$AZ$6</f>
        <v>Q</v>
      </c>
      <c r="LC1" s="67" t="str">
        <f t="shared" si="8"/>
        <v>Q</v>
      </c>
      <c r="LD1" s="67" t="str">
        <f t="shared" si="8"/>
        <v>Q</v>
      </c>
      <c r="LE1" s="67" t="str">
        <f t="shared" si="8"/>
        <v>Q</v>
      </c>
      <c r="LF1" s="67" t="str">
        <f t="shared" si="8"/>
        <v>Q</v>
      </c>
      <c r="LG1" s="67" t="str">
        <f t="shared" si="8"/>
        <v>Q</v>
      </c>
      <c r="LH1" s="67" t="str">
        <f t="shared" si="8"/>
        <v>Q</v>
      </c>
      <c r="LI1" s="67" t="str">
        <f t="shared" si="8"/>
        <v>Q</v>
      </c>
      <c r="LJ1" s="67" t="str">
        <f t="shared" si="8"/>
        <v>Q</v>
      </c>
      <c r="LK1" s="67" t="str">
        <f t="shared" si="8"/>
        <v>Q</v>
      </c>
      <c r="LL1" s="67" t="str">
        <f t="shared" si="8"/>
        <v>Q</v>
      </c>
      <c r="LM1" s="67" t="str">
        <f t="shared" si="8"/>
        <v>Q</v>
      </c>
      <c r="LN1" s="67" t="str">
        <f t="shared" si="8"/>
        <v>Q</v>
      </c>
      <c r="LO1" s="67" t="str">
        <f t="shared" si="8"/>
        <v>Q</v>
      </c>
      <c r="LP1" s="67" t="str">
        <f t="shared" si="8"/>
        <v>Q</v>
      </c>
      <c r="LQ1" s="67" t="str">
        <f t="shared" si="8"/>
        <v>Q</v>
      </c>
      <c r="LR1" s="67" t="str">
        <f t="shared" si="8"/>
        <v>Q</v>
      </c>
      <c r="LS1" s="67" t="str">
        <f t="shared" si="8"/>
        <v>Q</v>
      </c>
      <c r="LT1" s="67" t="str">
        <f t="shared" si="8"/>
        <v>Q</v>
      </c>
      <c r="LU1" s="67" t="str">
        <f t="shared" si="8"/>
        <v>Q</v>
      </c>
      <c r="LV1" s="67" t="str">
        <f t="shared" si="8"/>
        <v>Q</v>
      </c>
      <c r="LW1" s="67" t="str">
        <f t="shared" si="8"/>
        <v>Q</v>
      </c>
      <c r="LX1" s="67" t="str">
        <f t="shared" si="8"/>
        <v>Q</v>
      </c>
      <c r="LY1" s="67" t="str">
        <f t="shared" si="8"/>
        <v>Q</v>
      </c>
      <c r="LZ1" s="67" t="str">
        <f t="shared" si="8"/>
        <v>Q</v>
      </c>
      <c r="MA1" s="67" t="str">
        <f t="shared" si="8"/>
        <v>Q</v>
      </c>
      <c r="MB1" s="67" t="str">
        <f t="shared" si="8"/>
        <v>Q</v>
      </c>
      <c r="MC1" s="67" t="str">
        <f t="shared" si="8"/>
        <v>Q</v>
      </c>
      <c r="MD1" s="67" t="str">
        <f t="shared" si="8"/>
        <v>Q</v>
      </c>
      <c r="ME1" s="67"/>
      <c r="MF1" s="67" t="str">
        <f>$BA$6</f>
        <v>HO</v>
      </c>
      <c r="MG1" s="67" t="str">
        <f>$BA$6</f>
        <v>HO</v>
      </c>
      <c r="MH1" s="67" t="str">
        <f t="shared" ref="MH1:NJ1" si="9">$BA$6</f>
        <v>HO</v>
      </c>
      <c r="MI1" s="67" t="str">
        <f t="shared" si="9"/>
        <v>HO</v>
      </c>
      <c r="MJ1" s="67" t="str">
        <f t="shared" si="9"/>
        <v>HO</v>
      </c>
      <c r="MK1" s="67" t="str">
        <f t="shared" si="9"/>
        <v>HO</v>
      </c>
      <c r="ML1" s="67" t="str">
        <f t="shared" si="9"/>
        <v>HO</v>
      </c>
      <c r="MM1" s="67" t="str">
        <f t="shared" si="9"/>
        <v>HO</v>
      </c>
      <c r="MN1" s="67" t="str">
        <f t="shared" si="9"/>
        <v>HO</v>
      </c>
      <c r="MO1" s="67" t="str">
        <f t="shared" si="9"/>
        <v>HO</v>
      </c>
      <c r="MP1" s="67" t="str">
        <f t="shared" si="9"/>
        <v>HO</v>
      </c>
      <c r="MQ1" s="67" t="str">
        <f t="shared" si="9"/>
        <v>HO</v>
      </c>
      <c r="MR1" s="67" t="str">
        <f t="shared" si="9"/>
        <v>HO</v>
      </c>
      <c r="MS1" s="67" t="str">
        <f t="shared" si="9"/>
        <v>HO</v>
      </c>
      <c r="MT1" s="67" t="str">
        <f t="shared" si="9"/>
        <v>HO</v>
      </c>
      <c r="MU1" s="67" t="str">
        <f t="shared" si="9"/>
        <v>HO</v>
      </c>
      <c r="MV1" s="67" t="str">
        <f t="shared" si="9"/>
        <v>HO</v>
      </c>
      <c r="MW1" s="67" t="str">
        <f t="shared" si="9"/>
        <v>HO</v>
      </c>
      <c r="MX1" s="67" t="str">
        <f t="shared" si="9"/>
        <v>HO</v>
      </c>
      <c r="MY1" s="67" t="str">
        <f t="shared" si="9"/>
        <v>HO</v>
      </c>
      <c r="MZ1" s="67" t="str">
        <f t="shared" si="9"/>
        <v>HO</v>
      </c>
      <c r="NA1" s="67" t="str">
        <f t="shared" si="9"/>
        <v>HO</v>
      </c>
      <c r="NB1" s="67" t="str">
        <f t="shared" si="9"/>
        <v>HO</v>
      </c>
      <c r="NC1" s="67" t="str">
        <f t="shared" si="9"/>
        <v>HO</v>
      </c>
      <c r="ND1" s="67" t="str">
        <f t="shared" si="9"/>
        <v>HO</v>
      </c>
      <c r="NE1" s="67" t="str">
        <f t="shared" si="9"/>
        <v>HO</v>
      </c>
      <c r="NF1" s="67" t="str">
        <f t="shared" si="9"/>
        <v>HO</v>
      </c>
      <c r="NG1" s="67" t="str">
        <f t="shared" si="9"/>
        <v>HO</v>
      </c>
      <c r="NH1" s="67" t="str">
        <f t="shared" si="9"/>
        <v>HO</v>
      </c>
      <c r="NI1" s="67" t="str">
        <f t="shared" si="9"/>
        <v>HO</v>
      </c>
      <c r="NJ1" s="67" t="str">
        <f t="shared" si="9"/>
        <v>HO</v>
      </c>
      <c r="NK1" s="67"/>
      <c r="NL1" s="67" t="str">
        <f>$BB$6</f>
        <v>.</v>
      </c>
      <c r="NM1" s="67" t="str">
        <f>$BB$6</f>
        <v>.</v>
      </c>
      <c r="NN1" s="67" t="str">
        <f t="shared" ref="NN1:OP1" si="10">$BB$6</f>
        <v>.</v>
      </c>
      <c r="NO1" s="67" t="str">
        <f t="shared" si="10"/>
        <v>.</v>
      </c>
      <c r="NP1" s="67" t="str">
        <f t="shared" si="10"/>
        <v>.</v>
      </c>
      <c r="NQ1" s="67" t="str">
        <f t="shared" si="10"/>
        <v>.</v>
      </c>
      <c r="NR1" s="67" t="str">
        <f t="shared" si="10"/>
        <v>.</v>
      </c>
      <c r="NS1" s="67" t="str">
        <f t="shared" si="10"/>
        <v>.</v>
      </c>
      <c r="NT1" s="67" t="str">
        <f t="shared" si="10"/>
        <v>.</v>
      </c>
      <c r="NU1" s="67" t="str">
        <f t="shared" si="10"/>
        <v>.</v>
      </c>
      <c r="NV1" s="67" t="str">
        <f t="shared" si="10"/>
        <v>.</v>
      </c>
      <c r="NW1" s="67" t="str">
        <f t="shared" si="10"/>
        <v>.</v>
      </c>
      <c r="NX1" s="67" t="str">
        <f t="shared" si="10"/>
        <v>.</v>
      </c>
      <c r="NY1" s="67" t="str">
        <f t="shared" si="10"/>
        <v>.</v>
      </c>
      <c r="NZ1" s="67" t="str">
        <f t="shared" si="10"/>
        <v>.</v>
      </c>
      <c r="OA1" s="67" t="str">
        <f t="shared" si="10"/>
        <v>.</v>
      </c>
      <c r="OB1" s="67" t="str">
        <f t="shared" si="10"/>
        <v>.</v>
      </c>
      <c r="OC1" s="67" t="str">
        <f t="shared" si="10"/>
        <v>.</v>
      </c>
      <c r="OD1" s="67" t="str">
        <f t="shared" si="10"/>
        <v>.</v>
      </c>
      <c r="OE1" s="67" t="str">
        <f t="shared" si="10"/>
        <v>.</v>
      </c>
      <c r="OF1" s="67" t="str">
        <f t="shared" si="10"/>
        <v>.</v>
      </c>
      <c r="OG1" s="67" t="str">
        <f t="shared" si="10"/>
        <v>.</v>
      </c>
      <c r="OH1" s="67" t="str">
        <f t="shared" si="10"/>
        <v>.</v>
      </c>
      <c r="OI1" s="67" t="str">
        <f t="shared" si="10"/>
        <v>.</v>
      </c>
      <c r="OJ1" s="67" t="str">
        <f t="shared" si="10"/>
        <v>.</v>
      </c>
      <c r="OK1" s="67" t="str">
        <f t="shared" si="10"/>
        <v>.</v>
      </c>
      <c r="OL1" s="67" t="str">
        <f t="shared" si="10"/>
        <v>.</v>
      </c>
      <c r="OM1" s="67" t="str">
        <f t="shared" si="10"/>
        <v>.</v>
      </c>
      <c r="ON1" s="67" t="str">
        <f t="shared" si="10"/>
        <v>.</v>
      </c>
      <c r="OO1" s="67" t="str">
        <f t="shared" si="10"/>
        <v>.</v>
      </c>
      <c r="OP1" s="67" t="str">
        <f t="shared" si="10"/>
        <v>.</v>
      </c>
      <c r="OQ1" s="67"/>
      <c r="OR1" s="67" t="str">
        <f>$BC$6</f>
        <v>..</v>
      </c>
      <c r="OS1" s="67" t="str">
        <f>$BC$6</f>
        <v>..</v>
      </c>
      <c r="OT1" s="67" t="str">
        <f t="shared" ref="OT1:PV1" si="11">$BC$6</f>
        <v>..</v>
      </c>
      <c r="OU1" s="67" t="str">
        <f t="shared" si="11"/>
        <v>..</v>
      </c>
      <c r="OV1" s="67" t="str">
        <f t="shared" si="11"/>
        <v>..</v>
      </c>
      <c r="OW1" s="67" t="str">
        <f t="shared" si="11"/>
        <v>..</v>
      </c>
      <c r="OX1" s="67" t="str">
        <f t="shared" si="11"/>
        <v>..</v>
      </c>
      <c r="OY1" s="67" t="str">
        <f t="shared" si="11"/>
        <v>..</v>
      </c>
      <c r="OZ1" s="67" t="str">
        <f t="shared" si="11"/>
        <v>..</v>
      </c>
      <c r="PA1" s="67" t="str">
        <f t="shared" si="11"/>
        <v>..</v>
      </c>
      <c r="PB1" s="67" t="str">
        <f t="shared" si="11"/>
        <v>..</v>
      </c>
      <c r="PC1" s="67" t="str">
        <f t="shared" si="11"/>
        <v>..</v>
      </c>
      <c r="PD1" s="67" t="str">
        <f t="shared" si="11"/>
        <v>..</v>
      </c>
      <c r="PE1" s="67" t="str">
        <f t="shared" si="11"/>
        <v>..</v>
      </c>
      <c r="PF1" s="67" t="str">
        <f t="shared" si="11"/>
        <v>..</v>
      </c>
      <c r="PG1" s="67" t="str">
        <f t="shared" si="11"/>
        <v>..</v>
      </c>
      <c r="PH1" s="67" t="str">
        <f t="shared" si="11"/>
        <v>..</v>
      </c>
      <c r="PI1" s="67" t="str">
        <f t="shared" si="11"/>
        <v>..</v>
      </c>
      <c r="PJ1" s="67" t="str">
        <f t="shared" si="11"/>
        <v>..</v>
      </c>
      <c r="PK1" s="67" t="str">
        <f t="shared" si="11"/>
        <v>..</v>
      </c>
      <c r="PL1" s="67" t="str">
        <f t="shared" si="11"/>
        <v>..</v>
      </c>
      <c r="PM1" s="67" t="str">
        <f t="shared" si="11"/>
        <v>..</v>
      </c>
      <c r="PN1" s="67" t="str">
        <f t="shared" si="11"/>
        <v>..</v>
      </c>
      <c r="PO1" s="67" t="str">
        <f t="shared" si="11"/>
        <v>..</v>
      </c>
      <c r="PP1" s="67" t="str">
        <f t="shared" si="11"/>
        <v>..</v>
      </c>
      <c r="PQ1" s="67" t="str">
        <f t="shared" si="11"/>
        <v>..</v>
      </c>
      <c r="PR1" s="67" t="str">
        <f t="shared" si="11"/>
        <v>..</v>
      </c>
      <c r="PS1" s="67" t="str">
        <f t="shared" si="11"/>
        <v>..</v>
      </c>
      <c r="PT1" s="67" t="str">
        <f t="shared" si="11"/>
        <v>..</v>
      </c>
      <c r="PU1" s="67" t="str">
        <f t="shared" si="11"/>
        <v>..</v>
      </c>
      <c r="PV1" s="67" t="str">
        <f t="shared" si="11"/>
        <v>..</v>
      </c>
      <c r="PW1" s="67"/>
      <c r="PX1" s="67"/>
      <c r="PY1" s="67"/>
      <c r="PZ1" s="67"/>
      <c r="QA1" s="67"/>
      <c r="QB1" s="67"/>
      <c r="QC1" s="67"/>
      <c r="QD1" s="67"/>
      <c r="QE1" s="67"/>
    </row>
    <row r="2" spans="1:447" ht="23.25" x14ac:dyDescent="0.35">
      <c r="A2" s="65"/>
      <c r="B2" s="69"/>
      <c r="C2" s="68"/>
      <c r="D2" s="68"/>
      <c r="E2" s="68"/>
      <c r="F2" s="69"/>
      <c r="G2" s="69"/>
      <c r="H2" s="69"/>
      <c r="I2" s="69"/>
      <c r="J2" s="69"/>
      <c r="K2" s="69"/>
      <c r="L2" s="67"/>
      <c r="M2" s="70" t="str">
        <f>CONCATENATE('Allgemeine Angaben'!E6," = ",'Allgemeine Angaben'!F6,"; ",'Allgemeine Angaben'!E7," = ",'Allgemeine Angaben'!F7,"; ",'Allgemeine Angaben'!E8," = ",'Allgemeine Angaben'!F8,"; ",'Allgemeine Angaben'!H3," = ",'Allgemeine Angaben'!I3,"; ",'Allgemeine Angaben'!H4," = ",'Allgemeine Angaben'!I4,"; ",'Allgemeine Angaben'!H5," = ",'Allgemeine Angaben'!I5,"; ",'Allgemeine Angaben'!H6," = ",'Allgemeine Angaben'!I6,"")</f>
        <v>F = Fortbildung; Ka = Kurzarbeit; Kb = Kundenbesuche; Q = Quarantäne; HO = Home-Office; . = Noch nicht belegt; .. = Noch nicht belegt</v>
      </c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67"/>
      <c r="FE2" s="67"/>
      <c r="FF2" s="67"/>
      <c r="FG2" s="67"/>
      <c r="FH2" s="67"/>
      <c r="FI2" s="67"/>
      <c r="FJ2" s="67"/>
      <c r="FK2" s="67"/>
      <c r="FL2" s="67"/>
      <c r="FM2" s="67"/>
      <c r="FN2" s="67"/>
      <c r="FO2" s="67"/>
      <c r="FP2" s="67"/>
      <c r="FQ2" s="67"/>
      <c r="FR2" s="67"/>
      <c r="FS2" s="67"/>
      <c r="FT2" s="67"/>
      <c r="FU2" s="67"/>
      <c r="FV2" s="67"/>
      <c r="FW2" s="67"/>
      <c r="FX2" s="67"/>
      <c r="FY2" s="67"/>
      <c r="FZ2" s="67"/>
      <c r="GA2" s="67"/>
      <c r="GB2" s="65"/>
      <c r="GC2" s="65"/>
      <c r="GD2" s="65"/>
      <c r="GE2" s="65"/>
      <c r="GF2" s="65"/>
      <c r="GG2" s="65"/>
      <c r="GH2" s="65"/>
      <c r="GI2" s="65"/>
      <c r="GJ2" s="65"/>
      <c r="GK2" s="65"/>
      <c r="GL2" s="65"/>
      <c r="GM2" s="65"/>
      <c r="GN2" s="65"/>
      <c r="GO2" s="65"/>
      <c r="GP2" s="65"/>
      <c r="GQ2" s="65"/>
      <c r="GR2" s="65"/>
      <c r="GS2" s="65"/>
      <c r="GT2" s="65"/>
      <c r="GU2" s="65"/>
      <c r="GV2" s="65"/>
      <c r="GW2" s="65"/>
      <c r="GX2" s="65"/>
      <c r="GY2" s="65"/>
      <c r="GZ2" s="65"/>
      <c r="HA2" s="65"/>
      <c r="HB2" s="65"/>
      <c r="HC2" s="65"/>
      <c r="HD2" s="65"/>
      <c r="HE2" s="65"/>
      <c r="HF2" s="65"/>
      <c r="HG2" s="65"/>
      <c r="HH2" s="67"/>
      <c r="HI2" s="67"/>
      <c r="HJ2" s="67"/>
      <c r="HK2" s="67"/>
      <c r="HL2" s="67"/>
      <c r="HM2" s="67"/>
      <c r="HN2" s="67"/>
      <c r="HO2" s="67"/>
      <c r="HP2" s="67"/>
      <c r="HQ2" s="67"/>
      <c r="HR2" s="67"/>
      <c r="HS2" s="67"/>
      <c r="HT2" s="67"/>
      <c r="HU2" s="67"/>
      <c r="HV2" s="67"/>
      <c r="HW2" s="67"/>
      <c r="HX2" s="67"/>
      <c r="HY2" s="67"/>
      <c r="HZ2" s="67"/>
      <c r="IA2" s="67"/>
      <c r="IB2" s="67"/>
      <c r="IC2" s="67"/>
      <c r="ID2" s="67"/>
      <c r="IE2" s="67"/>
      <c r="IF2" s="67"/>
      <c r="IG2" s="67"/>
      <c r="IH2" s="67"/>
      <c r="II2" s="67"/>
      <c r="IJ2" s="67"/>
      <c r="IK2" s="67"/>
      <c r="IL2" s="67"/>
      <c r="IM2" s="67"/>
      <c r="IN2" s="67"/>
      <c r="IO2" s="67"/>
      <c r="IP2" s="67"/>
      <c r="IQ2" s="67"/>
      <c r="IR2" s="67"/>
      <c r="IS2" s="67"/>
      <c r="IT2" s="67"/>
      <c r="IU2" s="67"/>
      <c r="IV2" s="67"/>
      <c r="IW2" s="67"/>
      <c r="IX2" s="67"/>
      <c r="IY2" s="67"/>
      <c r="IZ2" s="67"/>
      <c r="JA2" s="67"/>
      <c r="JB2" s="67"/>
      <c r="JC2" s="67"/>
      <c r="JD2" s="67"/>
      <c r="JE2" s="67"/>
      <c r="JF2" s="67"/>
      <c r="JG2" s="67"/>
      <c r="JH2" s="67"/>
      <c r="JI2" s="67"/>
      <c r="JJ2" s="67"/>
      <c r="JK2" s="67"/>
      <c r="JL2" s="67"/>
      <c r="JM2" s="67"/>
      <c r="JN2" s="67"/>
      <c r="JO2" s="67"/>
      <c r="JP2" s="67"/>
      <c r="JQ2" s="67"/>
      <c r="JR2" s="67"/>
      <c r="JS2" s="67"/>
      <c r="JT2" s="67"/>
      <c r="JU2" s="67"/>
      <c r="JV2" s="67"/>
      <c r="JW2" s="67"/>
      <c r="JX2" s="67"/>
      <c r="JY2" s="67"/>
      <c r="JZ2" s="67"/>
      <c r="KA2" s="67"/>
      <c r="KB2" s="67"/>
      <c r="KC2" s="67"/>
      <c r="KD2" s="67"/>
      <c r="KE2" s="67"/>
      <c r="KF2" s="67"/>
      <c r="KG2" s="67"/>
      <c r="KH2" s="67"/>
      <c r="KI2" s="67"/>
      <c r="KJ2" s="67"/>
      <c r="KK2" s="67"/>
      <c r="KL2" s="67"/>
      <c r="KM2" s="67"/>
      <c r="KN2" s="67"/>
      <c r="KO2" s="67"/>
      <c r="KP2" s="67"/>
      <c r="KQ2" s="67"/>
      <c r="KR2" s="67"/>
      <c r="KS2" s="67"/>
      <c r="KT2" s="67"/>
      <c r="KU2" s="67"/>
      <c r="KV2" s="67"/>
      <c r="KW2" s="67"/>
      <c r="KX2" s="67"/>
      <c r="KY2" s="67"/>
      <c r="KZ2" s="67"/>
      <c r="LA2" s="67"/>
      <c r="LB2" s="67"/>
      <c r="LC2" s="67"/>
      <c r="LD2" s="67"/>
      <c r="LE2" s="67"/>
      <c r="LF2" s="67"/>
      <c r="LG2" s="67"/>
      <c r="LH2" s="67"/>
      <c r="LI2" s="67"/>
      <c r="LJ2" s="67"/>
      <c r="LK2" s="67"/>
      <c r="LL2" s="67"/>
      <c r="LM2" s="67"/>
      <c r="LN2" s="67"/>
      <c r="LO2" s="67"/>
      <c r="LP2" s="67"/>
      <c r="LQ2" s="67"/>
      <c r="LR2" s="67"/>
      <c r="LS2" s="67"/>
      <c r="LT2" s="67"/>
      <c r="LU2" s="67"/>
      <c r="LV2" s="67"/>
      <c r="LW2" s="67"/>
      <c r="LX2" s="67"/>
      <c r="LY2" s="67"/>
      <c r="LZ2" s="67"/>
      <c r="MA2" s="67"/>
      <c r="MB2" s="67"/>
      <c r="MC2" s="67"/>
      <c r="MD2" s="67"/>
      <c r="ME2" s="67"/>
      <c r="MF2" s="67"/>
      <c r="MG2" s="67"/>
      <c r="MH2" s="67"/>
      <c r="MI2" s="67"/>
      <c r="MJ2" s="67"/>
      <c r="MK2" s="67"/>
      <c r="ML2" s="67"/>
      <c r="MM2" s="67"/>
      <c r="MN2" s="67"/>
      <c r="MO2" s="67"/>
      <c r="MP2" s="67"/>
      <c r="MQ2" s="67"/>
      <c r="MR2" s="67"/>
      <c r="MS2" s="67"/>
      <c r="MT2" s="67"/>
      <c r="MU2" s="67"/>
      <c r="MV2" s="67"/>
      <c r="MW2" s="67"/>
      <c r="MX2" s="67"/>
      <c r="MY2" s="67"/>
      <c r="MZ2" s="67"/>
      <c r="NA2" s="67"/>
      <c r="NB2" s="67"/>
      <c r="NC2" s="67"/>
      <c r="ND2" s="67"/>
      <c r="NE2" s="67"/>
      <c r="NF2" s="67"/>
      <c r="NG2" s="67"/>
      <c r="NH2" s="67"/>
      <c r="NI2" s="67"/>
      <c r="NJ2" s="67"/>
      <c r="NK2" s="67"/>
      <c r="NL2" s="65"/>
      <c r="NM2" s="65"/>
      <c r="NN2" s="65"/>
      <c r="NO2" s="65"/>
      <c r="NP2" s="65"/>
      <c r="NQ2" s="65"/>
      <c r="NR2" s="65"/>
      <c r="NS2" s="65"/>
      <c r="NT2" s="65"/>
      <c r="NU2" s="65"/>
      <c r="NV2" s="65"/>
      <c r="NW2" s="65"/>
      <c r="NX2" s="65"/>
      <c r="NY2" s="65"/>
      <c r="NZ2" s="65"/>
      <c r="OA2" s="65"/>
      <c r="OB2" s="65"/>
      <c r="OC2" s="65"/>
      <c r="OD2" s="65"/>
      <c r="OE2" s="65"/>
      <c r="OF2" s="65"/>
      <c r="OG2" s="65"/>
      <c r="OH2" s="65"/>
      <c r="OI2" s="65"/>
      <c r="OJ2" s="65"/>
      <c r="OK2" s="65"/>
      <c r="OL2" s="65"/>
      <c r="OM2" s="65"/>
      <c r="ON2" s="65"/>
      <c r="OO2" s="65"/>
      <c r="OP2" s="65"/>
      <c r="OQ2" s="65"/>
      <c r="OR2" s="67"/>
      <c r="OS2" s="67"/>
      <c r="OT2" s="67"/>
      <c r="OU2" s="67"/>
      <c r="OV2" s="67"/>
      <c r="OW2" s="67"/>
      <c r="OX2" s="67"/>
      <c r="OY2" s="67"/>
      <c r="OZ2" s="67"/>
      <c r="PA2" s="67"/>
      <c r="PB2" s="67"/>
      <c r="PC2" s="67"/>
      <c r="PD2" s="67"/>
      <c r="PE2" s="67"/>
      <c r="PF2" s="67"/>
      <c r="PG2" s="67"/>
      <c r="PH2" s="67"/>
      <c r="PI2" s="67"/>
      <c r="PJ2" s="67"/>
      <c r="PK2" s="67"/>
      <c r="PL2" s="67"/>
      <c r="PM2" s="67"/>
      <c r="PN2" s="67"/>
      <c r="PO2" s="67"/>
      <c r="PP2" s="67"/>
      <c r="PQ2" s="67"/>
      <c r="PR2" s="67"/>
      <c r="PS2" s="67"/>
      <c r="PT2" s="67"/>
      <c r="PU2" s="67"/>
      <c r="PV2" s="67"/>
      <c r="PW2" s="67"/>
      <c r="PX2" s="67"/>
      <c r="PY2" s="67"/>
      <c r="PZ2" s="67"/>
      <c r="QA2" s="67"/>
      <c r="QB2" s="67"/>
      <c r="QC2" s="67"/>
      <c r="QD2" s="67"/>
      <c r="QE2" s="67"/>
    </row>
    <row r="3" spans="1:447" ht="109.5" x14ac:dyDescent="0.4">
      <c r="A3" s="65"/>
      <c r="B3" s="75"/>
      <c r="C3" s="76" t="str">
        <f>IF('Allgemeine Angaben'!C9="","",'Allgemeine Angaben'!C9)</f>
        <v>Musterfirma GmbH</v>
      </c>
      <c r="D3" s="77"/>
      <c r="E3" s="78"/>
      <c r="F3" s="79"/>
      <c r="G3" s="79"/>
      <c r="H3" s="80">
        <f>IF(Jul!AP4="",1,Jul!AP4+1)</f>
        <v>46235</v>
      </c>
      <c r="I3" s="81">
        <f>IF(H3="","",H3)</f>
        <v>46235</v>
      </c>
      <c r="J3" s="516" t="s">
        <v>396</v>
      </c>
      <c r="K3" s="82" t="s">
        <v>110</v>
      </c>
      <c r="L3" s="87"/>
      <c r="M3" s="122" t="s">
        <v>364</v>
      </c>
      <c r="N3" s="122"/>
      <c r="O3" s="87"/>
      <c r="P3" s="87" t="s">
        <v>365</v>
      </c>
      <c r="Q3" s="87"/>
      <c r="R3" s="87"/>
      <c r="S3" s="87"/>
      <c r="T3" s="87"/>
      <c r="U3" s="87"/>
      <c r="V3" s="87"/>
      <c r="W3" s="87" t="s">
        <v>366</v>
      </c>
      <c r="X3" s="87"/>
      <c r="Y3" s="87"/>
      <c r="Z3" s="87"/>
      <c r="AA3" s="87"/>
      <c r="AB3" s="87"/>
      <c r="AC3" s="87"/>
      <c r="AD3" s="87" t="s">
        <v>367</v>
      </c>
      <c r="AE3" s="87"/>
      <c r="AF3" s="87"/>
      <c r="AG3" s="87"/>
      <c r="AH3" s="87"/>
      <c r="AI3" s="87"/>
      <c r="AJ3" s="87"/>
      <c r="AK3" s="87" t="s">
        <v>368</v>
      </c>
      <c r="AL3" s="122"/>
      <c r="AM3" s="87"/>
      <c r="AN3" s="87"/>
      <c r="AO3" s="87"/>
      <c r="AP3" s="122"/>
      <c r="AQ3" s="88"/>
      <c r="AR3" s="82" t="str">
        <f>IF('Allgemeine Angaben'!I8="","",'Allgemeine Angaben'!I8)</f>
        <v>Ausgleichstage</v>
      </c>
      <c r="AS3" s="89" t="str">
        <f>IF('Allgemeine Angaben'!I7="","",'Allgemeine Angaben'!I7)</f>
        <v>Krank</v>
      </c>
      <c r="AT3" s="90" t="str">
        <f>IF('Allgemeine Angaben'!F3="","",'Allgemeine Angaben'!F3)</f>
        <v>Berufschule</v>
      </c>
      <c r="AU3" s="89" t="str">
        <f>IF('Allgemeine Angaben'!F4="","",'Allgemeine Angaben'!F4)</f>
        <v>Dienstreise</v>
      </c>
      <c r="AV3" s="90" t="str">
        <f>IF('Allgemeine Angaben'!F5="","",'Allgemeine Angaben'!F5)</f>
        <v>Elternzeit</v>
      </c>
      <c r="AW3" s="89" t="str">
        <f>IF('Allgemeine Angaben'!F6="","",'Allgemeine Angaben'!F6)</f>
        <v>Fortbildung</v>
      </c>
      <c r="AX3" s="82" t="str">
        <f>IF('Allgemeine Angaben'!F7="","",'Allgemeine Angaben'!F7)</f>
        <v>Kurzarbeit</v>
      </c>
      <c r="AY3" s="89" t="str">
        <f>IF('Allgemeine Angaben'!F8="","",'Allgemeine Angaben'!F8)</f>
        <v>Kundenbesuche</v>
      </c>
      <c r="AZ3" s="90" t="str">
        <f>IF('Allgemeine Angaben'!I3="","",'Allgemeine Angaben'!I3)</f>
        <v>Quarantäne</v>
      </c>
      <c r="BA3" s="89" t="str">
        <f>IF('Allgemeine Angaben'!I4="","",'Allgemeine Angaben'!I4)</f>
        <v>Home-Office</v>
      </c>
      <c r="BB3" s="90" t="str">
        <f>IF('Allgemeine Angaben'!I5="","",'Allgemeine Angaben'!I5)</f>
        <v>Noch nicht belegt</v>
      </c>
      <c r="BC3" s="89" t="str">
        <f>IF('Allgemeine Angaben'!I6="","",'Allgemeine Angaben'!I6)</f>
        <v>Noch nicht belegt</v>
      </c>
      <c r="BD3" s="119">
        <v>1</v>
      </c>
      <c r="BE3" s="119">
        <v>2</v>
      </c>
      <c r="BF3" s="119">
        <v>3</v>
      </c>
      <c r="BG3" s="119">
        <v>4</v>
      </c>
      <c r="BH3" s="119">
        <v>5</v>
      </c>
      <c r="BI3" s="119">
        <v>6</v>
      </c>
      <c r="BJ3" s="119">
        <v>7</v>
      </c>
      <c r="BK3" s="119">
        <v>8</v>
      </c>
      <c r="BL3" s="119">
        <v>9</v>
      </c>
      <c r="BM3" s="119">
        <v>10</v>
      </c>
      <c r="BN3" s="119">
        <v>11</v>
      </c>
      <c r="BO3" s="119">
        <v>12</v>
      </c>
      <c r="BP3" s="119">
        <v>13</v>
      </c>
      <c r="BQ3" s="120">
        <v>14</v>
      </c>
      <c r="BR3" s="7">
        <v>15</v>
      </c>
      <c r="BS3" s="7">
        <v>16</v>
      </c>
      <c r="BT3" s="7">
        <v>17</v>
      </c>
      <c r="BU3" s="7">
        <v>18</v>
      </c>
      <c r="BV3" s="7">
        <v>19</v>
      </c>
      <c r="BW3" s="7">
        <v>20</v>
      </c>
      <c r="BX3" s="7">
        <v>21</v>
      </c>
      <c r="BY3" s="7">
        <v>22</v>
      </c>
      <c r="BZ3" s="7">
        <v>23</v>
      </c>
      <c r="CA3" s="7">
        <v>24</v>
      </c>
      <c r="CB3" s="7">
        <v>25</v>
      </c>
      <c r="CC3" s="7">
        <v>26</v>
      </c>
      <c r="CD3" s="7">
        <v>27</v>
      </c>
      <c r="CE3" s="7">
        <v>28</v>
      </c>
      <c r="CF3" s="7">
        <v>29</v>
      </c>
      <c r="CG3" s="7">
        <v>30</v>
      </c>
      <c r="CH3" s="7">
        <v>31</v>
      </c>
      <c r="CI3" s="8"/>
      <c r="CJ3" s="7">
        <v>1</v>
      </c>
      <c r="CK3" s="7">
        <v>2</v>
      </c>
      <c r="CL3" s="7">
        <v>3</v>
      </c>
      <c r="CM3" s="7">
        <v>4</v>
      </c>
      <c r="CN3" s="7">
        <v>5</v>
      </c>
      <c r="CO3" s="7">
        <v>6</v>
      </c>
      <c r="CP3" s="7">
        <v>7</v>
      </c>
      <c r="CQ3" s="7">
        <v>8</v>
      </c>
      <c r="CR3" s="7">
        <v>9</v>
      </c>
      <c r="CS3" s="7">
        <v>10</v>
      </c>
      <c r="CT3" s="7">
        <v>11</v>
      </c>
      <c r="CU3" s="7">
        <v>12</v>
      </c>
      <c r="CV3" s="7">
        <v>13</v>
      </c>
      <c r="CW3" s="7">
        <v>14</v>
      </c>
      <c r="CX3" s="7">
        <v>15</v>
      </c>
      <c r="CY3" s="7">
        <v>16</v>
      </c>
      <c r="CZ3" s="7">
        <v>17</v>
      </c>
      <c r="DA3" s="7">
        <v>18</v>
      </c>
      <c r="DB3" s="7">
        <v>19</v>
      </c>
      <c r="DC3" s="7">
        <v>20</v>
      </c>
      <c r="DD3" s="7">
        <v>21</v>
      </c>
      <c r="DE3" s="7">
        <v>22</v>
      </c>
      <c r="DF3" s="7">
        <v>23</v>
      </c>
      <c r="DG3" s="7">
        <v>24</v>
      </c>
      <c r="DH3" s="7">
        <v>25</v>
      </c>
      <c r="DI3" s="7">
        <v>26</v>
      </c>
      <c r="DJ3" s="7">
        <v>27</v>
      </c>
      <c r="DK3" s="7">
        <v>28</v>
      </c>
      <c r="DL3" s="7">
        <v>29</v>
      </c>
      <c r="DM3" s="7">
        <v>30</v>
      </c>
      <c r="DN3" s="7">
        <v>31</v>
      </c>
      <c r="DO3" s="9"/>
      <c r="DP3" s="7">
        <v>1</v>
      </c>
      <c r="DQ3" s="7">
        <v>2</v>
      </c>
      <c r="DR3" s="7">
        <v>3</v>
      </c>
      <c r="DS3" s="7">
        <v>4</v>
      </c>
      <c r="DT3" s="7">
        <v>5</v>
      </c>
      <c r="DU3" s="7">
        <v>6</v>
      </c>
      <c r="DV3" s="7">
        <v>7</v>
      </c>
      <c r="DW3" s="7">
        <v>8</v>
      </c>
      <c r="DX3" s="7">
        <v>9</v>
      </c>
      <c r="DY3" s="7">
        <v>10</v>
      </c>
      <c r="DZ3" s="7">
        <v>11</v>
      </c>
      <c r="EA3" s="7">
        <v>12</v>
      </c>
      <c r="EB3" s="7">
        <v>13</v>
      </c>
      <c r="EC3" s="7">
        <v>14</v>
      </c>
      <c r="ED3" s="7">
        <v>15</v>
      </c>
      <c r="EE3" s="7">
        <v>16</v>
      </c>
      <c r="EF3" s="7">
        <v>17</v>
      </c>
      <c r="EG3" s="7">
        <v>18</v>
      </c>
      <c r="EH3" s="7">
        <v>19</v>
      </c>
      <c r="EI3" s="7">
        <v>20</v>
      </c>
      <c r="EJ3" s="7">
        <v>21</v>
      </c>
      <c r="EK3" s="7">
        <v>22</v>
      </c>
      <c r="EL3" s="7">
        <v>23</v>
      </c>
      <c r="EM3" s="7">
        <v>24</v>
      </c>
      <c r="EN3" s="7">
        <v>25</v>
      </c>
      <c r="EO3" s="7">
        <v>26</v>
      </c>
      <c r="EP3" s="7">
        <v>27</v>
      </c>
      <c r="EQ3" s="7">
        <v>28</v>
      </c>
      <c r="ER3" s="7">
        <v>29</v>
      </c>
      <c r="ES3" s="7">
        <v>30</v>
      </c>
      <c r="ET3" s="7">
        <v>31</v>
      </c>
      <c r="EU3" s="10"/>
      <c r="EV3" s="7">
        <v>1</v>
      </c>
      <c r="EW3" s="7">
        <v>2</v>
      </c>
      <c r="EX3" s="7">
        <v>3</v>
      </c>
      <c r="EY3" s="7">
        <v>4</v>
      </c>
      <c r="EZ3" s="7">
        <v>5</v>
      </c>
      <c r="FA3" s="7">
        <v>6</v>
      </c>
      <c r="FB3" s="7">
        <v>7</v>
      </c>
      <c r="FC3" s="7">
        <v>8</v>
      </c>
      <c r="FD3" s="7">
        <v>9</v>
      </c>
      <c r="FE3" s="7">
        <v>10</v>
      </c>
      <c r="FF3" s="7">
        <v>11</v>
      </c>
      <c r="FG3" s="7">
        <v>12</v>
      </c>
      <c r="FH3" s="7">
        <v>13</v>
      </c>
      <c r="FI3" s="7">
        <v>14</v>
      </c>
      <c r="FJ3" s="7">
        <v>15</v>
      </c>
      <c r="FK3" s="7">
        <v>16</v>
      </c>
      <c r="FL3" s="7">
        <v>17</v>
      </c>
      <c r="FM3" s="7">
        <v>18</v>
      </c>
      <c r="FN3" s="7">
        <v>19</v>
      </c>
      <c r="FO3" s="7">
        <v>20</v>
      </c>
      <c r="FP3" s="7">
        <v>21</v>
      </c>
      <c r="FQ3" s="7">
        <v>22</v>
      </c>
      <c r="FR3" s="7">
        <v>23</v>
      </c>
      <c r="FS3" s="7">
        <v>24</v>
      </c>
      <c r="FT3" s="7">
        <v>25</v>
      </c>
      <c r="FU3" s="7">
        <v>26</v>
      </c>
      <c r="FV3" s="7">
        <v>27</v>
      </c>
      <c r="FW3" s="7">
        <v>28</v>
      </c>
      <c r="FX3" s="7">
        <v>29</v>
      </c>
      <c r="FY3" s="7">
        <v>30</v>
      </c>
      <c r="FZ3" s="7">
        <v>31</v>
      </c>
      <c r="GA3" s="9"/>
      <c r="GB3" s="7">
        <v>1</v>
      </c>
      <c r="GC3" s="7">
        <v>2</v>
      </c>
      <c r="GD3" s="7">
        <v>3</v>
      </c>
      <c r="GE3" s="7">
        <v>4</v>
      </c>
      <c r="GF3" s="7">
        <v>5</v>
      </c>
      <c r="GG3" s="7">
        <v>6</v>
      </c>
      <c r="GH3" s="7">
        <v>7</v>
      </c>
      <c r="GI3" s="7">
        <v>8</v>
      </c>
      <c r="GJ3" s="7">
        <v>9</v>
      </c>
      <c r="GK3" s="7">
        <v>10</v>
      </c>
      <c r="GL3" s="7">
        <v>11</v>
      </c>
      <c r="GM3" s="7">
        <v>12</v>
      </c>
      <c r="GN3" s="7">
        <v>13</v>
      </c>
      <c r="GO3" s="7">
        <v>14</v>
      </c>
      <c r="GP3" s="7">
        <v>15</v>
      </c>
      <c r="GQ3" s="7">
        <v>16</v>
      </c>
      <c r="GR3" s="7">
        <v>17</v>
      </c>
      <c r="GS3" s="7">
        <v>18</v>
      </c>
      <c r="GT3" s="7">
        <v>19</v>
      </c>
      <c r="GU3" s="7">
        <v>20</v>
      </c>
      <c r="GV3" s="7">
        <v>21</v>
      </c>
      <c r="GW3" s="7">
        <v>22</v>
      </c>
      <c r="GX3" s="7">
        <v>23</v>
      </c>
      <c r="GY3" s="7">
        <v>24</v>
      </c>
      <c r="GZ3" s="7">
        <v>25</v>
      </c>
      <c r="HA3" s="7">
        <v>26</v>
      </c>
      <c r="HB3" s="7">
        <v>27</v>
      </c>
      <c r="HC3" s="7">
        <v>28</v>
      </c>
      <c r="HD3" s="7">
        <v>29</v>
      </c>
      <c r="HE3" s="7">
        <v>30</v>
      </c>
      <c r="HF3" s="7">
        <v>31</v>
      </c>
      <c r="HG3" s="13"/>
      <c r="HH3" s="7">
        <v>1</v>
      </c>
      <c r="HI3" s="7">
        <v>2</v>
      </c>
      <c r="HJ3" s="7">
        <v>3</v>
      </c>
      <c r="HK3" s="7">
        <v>4</v>
      </c>
      <c r="HL3" s="7">
        <v>5</v>
      </c>
      <c r="HM3" s="7">
        <v>6</v>
      </c>
      <c r="HN3" s="7">
        <v>7</v>
      </c>
      <c r="HO3" s="7">
        <v>8</v>
      </c>
      <c r="HP3" s="7">
        <v>9</v>
      </c>
      <c r="HQ3" s="7">
        <v>10</v>
      </c>
      <c r="HR3" s="7">
        <v>11</v>
      </c>
      <c r="HS3" s="7">
        <v>12</v>
      </c>
      <c r="HT3" s="7">
        <v>13</v>
      </c>
      <c r="HU3" s="7">
        <v>14</v>
      </c>
      <c r="HV3" s="7">
        <v>15</v>
      </c>
      <c r="HW3" s="7">
        <v>16</v>
      </c>
      <c r="HX3" s="7">
        <v>17</v>
      </c>
      <c r="HY3" s="7">
        <v>18</v>
      </c>
      <c r="HZ3" s="7">
        <v>19</v>
      </c>
      <c r="IA3" s="7">
        <v>20</v>
      </c>
      <c r="IB3" s="7">
        <v>21</v>
      </c>
      <c r="IC3" s="7">
        <v>22</v>
      </c>
      <c r="ID3" s="7">
        <v>23</v>
      </c>
      <c r="IE3" s="7">
        <v>24</v>
      </c>
      <c r="IF3" s="7">
        <v>25</v>
      </c>
      <c r="IG3" s="7">
        <v>26</v>
      </c>
      <c r="IH3" s="7">
        <v>27</v>
      </c>
      <c r="II3" s="7">
        <v>28</v>
      </c>
      <c r="IJ3" s="7">
        <v>29</v>
      </c>
      <c r="IK3" s="7">
        <v>30</v>
      </c>
      <c r="IL3" s="7">
        <v>31</v>
      </c>
      <c r="IM3" s="9"/>
      <c r="IN3" s="7">
        <v>1</v>
      </c>
      <c r="IO3" s="7">
        <v>2</v>
      </c>
      <c r="IP3" s="7">
        <v>3</v>
      </c>
      <c r="IQ3" s="7">
        <v>4</v>
      </c>
      <c r="IR3" s="7">
        <v>5</v>
      </c>
      <c r="IS3" s="7">
        <v>6</v>
      </c>
      <c r="IT3" s="7">
        <v>7</v>
      </c>
      <c r="IU3" s="7">
        <v>8</v>
      </c>
      <c r="IV3" s="7">
        <v>9</v>
      </c>
      <c r="IW3" s="7">
        <v>10</v>
      </c>
      <c r="IX3" s="7">
        <v>11</v>
      </c>
      <c r="IY3" s="7">
        <v>12</v>
      </c>
      <c r="IZ3" s="7">
        <v>13</v>
      </c>
      <c r="JA3" s="7">
        <v>14</v>
      </c>
      <c r="JB3" s="7">
        <v>15</v>
      </c>
      <c r="JC3" s="7">
        <v>16</v>
      </c>
      <c r="JD3" s="7">
        <v>17</v>
      </c>
      <c r="JE3" s="7">
        <v>18</v>
      </c>
      <c r="JF3" s="7">
        <v>19</v>
      </c>
      <c r="JG3" s="7">
        <v>20</v>
      </c>
      <c r="JH3" s="7">
        <v>21</v>
      </c>
      <c r="JI3" s="7">
        <v>22</v>
      </c>
      <c r="JJ3" s="7">
        <v>23</v>
      </c>
      <c r="JK3" s="7">
        <v>24</v>
      </c>
      <c r="JL3" s="7">
        <v>25</v>
      </c>
      <c r="JM3" s="7">
        <v>26</v>
      </c>
      <c r="JN3" s="7">
        <v>27</v>
      </c>
      <c r="JO3" s="7">
        <v>28</v>
      </c>
      <c r="JP3" s="7">
        <v>29</v>
      </c>
      <c r="JQ3" s="7">
        <v>30</v>
      </c>
      <c r="JR3" s="7">
        <v>31</v>
      </c>
      <c r="JS3" s="11"/>
      <c r="JT3" s="7">
        <v>1</v>
      </c>
      <c r="JU3" s="7">
        <v>2</v>
      </c>
      <c r="JV3" s="7">
        <v>3</v>
      </c>
      <c r="JW3" s="7">
        <v>4</v>
      </c>
      <c r="JX3" s="7">
        <v>5</v>
      </c>
      <c r="JY3" s="7">
        <v>6</v>
      </c>
      <c r="JZ3" s="7">
        <v>7</v>
      </c>
      <c r="KA3" s="7">
        <v>8</v>
      </c>
      <c r="KB3" s="7">
        <v>9</v>
      </c>
      <c r="KC3" s="7">
        <v>10</v>
      </c>
      <c r="KD3" s="7">
        <v>11</v>
      </c>
      <c r="KE3" s="7">
        <v>12</v>
      </c>
      <c r="KF3" s="7">
        <v>13</v>
      </c>
      <c r="KG3" s="7">
        <v>14</v>
      </c>
      <c r="KH3" s="7">
        <v>15</v>
      </c>
      <c r="KI3" s="7">
        <v>16</v>
      </c>
      <c r="KJ3" s="7">
        <v>17</v>
      </c>
      <c r="KK3" s="7">
        <v>18</v>
      </c>
      <c r="KL3" s="7">
        <v>19</v>
      </c>
      <c r="KM3" s="7">
        <v>20</v>
      </c>
      <c r="KN3" s="7">
        <v>21</v>
      </c>
      <c r="KO3" s="7">
        <v>22</v>
      </c>
      <c r="KP3" s="7">
        <v>23</v>
      </c>
      <c r="KQ3" s="7">
        <v>24</v>
      </c>
      <c r="KR3" s="7">
        <v>25</v>
      </c>
      <c r="KS3" s="7">
        <v>26</v>
      </c>
      <c r="KT3" s="7">
        <v>27</v>
      </c>
      <c r="KU3" s="7">
        <v>28</v>
      </c>
      <c r="KV3" s="7">
        <v>29</v>
      </c>
      <c r="KW3" s="7">
        <v>30</v>
      </c>
      <c r="KX3" s="7">
        <v>31</v>
      </c>
      <c r="KY3" s="9"/>
      <c r="KZ3" s="7">
        <v>1</v>
      </c>
      <c r="LA3" s="7">
        <v>2</v>
      </c>
      <c r="LB3" s="7">
        <v>3</v>
      </c>
      <c r="LC3" s="7">
        <v>4</v>
      </c>
      <c r="LD3" s="7">
        <v>5</v>
      </c>
      <c r="LE3" s="7">
        <v>6</v>
      </c>
      <c r="LF3" s="7">
        <v>7</v>
      </c>
      <c r="LG3" s="7">
        <v>8</v>
      </c>
      <c r="LH3" s="7">
        <v>9</v>
      </c>
      <c r="LI3" s="7">
        <v>10</v>
      </c>
      <c r="LJ3" s="7">
        <v>11</v>
      </c>
      <c r="LK3" s="7">
        <v>12</v>
      </c>
      <c r="LL3" s="7">
        <v>13</v>
      </c>
      <c r="LM3" s="7">
        <v>14</v>
      </c>
      <c r="LN3" s="7">
        <v>15</v>
      </c>
      <c r="LO3" s="7">
        <v>16</v>
      </c>
      <c r="LP3" s="7">
        <v>17</v>
      </c>
      <c r="LQ3" s="7">
        <v>18</v>
      </c>
      <c r="LR3" s="7">
        <v>19</v>
      </c>
      <c r="LS3" s="7">
        <v>20</v>
      </c>
      <c r="LT3" s="7">
        <v>21</v>
      </c>
      <c r="LU3" s="7">
        <v>22</v>
      </c>
      <c r="LV3" s="7">
        <v>23</v>
      </c>
      <c r="LW3" s="7">
        <v>24</v>
      </c>
      <c r="LX3" s="7">
        <v>25</v>
      </c>
      <c r="LY3" s="7">
        <v>26</v>
      </c>
      <c r="LZ3" s="7">
        <v>27</v>
      </c>
      <c r="MA3" s="7">
        <v>28</v>
      </c>
      <c r="MB3" s="7">
        <v>29</v>
      </c>
      <c r="MC3" s="7">
        <v>30</v>
      </c>
      <c r="MD3" s="7">
        <v>31</v>
      </c>
      <c r="ME3" s="12"/>
      <c r="MF3" s="7">
        <v>1</v>
      </c>
      <c r="MG3" s="7">
        <v>2</v>
      </c>
      <c r="MH3" s="7">
        <v>3</v>
      </c>
      <c r="MI3" s="7">
        <v>4</v>
      </c>
      <c r="MJ3" s="7">
        <v>5</v>
      </c>
      <c r="MK3" s="7">
        <v>6</v>
      </c>
      <c r="ML3" s="7">
        <v>7</v>
      </c>
      <c r="MM3" s="7">
        <v>8</v>
      </c>
      <c r="MN3" s="7">
        <v>9</v>
      </c>
      <c r="MO3" s="7">
        <v>10</v>
      </c>
      <c r="MP3" s="7">
        <v>11</v>
      </c>
      <c r="MQ3" s="7">
        <v>12</v>
      </c>
      <c r="MR3" s="7">
        <v>13</v>
      </c>
      <c r="MS3" s="7">
        <v>14</v>
      </c>
      <c r="MT3" s="7">
        <v>15</v>
      </c>
      <c r="MU3" s="7">
        <v>16</v>
      </c>
      <c r="MV3" s="7">
        <v>17</v>
      </c>
      <c r="MW3" s="7">
        <v>18</v>
      </c>
      <c r="MX3" s="7">
        <v>19</v>
      </c>
      <c r="MY3" s="7">
        <v>20</v>
      </c>
      <c r="MZ3" s="7">
        <v>21</v>
      </c>
      <c r="NA3" s="7">
        <v>22</v>
      </c>
      <c r="NB3" s="7">
        <v>23</v>
      </c>
      <c r="NC3" s="7">
        <v>24</v>
      </c>
      <c r="ND3" s="7">
        <v>25</v>
      </c>
      <c r="NE3" s="7">
        <v>26</v>
      </c>
      <c r="NF3" s="7">
        <v>27</v>
      </c>
      <c r="NG3" s="7">
        <v>28</v>
      </c>
      <c r="NH3" s="7">
        <v>29</v>
      </c>
      <c r="NI3" s="7">
        <v>30</v>
      </c>
      <c r="NJ3" s="7">
        <v>31</v>
      </c>
      <c r="NK3" s="9"/>
      <c r="NL3" s="7">
        <v>1</v>
      </c>
      <c r="NM3" s="7">
        <v>2</v>
      </c>
      <c r="NN3" s="7">
        <v>3</v>
      </c>
      <c r="NO3" s="7">
        <v>4</v>
      </c>
      <c r="NP3" s="7">
        <v>5</v>
      </c>
      <c r="NQ3" s="7">
        <v>6</v>
      </c>
      <c r="NR3" s="7">
        <v>7</v>
      </c>
      <c r="NS3" s="7">
        <v>8</v>
      </c>
      <c r="NT3" s="7">
        <v>9</v>
      </c>
      <c r="NU3" s="7">
        <v>10</v>
      </c>
      <c r="NV3" s="7">
        <v>11</v>
      </c>
      <c r="NW3" s="7">
        <v>12</v>
      </c>
      <c r="NX3" s="7">
        <v>13</v>
      </c>
      <c r="NY3" s="7">
        <v>14</v>
      </c>
      <c r="NZ3" s="7">
        <v>15</v>
      </c>
      <c r="OA3" s="7">
        <v>16</v>
      </c>
      <c r="OB3" s="7">
        <v>17</v>
      </c>
      <c r="OC3" s="7">
        <v>18</v>
      </c>
      <c r="OD3" s="7">
        <v>19</v>
      </c>
      <c r="OE3" s="7">
        <v>20</v>
      </c>
      <c r="OF3" s="7">
        <v>21</v>
      </c>
      <c r="OG3" s="7">
        <v>22</v>
      </c>
      <c r="OH3" s="7">
        <v>23</v>
      </c>
      <c r="OI3" s="7">
        <v>24</v>
      </c>
      <c r="OJ3" s="7">
        <v>25</v>
      </c>
      <c r="OK3" s="7">
        <v>26</v>
      </c>
      <c r="OL3" s="7">
        <v>27</v>
      </c>
      <c r="OM3" s="7">
        <v>28</v>
      </c>
      <c r="ON3" s="7">
        <v>29</v>
      </c>
      <c r="OO3" s="7">
        <v>30</v>
      </c>
      <c r="OP3" s="7">
        <v>31</v>
      </c>
      <c r="OQ3" s="14"/>
      <c r="OR3" s="7">
        <v>1</v>
      </c>
      <c r="OS3" s="7">
        <v>2</v>
      </c>
      <c r="OT3" s="7">
        <v>3</v>
      </c>
      <c r="OU3" s="7">
        <v>4</v>
      </c>
      <c r="OV3" s="7">
        <v>5</v>
      </c>
      <c r="OW3" s="7">
        <v>6</v>
      </c>
      <c r="OX3" s="7">
        <v>7</v>
      </c>
      <c r="OY3" s="7">
        <v>8</v>
      </c>
      <c r="OZ3" s="7">
        <v>9</v>
      </c>
      <c r="PA3" s="7">
        <v>10</v>
      </c>
      <c r="PB3" s="7">
        <v>11</v>
      </c>
      <c r="PC3" s="7">
        <v>12</v>
      </c>
      <c r="PD3" s="7">
        <v>13</v>
      </c>
      <c r="PE3" s="7">
        <v>14</v>
      </c>
      <c r="PF3" s="7">
        <v>15</v>
      </c>
      <c r="PG3" s="7">
        <v>16</v>
      </c>
      <c r="PH3" s="7">
        <v>17</v>
      </c>
      <c r="PI3" s="7">
        <v>18</v>
      </c>
      <c r="PJ3" s="7">
        <v>19</v>
      </c>
      <c r="PK3" s="7">
        <v>20</v>
      </c>
      <c r="PL3" s="7">
        <v>21</v>
      </c>
      <c r="PM3" s="7">
        <v>22</v>
      </c>
      <c r="PN3" s="7">
        <v>23</v>
      </c>
      <c r="PO3" s="7">
        <v>24</v>
      </c>
      <c r="PP3" s="7">
        <v>25</v>
      </c>
      <c r="PQ3" s="7">
        <v>26</v>
      </c>
      <c r="PR3" s="7">
        <v>27</v>
      </c>
      <c r="PS3" s="7">
        <v>28</v>
      </c>
      <c r="PT3" s="7">
        <v>29</v>
      </c>
      <c r="PU3" s="7">
        <v>30</v>
      </c>
      <c r="PV3" s="7">
        <v>31</v>
      </c>
      <c r="PW3" s="9"/>
      <c r="PX3" s="67"/>
      <c r="PY3" s="67"/>
      <c r="PZ3" s="67"/>
      <c r="QA3" s="67"/>
      <c r="QB3" s="67"/>
      <c r="QC3" s="67"/>
      <c r="QD3" s="67"/>
      <c r="QE3" s="67"/>
    </row>
    <row r="4" spans="1:447" ht="31.5" x14ac:dyDescent="0.35">
      <c r="A4" s="65"/>
      <c r="B4" s="92"/>
      <c r="C4" s="93"/>
      <c r="D4" s="93"/>
      <c r="E4" s="93"/>
      <c r="F4" s="93"/>
      <c r="G4" s="514"/>
      <c r="H4" s="515" t="s">
        <v>401</v>
      </c>
      <c r="I4" s="94"/>
      <c r="J4" s="95"/>
      <c r="K4" s="96"/>
      <c r="L4" s="62">
        <f>IF(Jul!AP4="",1,Jul!AP4+1)</f>
        <v>46235</v>
      </c>
      <c r="M4" s="62">
        <f>L4+1</f>
        <v>46236</v>
      </c>
      <c r="N4" s="62">
        <f>M4+1</f>
        <v>46237</v>
      </c>
      <c r="O4" s="62">
        <f t="shared" ref="O4:AP4" si="12">N4+1</f>
        <v>46238</v>
      </c>
      <c r="P4" s="62">
        <f t="shared" si="12"/>
        <v>46239</v>
      </c>
      <c r="Q4" s="62">
        <f t="shared" si="12"/>
        <v>46240</v>
      </c>
      <c r="R4" s="62">
        <f t="shared" si="12"/>
        <v>46241</v>
      </c>
      <c r="S4" s="62">
        <f t="shared" si="12"/>
        <v>46242</v>
      </c>
      <c r="T4" s="62">
        <f t="shared" si="12"/>
        <v>46243</v>
      </c>
      <c r="U4" s="62">
        <f t="shared" si="12"/>
        <v>46244</v>
      </c>
      <c r="V4" s="62">
        <f t="shared" si="12"/>
        <v>46245</v>
      </c>
      <c r="W4" s="62">
        <f t="shared" si="12"/>
        <v>46246</v>
      </c>
      <c r="X4" s="62">
        <f t="shared" si="12"/>
        <v>46247</v>
      </c>
      <c r="Y4" s="62">
        <f t="shared" si="12"/>
        <v>46248</v>
      </c>
      <c r="Z4" s="62">
        <f t="shared" si="12"/>
        <v>46249</v>
      </c>
      <c r="AA4" s="62">
        <f t="shared" si="12"/>
        <v>46250</v>
      </c>
      <c r="AB4" s="62">
        <f t="shared" si="12"/>
        <v>46251</v>
      </c>
      <c r="AC4" s="62">
        <f t="shared" si="12"/>
        <v>46252</v>
      </c>
      <c r="AD4" s="62">
        <f t="shared" si="12"/>
        <v>46253</v>
      </c>
      <c r="AE4" s="62">
        <f t="shared" si="12"/>
        <v>46254</v>
      </c>
      <c r="AF4" s="62">
        <f t="shared" si="12"/>
        <v>46255</v>
      </c>
      <c r="AG4" s="62">
        <f t="shared" si="12"/>
        <v>46256</v>
      </c>
      <c r="AH4" s="62">
        <f t="shared" si="12"/>
        <v>46257</v>
      </c>
      <c r="AI4" s="62">
        <f t="shared" si="12"/>
        <v>46258</v>
      </c>
      <c r="AJ4" s="62">
        <f t="shared" si="12"/>
        <v>46259</v>
      </c>
      <c r="AK4" s="62">
        <f t="shared" si="12"/>
        <v>46260</v>
      </c>
      <c r="AL4" s="62">
        <f t="shared" si="12"/>
        <v>46261</v>
      </c>
      <c r="AM4" s="62">
        <f t="shared" si="12"/>
        <v>46262</v>
      </c>
      <c r="AN4" s="62">
        <f t="shared" si="12"/>
        <v>46263</v>
      </c>
      <c r="AO4" s="62">
        <f t="shared" si="12"/>
        <v>46264</v>
      </c>
      <c r="AP4" s="62">
        <f t="shared" si="12"/>
        <v>46265</v>
      </c>
      <c r="AQ4" s="97"/>
      <c r="AR4" s="96"/>
      <c r="AS4" s="98"/>
      <c r="AT4" s="99"/>
      <c r="AU4" s="98"/>
      <c r="AV4" s="99"/>
      <c r="AW4" s="98"/>
      <c r="AX4" s="96"/>
      <c r="AY4" s="98"/>
      <c r="AZ4" s="99"/>
      <c r="BA4" s="98"/>
      <c r="BB4" s="99"/>
      <c r="BC4" s="98"/>
      <c r="BQ4" s="121"/>
      <c r="CI4" s="8"/>
      <c r="DO4" s="9"/>
      <c r="EU4" s="10"/>
      <c r="GA4" s="9"/>
      <c r="HG4" s="13"/>
      <c r="IM4" s="9"/>
      <c r="JS4" s="11"/>
      <c r="KY4" s="9"/>
      <c r="ME4" s="12"/>
      <c r="NK4" s="9"/>
      <c r="OQ4" s="14"/>
      <c r="PW4" s="9"/>
      <c r="PX4" s="67"/>
      <c r="PY4" s="67"/>
      <c r="PZ4" s="67"/>
      <c r="QA4" s="67"/>
      <c r="QB4" s="67"/>
      <c r="QC4" s="67"/>
      <c r="QD4" s="67"/>
      <c r="QE4" s="67"/>
    </row>
    <row r="5" spans="1:447" ht="24" thickBot="1" x14ac:dyDescent="0.4">
      <c r="A5" s="65"/>
      <c r="B5" s="101"/>
      <c r="C5" s="102"/>
      <c r="D5" s="102"/>
      <c r="E5" s="102"/>
      <c r="F5" s="97"/>
      <c r="G5" s="97"/>
      <c r="H5" s="97"/>
      <c r="I5" s="97"/>
      <c r="J5" s="97"/>
      <c r="K5" s="99"/>
      <c r="L5" s="103">
        <f t="shared" ref="L5:AP5" si="13">L4</f>
        <v>46235</v>
      </c>
      <c r="M5" s="103">
        <f t="shared" si="13"/>
        <v>46236</v>
      </c>
      <c r="N5" s="103">
        <f t="shared" si="13"/>
        <v>46237</v>
      </c>
      <c r="O5" s="103">
        <f t="shared" si="13"/>
        <v>46238</v>
      </c>
      <c r="P5" s="103">
        <f t="shared" si="13"/>
        <v>46239</v>
      </c>
      <c r="Q5" s="103">
        <f t="shared" si="13"/>
        <v>46240</v>
      </c>
      <c r="R5" s="103">
        <f t="shared" si="13"/>
        <v>46241</v>
      </c>
      <c r="S5" s="103">
        <f t="shared" si="13"/>
        <v>46242</v>
      </c>
      <c r="T5" s="103">
        <f t="shared" si="13"/>
        <v>46243</v>
      </c>
      <c r="U5" s="103">
        <f t="shared" si="13"/>
        <v>46244</v>
      </c>
      <c r="V5" s="103">
        <f t="shared" si="13"/>
        <v>46245</v>
      </c>
      <c r="W5" s="103">
        <f t="shared" si="13"/>
        <v>46246</v>
      </c>
      <c r="X5" s="103">
        <f t="shared" si="13"/>
        <v>46247</v>
      </c>
      <c r="Y5" s="103">
        <f t="shared" si="13"/>
        <v>46248</v>
      </c>
      <c r="Z5" s="103">
        <f t="shared" si="13"/>
        <v>46249</v>
      </c>
      <c r="AA5" s="103">
        <f t="shared" si="13"/>
        <v>46250</v>
      </c>
      <c r="AB5" s="103">
        <f t="shared" si="13"/>
        <v>46251</v>
      </c>
      <c r="AC5" s="103">
        <f t="shared" si="13"/>
        <v>46252</v>
      </c>
      <c r="AD5" s="103">
        <f t="shared" si="13"/>
        <v>46253</v>
      </c>
      <c r="AE5" s="103">
        <f t="shared" si="13"/>
        <v>46254</v>
      </c>
      <c r="AF5" s="103">
        <f t="shared" si="13"/>
        <v>46255</v>
      </c>
      <c r="AG5" s="103">
        <f t="shared" si="13"/>
        <v>46256</v>
      </c>
      <c r="AH5" s="103">
        <f t="shared" si="13"/>
        <v>46257</v>
      </c>
      <c r="AI5" s="103">
        <f t="shared" si="13"/>
        <v>46258</v>
      </c>
      <c r="AJ5" s="103">
        <f t="shared" si="13"/>
        <v>46259</v>
      </c>
      <c r="AK5" s="103">
        <f t="shared" si="13"/>
        <v>46260</v>
      </c>
      <c r="AL5" s="103">
        <f t="shared" si="13"/>
        <v>46261</v>
      </c>
      <c r="AM5" s="103">
        <f t="shared" si="13"/>
        <v>46262</v>
      </c>
      <c r="AN5" s="103">
        <f t="shared" si="13"/>
        <v>46263</v>
      </c>
      <c r="AO5" s="103">
        <f t="shared" si="13"/>
        <v>46264</v>
      </c>
      <c r="AP5" s="103">
        <f t="shared" si="13"/>
        <v>46265</v>
      </c>
      <c r="AQ5" s="97"/>
      <c r="AR5" s="99"/>
      <c r="AS5" s="104"/>
      <c r="AT5" s="105"/>
      <c r="AU5" s="104"/>
      <c r="AV5" s="99"/>
      <c r="AW5" s="98"/>
      <c r="AX5" s="99"/>
      <c r="AY5" s="104"/>
      <c r="AZ5" s="105"/>
      <c r="BA5" s="104"/>
      <c r="BB5" s="99"/>
      <c r="BC5" s="98"/>
      <c r="BQ5" s="121"/>
      <c r="CI5" s="8"/>
      <c r="DO5" s="9"/>
      <c r="EU5" s="10"/>
      <c r="GA5" s="9"/>
      <c r="HG5" s="13"/>
      <c r="IM5" s="9"/>
      <c r="JS5" s="11"/>
      <c r="KY5" s="9"/>
      <c r="ME5" s="12"/>
      <c r="NK5" s="9"/>
      <c r="OQ5" s="14"/>
      <c r="PW5" s="9"/>
      <c r="PX5" s="67"/>
      <c r="PY5" s="67"/>
      <c r="PZ5" s="67"/>
      <c r="QA5" s="67"/>
      <c r="QB5" s="67"/>
      <c r="QC5" s="67"/>
      <c r="QD5" s="67"/>
      <c r="QE5" s="67"/>
    </row>
    <row r="6" spans="1:447" ht="51" customHeight="1" thickBot="1" x14ac:dyDescent="0.4">
      <c r="A6" s="65"/>
      <c r="B6" s="106" t="s">
        <v>4</v>
      </c>
      <c r="C6" s="17" t="s">
        <v>74</v>
      </c>
      <c r="D6" s="18">
        <f>I3</f>
        <v>46235</v>
      </c>
      <c r="E6" s="19">
        <f>D6</f>
        <v>46235</v>
      </c>
      <c r="F6" s="20" t="s">
        <v>108</v>
      </c>
      <c r="G6" s="21" t="s">
        <v>107</v>
      </c>
      <c r="H6" s="22" t="s">
        <v>1</v>
      </c>
      <c r="I6" s="22" t="s">
        <v>0</v>
      </c>
      <c r="J6" s="23" t="s">
        <v>42</v>
      </c>
      <c r="K6" s="24" t="s">
        <v>73</v>
      </c>
      <c r="L6" s="60">
        <f t="shared" ref="L6:AP6" si="14">COUNTA(L7:L16)</f>
        <v>0</v>
      </c>
      <c r="M6" s="25">
        <f t="shared" si="14"/>
        <v>0</v>
      </c>
      <c r="N6" s="25">
        <f t="shared" si="14"/>
        <v>0</v>
      </c>
      <c r="O6" s="25">
        <f t="shared" si="14"/>
        <v>0</v>
      </c>
      <c r="P6" s="25">
        <f t="shared" si="14"/>
        <v>0</v>
      </c>
      <c r="Q6" s="57">
        <f t="shared" si="14"/>
        <v>0</v>
      </c>
      <c r="R6" s="25">
        <f t="shared" si="14"/>
        <v>0</v>
      </c>
      <c r="S6" s="57">
        <f t="shared" si="14"/>
        <v>0</v>
      </c>
      <c r="T6" s="25">
        <f t="shared" si="14"/>
        <v>0</v>
      </c>
      <c r="U6" s="25">
        <f t="shared" si="14"/>
        <v>0</v>
      </c>
      <c r="V6" s="25">
        <f t="shared" si="14"/>
        <v>0</v>
      </c>
      <c r="W6" s="25">
        <f t="shared" si="14"/>
        <v>0</v>
      </c>
      <c r="X6" s="25">
        <f t="shared" si="14"/>
        <v>0</v>
      </c>
      <c r="Y6" s="25">
        <f t="shared" si="14"/>
        <v>0</v>
      </c>
      <c r="Z6" s="58">
        <f t="shared" si="14"/>
        <v>0</v>
      </c>
      <c r="AA6" s="25">
        <f t="shared" si="14"/>
        <v>0</v>
      </c>
      <c r="AB6" s="25">
        <f t="shared" si="14"/>
        <v>0</v>
      </c>
      <c r="AC6" s="25">
        <f t="shared" si="14"/>
        <v>0</v>
      </c>
      <c r="AD6" s="25">
        <f t="shared" si="14"/>
        <v>0</v>
      </c>
      <c r="AE6" s="25">
        <f t="shared" si="14"/>
        <v>0</v>
      </c>
      <c r="AF6" s="25">
        <f t="shared" si="14"/>
        <v>0</v>
      </c>
      <c r="AG6" s="25">
        <f t="shared" si="14"/>
        <v>0</v>
      </c>
      <c r="AH6" s="25">
        <f t="shared" si="14"/>
        <v>0</v>
      </c>
      <c r="AI6" s="25">
        <f t="shared" si="14"/>
        <v>0</v>
      </c>
      <c r="AJ6" s="25">
        <f t="shared" si="14"/>
        <v>0</v>
      </c>
      <c r="AK6" s="25">
        <f t="shared" si="14"/>
        <v>0</v>
      </c>
      <c r="AL6" s="25">
        <f t="shared" si="14"/>
        <v>0</v>
      </c>
      <c r="AM6" s="25">
        <f t="shared" si="14"/>
        <v>0</v>
      </c>
      <c r="AN6" s="25">
        <f t="shared" si="14"/>
        <v>0</v>
      </c>
      <c r="AO6" s="25">
        <f t="shared" si="14"/>
        <v>0</v>
      </c>
      <c r="AP6" s="30">
        <f t="shared" si="14"/>
        <v>0</v>
      </c>
      <c r="AQ6" s="97"/>
      <c r="AR6" s="31" t="s">
        <v>16</v>
      </c>
      <c r="AS6" s="32" t="str">
        <f>IF('Allgemeine Angaben'!H7="","",'Allgemeine Angaben'!H7)</f>
        <v>K</v>
      </c>
      <c r="AT6" s="33" t="str">
        <f>IF('Allgemeine Angaben'!E3="","",'Allgemeine Angaben'!E3)</f>
        <v>B</v>
      </c>
      <c r="AU6" s="32" t="str">
        <f>IF('Allgemeine Angaben'!E4="","",'Allgemeine Angaben'!E4)</f>
        <v>D</v>
      </c>
      <c r="AV6" s="33" t="str">
        <f>IF('Allgemeine Angaben'!E5="","",'Allgemeine Angaben'!E5)</f>
        <v>E</v>
      </c>
      <c r="AW6" s="32" t="str">
        <f>IF('Allgemeine Angaben'!E6="","",'Allgemeine Angaben'!E6)</f>
        <v>F</v>
      </c>
      <c r="AX6" s="34" t="str">
        <f>IF('Allgemeine Angaben'!E7="","",'Allgemeine Angaben'!E7)</f>
        <v>Ka</v>
      </c>
      <c r="AY6" s="32" t="str">
        <f>IF('Allgemeine Angaben'!E8="","",'Allgemeine Angaben'!E8)</f>
        <v>Kb</v>
      </c>
      <c r="AZ6" s="33" t="str">
        <f>IF('Allgemeine Angaben'!H3="","",'Allgemeine Angaben'!H3)</f>
        <v>Q</v>
      </c>
      <c r="BA6" s="32" t="str">
        <f>IF('Allgemeine Angaben'!H4="","",'Allgemeine Angaben'!H4)</f>
        <v>HO</v>
      </c>
      <c r="BB6" s="33" t="str">
        <f>IF('Allgemeine Angaben'!H5="","",'Allgemeine Angaben'!H5)</f>
        <v>.</v>
      </c>
      <c r="BC6" s="32" t="str">
        <f>IF('Allgemeine Angaben'!H6="","",'Allgemeine Angaben'!H6)</f>
        <v>..</v>
      </c>
      <c r="BQ6" s="121"/>
      <c r="CI6" s="8"/>
      <c r="DO6" s="9"/>
      <c r="EU6" s="10"/>
      <c r="GA6" s="9"/>
      <c r="HG6" s="13"/>
      <c r="IM6" s="9"/>
      <c r="JS6" s="11"/>
      <c r="KY6" s="9"/>
      <c r="ME6" s="12"/>
      <c r="NK6" s="9"/>
      <c r="OQ6" s="14"/>
      <c r="PW6" s="9"/>
      <c r="PX6" s="67"/>
      <c r="PY6" s="67"/>
      <c r="PZ6" s="67"/>
      <c r="QA6" s="67"/>
      <c r="QB6" s="67"/>
      <c r="QC6" s="67"/>
      <c r="QD6" s="67"/>
      <c r="QE6" s="67"/>
    </row>
    <row r="7" spans="1:447" ht="32.1" customHeight="1" thickTop="1" x14ac:dyDescent="0.3">
      <c r="A7" s="64" t="s">
        <v>176</v>
      </c>
      <c r="B7" s="108">
        <f>IF('Allgemeine Angaben'!B11="","",'Allgemeine Angaben'!B11)</f>
        <v>1</v>
      </c>
      <c r="C7" s="35" t="str">
        <f>IF(D7="",Jul!C7,IF(Jul!C7="",-D7,IF(AND(Jul!C7=0,D7=0),"",Jul!C7-D7)))</f>
        <v/>
      </c>
      <c r="D7" s="35" t="str">
        <f>IF(SUM(L7:AP7)=0,"",SUM(L7:AP7))</f>
        <v/>
      </c>
      <c r="E7" s="35" t="str">
        <f>IF(AND(D7="",Jul!E7=""),"",IF(D7="",Jul!E7,IF(Jul!E7="",D7,D7+Jul!E7)))</f>
        <v/>
      </c>
      <c r="F7" s="109" t="str">
        <f>IF(AND(Jul!F7="",G7="",AR7=""),"",IF(AND(Jul!F7="",G7=""),-SUM(AR7),IF(G7="",Jul!F7-SUM(AR7),IF(Jul!F7="",G7-SUM(AR7),Jul!F7+G7-SUM(AR7)))))</f>
        <v/>
      </c>
      <c r="G7" s="36"/>
      <c r="H7" s="37" t="str">
        <f>IF('Allgemeine Angaben'!C11="","",'Allgemeine Angaben'!C11)</f>
        <v/>
      </c>
      <c r="I7" s="37" t="str">
        <f>IF('Allgemeine Angaben'!D11="","",'Allgemeine Angaben'!D11)</f>
        <v/>
      </c>
      <c r="J7" s="38"/>
      <c r="K7" s="39" t="str">
        <f>IF(SUM(D7,AR7:BC7)=0,"",SUM(D7,AR7:BC7))</f>
        <v/>
      </c>
      <c r="L7" s="428"/>
      <c r="M7" s="429"/>
      <c r="N7" s="429"/>
      <c r="O7" s="429"/>
      <c r="P7" s="429"/>
      <c r="Q7" s="429"/>
      <c r="R7" s="429"/>
      <c r="S7" s="429"/>
      <c r="T7" s="429"/>
      <c r="U7" s="429"/>
      <c r="V7" s="429"/>
      <c r="W7" s="429"/>
      <c r="X7" s="429"/>
      <c r="Y7" s="429"/>
      <c r="Z7" s="429"/>
      <c r="AA7" s="429"/>
      <c r="AB7" s="429"/>
      <c r="AC7" s="429"/>
      <c r="AD7" s="429"/>
      <c r="AE7" s="429"/>
      <c r="AF7" s="429"/>
      <c r="AG7" s="429"/>
      <c r="AH7" s="429"/>
      <c r="AI7" s="429"/>
      <c r="AJ7" s="429"/>
      <c r="AK7" s="429"/>
      <c r="AL7" s="429"/>
      <c r="AM7" s="429"/>
      <c r="AN7" s="429"/>
      <c r="AO7" s="429"/>
      <c r="AP7" s="430"/>
      <c r="AQ7" s="97"/>
      <c r="AR7" s="44" t="str">
        <f t="shared" ref="AR7:AR16" si="15">IF(SUM(BD7:CH7)=0,"",SUM(BD7:CH7))</f>
        <v/>
      </c>
      <c r="AS7" s="45" t="str">
        <f>IF(SUM(CJ7:DN7)=0,"",SUM(CJ7:DN7))</f>
        <v/>
      </c>
      <c r="AT7" s="46" t="str">
        <f t="shared" ref="AT7:AT16" si="16">IF(SUM(DP7:ET7)=0,"",SUM(DP7:ET7))</f>
        <v/>
      </c>
      <c r="AU7" s="45" t="str">
        <f t="shared" ref="AU7:AU16" si="17">IF(SUM(EV7:FZ7)=0,"",SUM(EV7:FZ7))</f>
        <v/>
      </c>
      <c r="AV7" s="46" t="str">
        <f t="shared" ref="AV7:AV16" si="18">IF(SUM(GB7:HF7)=0,"",SUM(GB7:HF7))</f>
        <v/>
      </c>
      <c r="AW7" s="45" t="str">
        <f>IF(SUM(HH7:IL7)=0,"",SUM(HH7:IL7))</f>
        <v/>
      </c>
      <c r="AX7" s="47" t="str">
        <f>IF(SUM(IN7:JR7)=0,"",SUM(IN7:JR7))</f>
        <v/>
      </c>
      <c r="AY7" s="45" t="str">
        <f>IF(SUM(JT7:KX7)=0,"",SUM(JT7:KX7))</f>
        <v/>
      </c>
      <c r="AZ7" s="46" t="str">
        <f>IF(SUM(KZ7:MD7)=0,"",SUM(KZ7:MD7))</f>
        <v/>
      </c>
      <c r="BA7" s="45" t="str">
        <f>IF(SUM(MF7:NJ7)=0,"",SUM(MF7:NJ7))</f>
        <v/>
      </c>
      <c r="BB7" s="46" t="str">
        <f>IF(SUM(NL7:OP7)=0,"",SUM(NL7:OP7))</f>
        <v/>
      </c>
      <c r="BC7" s="45" t="str">
        <f>IF(SUM(OR7:PV7)=0,"",SUM(OR7:PV7))</f>
        <v/>
      </c>
      <c r="BD7" s="7">
        <f t="shared" ref="BD7:BS16" si="19">IF(L7="",0,IF(L7=$AR$6,1,0))</f>
        <v>0</v>
      </c>
      <c r="BE7" s="7">
        <f t="shared" si="19"/>
        <v>0</v>
      </c>
      <c r="BF7" s="7">
        <f t="shared" si="19"/>
        <v>0</v>
      </c>
      <c r="BG7" s="7">
        <f t="shared" si="19"/>
        <v>0</v>
      </c>
      <c r="BH7" s="7">
        <f t="shared" si="19"/>
        <v>0</v>
      </c>
      <c r="BI7" s="7">
        <f t="shared" si="19"/>
        <v>0</v>
      </c>
      <c r="BJ7" s="7">
        <f t="shared" si="19"/>
        <v>0</v>
      </c>
      <c r="BK7" s="7">
        <f t="shared" si="19"/>
        <v>0</v>
      </c>
      <c r="BL7" s="7">
        <f t="shared" si="19"/>
        <v>0</v>
      </c>
      <c r="BM7" s="7">
        <f t="shared" si="19"/>
        <v>0</v>
      </c>
      <c r="BN7" s="7">
        <f t="shared" si="19"/>
        <v>0</v>
      </c>
      <c r="BO7" s="7">
        <f t="shared" si="19"/>
        <v>0</v>
      </c>
      <c r="BP7" s="7">
        <f t="shared" si="19"/>
        <v>0</v>
      </c>
      <c r="BQ7" s="121">
        <f t="shared" si="19"/>
        <v>0</v>
      </c>
      <c r="BR7" s="7">
        <f t="shared" si="19"/>
        <v>0</v>
      </c>
      <c r="BS7" s="7">
        <f t="shared" si="19"/>
        <v>0</v>
      </c>
      <c r="BT7" s="7">
        <f t="shared" ref="BT7:CH16" si="20">IF(AB7="",0,IF(AB7=$AR$6,1,0))</f>
        <v>0</v>
      </c>
      <c r="BU7" s="7">
        <f t="shared" si="20"/>
        <v>0</v>
      </c>
      <c r="BV7" s="7">
        <f t="shared" si="20"/>
        <v>0</v>
      </c>
      <c r="BW7" s="7">
        <f t="shared" si="20"/>
        <v>0</v>
      </c>
      <c r="BX7" s="7">
        <f t="shared" si="20"/>
        <v>0</v>
      </c>
      <c r="BY7" s="7">
        <f t="shared" si="20"/>
        <v>0</v>
      </c>
      <c r="BZ7" s="7">
        <f t="shared" si="20"/>
        <v>0</v>
      </c>
      <c r="CA7" s="7">
        <f t="shared" si="20"/>
        <v>0</v>
      </c>
      <c r="CB7" s="7">
        <f t="shared" si="20"/>
        <v>0</v>
      </c>
      <c r="CC7" s="7">
        <f t="shared" si="20"/>
        <v>0</v>
      </c>
      <c r="CD7" s="7">
        <f t="shared" si="20"/>
        <v>0</v>
      </c>
      <c r="CE7" s="7">
        <f t="shared" si="20"/>
        <v>0</v>
      </c>
      <c r="CF7" s="7">
        <f t="shared" si="20"/>
        <v>0</v>
      </c>
      <c r="CG7" s="7">
        <f t="shared" si="20"/>
        <v>0</v>
      </c>
      <c r="CH7" s="7">
        <f t="shared" si="20"/>
        <v>0</v>
      </c>
      <c r="CI7" s="8"/>
      <c r="CJ7" s="7">
        <f>IF(L7="",0,IF(L7=$AS$6,1,0))</f>
        <v>0</v>
      </c>
      <c r="CK7" s="7">
        <f t="shared" ref="CK7:CZ16" si="21">IF(M7="",0,IF(M7=$AS$6,1,0))</f>
        <v>0</v>
      </c>
      <c r="CL7" s="7">
        <f t="shared" si="21"/>
        <v>0</v>
      </c>
      <c r="CM7" s="7">
        <f t="shared" si="21"/>
        <v>0</v>
      </c>
      <c r="CN7" s="7">
        <f t="shared" si="21"/>
        <v>0</v>
      </c>
      <c r="CO7" s="7">
        <f t="shared" si="21"/>
        <v>0</v>
      </c>
      <c r="CP7" s="7">
        <f t="shared" si="21"/>
        <v>0</v>
      </c>
      <c r="CQ7" s="7">
        <f t="shared" si="21"/>
        <v>0</v>
      </c>
      <c r="CR7" s="7">
        <f t="shared" si="21"/>
        <v>0</v>
      </c>
      <c r="CS7" s="7">
        <f t="shared" si="21"/>
        <v>0</v>
      </c>
      <c r="CT7" s="7">
        <f t="shared" si="21"/>
        <v>0</v>
      </c>
      <c r="CU7" s="7">
        <f t="shared" si="21"/>
        <v>0</v>
      </c>
      <c r="CV7" s="7">
        <f t="shared" si="21"/>
        <v>0</v>
      </c>
      <c r="CW7" s="7">
        <f t="shared" si="21"/>
        <v>0</v>
      </c>
      <c r="CX7" s="7">
        <f t="shared" si="21"/>
        <v>0</v>
      </c>
      <c r="CY7" s="7">
        <f t="shared" si="21"/>
        <v>0</v>
      </c>
      <c r="CZ7" s="7">
        <f t="shared" si="21"/>
        <v>0</v>
      </c>
      <c r="DA7" s="7">
        <f t="shared" ref="DA7:DN16" si="22">IF(AC7="",0,IF(AC7=$AS$6,1,0))</f>
        <v>0</v>
      </c>
      <c r="DB7" s="7">
        <f t="shared" si="22"/>
        <v>0</v>
      </c>
      <c r="DC7" s="7">
        <f t="shared" si="22"/>
        <v>0</v>
      </c>
      <c r="DD7" s="7">
        <f t="shared" si="22"/>
        <v>0</v>
      </c>
      <c r="DE7" s="7">
        <f t="shared" si="22"/>
        <v>0</v>
      </c>
      <c r="DF7" s="7">
        <f t="shared" si="22"/>
        <v>0</v>
      </c>
      <c r="DG7" s="7">
        <f t="shared" si="22"/>
        <v>0</v>
      </c>
      <c r="DH7" s="7">
        <f t="shared" si="22"/>
        <v>0</v>
      </c>
      <c r="DI7" s="7">
        <f t="shared" si="22"/>
        <v>0</v>
      </c>
      <c r="DJ7" s="7">
        <f t="shared" si="22"/>
        <v>0</v>
      </c>
      <c r="DK7" s="7">
        <f t="shared" si="22"/>
        <v>0</v>
      </c>
      <c r="DL7" s="7">
        <f t="shared" si="22"/>
        <v>0</v>
      </c>
      <c r="DM7" s="7">
        <f t="shared" si="22"/>
        <v>0</v>
      </c>
      <c r="DN7" s="7">
        <f t="shared" si="22"/>
        <v>0</v>
      </c>
      <c r="DO7" s="9"/>
      <c r="DP7" s="7">
        <f t="shared" ref="DP7:EE16" si="23">IF(L7="",0,IF(L7=$AT$6,1,0))</f>
        <v>0</v>
      </c>
      <c r="DQ7" s="7">
        <f t="shared" si="23"/>
        <v>0</v>
      </c>
      <c r="DR7" s="7">
        <f t="shared" si="23"/>
        <v>0</v>
      </c>
      <c r="DS7" s="7">
        <f t="shared" si="23"/>
        <v>0</v>
      </c>
      <c r="DT7" s="7">
        <f t="shared" si="23"/>
        <v>0</v>
      </c>
      <c r="DU7" s="7">
        <f t="shared" si="23"/>
        <v>0</v>
      </c>
      <c r="DV7" s="7">
        <f t="shared" si="23"/>
        <v>0</v>
      </c>
      <c r="DW7" s="7">
        <f t="shared" si="23"/>
        <v>0</v>
      </c>
      <c r="DX7" s="7">
        <f t="shared" si="23"/>
        <v>0</v>
      </c>
      <c r="DY7" s="7">
        <f t="shared" si="23"/>
        <v>0</v>
      </c>
      <c r="DZ7" s="7">
        <f t="shared" si="23"/>
        <v>0</v>
      </c>
      <c r="EA7" s="7">
        <f t="shared" si="23"/>
        <v>0</v>
      </c>
      <c r="EB7" s="7">
        <f t="shared" si="23"/>
        <v>0</v>
      </c>
      <c r="EC7" s="7">
        <f t="shared" si="23"/>
        <v>0</v>
      </c>
      <c r="ED7" s="7">
        <f t="shared" si="23"/>
        <v>0</v>
      </c>
      <c r="EE7" s="7">
        <f t="shared" si="23"/>
        <v>0</v>
      </c>
      <c r="EF7" s="7">
        <f t="shared" ref="EF7:ET16" si="24">IF(AB7="",0,IF(AB7=$AT$6,1,0))</f>
        <v>0</v>
      </c>
      <c r="EG7" s="7">
        <f t="shared" si="24"/>
        <v>0</v>
      </c>
      <c r="EH7" s="7">
        <f t="shared" si="24"/>
        <v>0</v>
      </c>
      <c r="EI7" s="7">
        <f t="shared" si="24"/>
        <v>0</v>
      </c>
      <c r="EJ7" s="7">
        <f t="shared" si="24"/>
        <v>0</v>
      </c>
      <c r="EK7" s="7">
        <f t="shared" si="24"/>
        <v>0</v>
      </c>
      <c r="EL7" s="7">
        <f t="shared" si="24"/>
        <v>0</v>
      </c>
      <c r="EM7" s="7">
        <f t="shared" si="24"/>
        <v>0</v>
      </c>
      <c r="EN7" s="7">
        <f t="shared" si="24"/>
        <v>0</v>
      </c>
      <c r="EO7" s="7">
        <f t="shared" si="24"/>
        <v>0</v>
      </c>
      <c r="EP7" s="7">
        <f t="shared" si="24"/>
        <v>0</v>
      </c>
      <c r="EQ7" s="7">
        <f t="shared" si="24"/>
        <v>0</v>
      </c>
      <c r="ER7" s="7">
        <f t="shared" si="24"/>
        <v>0</v>
      </c>
      <c r="ES7" s="7">
        <f t="shared" si="24"/>
        <v>0</v>
      </c>
      <c r="ET7" s="7">
        <f t="shared" si="24"/>
        <v>0</v>
      </c>
      <c r="EU7" s="10"/>
      <c r="EV7" s="7">
        <f t="shared" ref="EV7:FK16" si="25">IF(L7="",0,IF(L7=$AU$6,1,0))</f>
        <v>0</v>
      </c>
      <c r="EW7" s="7">
        <f t="shared" si="25"/>
        <v>0</v>
      </c>
      <c r="EX7" s="7">
        <f t="shared" si="25"/>
        <v>0</v>
      </c>
      <c r="EY7" s="7">
        <f t="shared" si="25"/>
        <v>0</v>
      </c>
      <c r="EZ7" s="7">
        <f t="shared" si="25"/>
        <v>0</v>
      </c>
      <c r="FA7" s="7">
        <f t="shared" si="25"/>
        <v>0</v>
      </c>
      <c r="FB7" s="7">
        <f t="shared" si="25"/>
        <v>0</v>
      </c>
      <c r="FC7" s="7">
        <f t="shared" si="25"/>
        <v>0</v>
      </c>
      <c r="FD7" s="7">
        <f t="shared" si="25"/>
        <v>0</v>
      </c>
      <c r="FE7" s="7">
        <f t="shared" si="25"/>
        <v>0</v>
      </c>
      <c r="FF7" s="7">
        <f t="shared" si="25"/>
        <v>0</v>
      </c>
      <c r="FG7" s="7">
        <f t="shared" si="25"/>
        <v>0</v>
      </c>
      <c r="FH7" s="7">
        <f t="shared" si="25"/>
        <v>0</v>
      </c>
      <c r="FI7" s="7">
        <f t="shared" si="25"/>
        <v>0</v>
      </c>
      <c r="FJ7" s="7">
        <f t="shared" si="25"/>
        <v>0</v>
      </c>
      <c r="FK7" s="7">
        <f t="shared" si="25"/>
        <v>0</v>
      </c>
      <c r="FL7" s="7">
        <f t="shared" ref="FL7:FZ16" si="26">IF(AB7="",0,IF(AB7=$AU$6,1,0))</f>
        <v>0</v>
      </c>
      <c r="FM7" s="7">
        <f t="shared" si="26"/>
        <v>0</v>
      </c>
      <c r="FN7" s="7">
        <f t="shared" si="26"/>
        <v>0</v>
      </c>
      <c r="FO7" s="7">
        <f t="shared" si="26"/>
        <v>0</v>
      </c>
      <c r="FP7" s="7">
        <f t="shared" si="26"/>
        <v>0</v>
      </c>
      <c r="FQ7" s="7">
        <f t="shared" si="26"/>
        <v>0</v>
      </c>
      <c r="FR7" s="7">
        <f t="shared" si="26"/>
        <v>0</v>
      </c>
      <c r="FS7" s="7">
        <f t="shared" si="26"/>
        <v>0</v>
      </c>
      <c r="FT7" s="7">
        <f t="shared" si="26"/>
        <v>0</v>
      </c>
      <c r="FU7" s="7">
        <f t="shared" si="26"/>
        <v>0</v>
      </c>
      <c r="FV7" s="7">
        <f t="shared" si="26"/>
        <v>0</v>
      </c>
      <c r="FW7" s="7">
        <f t="shared" si="26"/>
        <v>0</v>
      </c>
      <c r="FX7" s="7">
        <f t="shared" si="26"/>
        <v>0</v>
      </c>
      <c r="FY7" s="7">
        <f t="shared" si="26"/>
        <v>0</v>
      </c>
      <c r="FZ7" s="7">
        <f t="shared" si="26"/>
        <v>0</v>
      </c>
      <c r="GA7" s="9"/>
      <c r="GB7" s="7">
        <f t="shared" ref="GB7:GQ16" si="27">IF(L7="",0,IF(L7=$AV$6,1,0))</f>
        <v>0</v>
      </c>
      <c r="GC7" s="7">
        <f t="shared" si="27"/>
        <v>0</v>
      </c>
      <c r="GD7" s="7">
        <f t="shared" si="27"/>
        <v>0</v>
      </c>
      <c r="GE7" s="7">
        <f t="shared" si="27"/>
        <v>0</v>
      </c>
      <c r="GF7" s="7">
        <f t="shared" si="27"/>
        <v>0</v>
      </c>
      <c r="GG7" s="7">
        <f t="shared" si="27"/>
        <v>0</v>
      </c>
      <c r="GH7" s="7">
        <f t="shared" si="27"/>
        <v>0</v>
      </c>
      <c r="GI7" s="7">
        <f t="shared" si="27"/>
        <v>0</v>
      </c>
      <c r="GJ7" s="7">
        <f t="shared" si="27"/>
        <v>0</v>
      </c>
      <c r="GK7" s="7">
        <f t="shared" si="27"/>
        <v>0</v>
      </c>
      <c r="GL7" s="7">
        <f t="shared" si="27"/>
        <v>0</v>
      </c>
      <c r="GM7" s="7">
        <f t="shared" si="27"/>
        <v>0</v>
      </c>
      <c r="GN7" s="7">
        <f t="shared" si="27"/>
        <v>0</v>
      </c>
      <c r="GO7" s="7">
        <f t="shared" si="27"/>
        <v>0</v>
      </c>
      <c r="GP7" s="7">
        <f t="shared" si="27"/>
        <v>0</v>
      </c>
      <c r="GQ7" s="7">
        <f t="shared" si="27"/>
        <v>0</v>
      </c>
      <c r="GR7" s="7">
        <f t="shared" ref="GR7:HF16" si="28">IF(AB7="",0,IF(AB7=$AV$6,1,0))</f>
        <v>0</v>
      </c>
      <c r="GS7" s="7">
        <f t="shared" si="28"/>
        <v>0</v>
      </c>
      <c r="GT7" s="7">
        <f t="shared" si="28"/>
        <v>0</v>
      </c>
      <c r="GU7" s="7">
        <f t="shared" si="28"/>
        <v>0</v>
      </c>
      <c r="GV7" s="7">
        <f t="shared" si="28"/>
        <v>0</v>
      </c>
      <c r="GW7" s="7">
        <f t="shared" si="28"/>
        <v>0</v>
      </c>
      <c r="GX7" s="7">
        <f t="shared" si="28"/>
        <v>0</v>
      </c>
      <c r="GY7" s="7">
        <f t="shared" si="28"/>
        <v>0</v>
      </c>
      <c r="GZ7" s="7">
        <f t="shared" si="28"/>
        <v>0</v>
      </c>
      <c r="HA7" s="7">
        <f t="shared" si="28"/>
        <v>0</v>
      </c>
      <c r="HB7" s="7">
        <f t="shared" si="28"/>
        <v>0</v>
      </c>
      <c r="HC7" s="7">
        <f t="shared" si="28"/>
        <v>0</v>
      </c>
      <c r="HD7" s="7">
        <f t="shared" si="28"/>
        <v>0</v>
      </c>
      <c r="HE7" s="7">
        <f t="shared" si="28"/>
        <v>0</v>
      </c>
      <c r="HF7" s="7">
        <f t="shared" si="28"/>
        <v>0</v>
      </c>
      <c r="HG7" s="13"/>
      <c r="HH7" s="7">
        <f>IF(L7="",0,IF(L7=$AW$6,1,0))</f>
        <v>0</v>
      </c>
      <c r="HI7" s="7">
        <f t="shared" ref="HI7:HX16" si="29">IF(M7="",0,IF(M7=$AW$6,1,0))</f>
        <v>0</v>
      </c>
      <c r="HJ7" s="7">
        <f t="shared" si="29"/>
        <v>0</v>
      </c>
      <c r="HK7" s="7">
        <f t="shared" si="29"/>
        <v>0</v>
      </c>
      <c r="HL7" s="7">
        <f t="shared" si="29"/>
        <v>0</v>
      </c>
      <c r="HM7" s="7">
        <f t="shared" si="29"/>
        <v>0</v>
      </c>
      <c r="HN7" s="7">
        <f t="shared" si="29"/>
        <v>0</v>
      </c>
      <c r="HO7" s="7">
        <f t="shared" si="29"/>
        <v>0</v>
      </c>
      <c r="HP7" s="7">
        <f t="shared" si="29"/>
        <v>0</v>
      </c>
      <c r="HQ7" s="7">
        <f t="shared" si="29"/>
        <v>0</v>
      </c>
      <c r="HR7" s="7">
        <f t="shared" si="29"/>
        <v>0</v>
      </c>
      <c r="HS7" s="7">
        <f t="shared" si="29"/>
        <v>0</v>
      </c>
      <c r="HT7" s="7">
        <f t="shared" si="29"/>
        <v>0</v>
      </c>
      <c r="HU7" s="7">
        <f t="shared" si="29"/>
        <v>0</v>
      </c>
      <c r="HV7" s="7">
        <f t="shared" si="29"/>
        <v>0</v>
      </c>
      <c r="HW7" s="7">
        <f t="shared" si="29"/>
        <v>0</v>
      </c>
      <c r="HX7" s="7">
        <f t="shared" si="29"/>
        <v>0</v>
      </c>
      <c r="HY7" s="7">
        <f t="shared" ref="HY7:IL16" si="30">IF(AC7="",0,IF(AC7=$AW$6,1,0))</f>
        <v>0</v>
      </c>
      <c r="HZ7" s="7">
        <f t="shared" si="30"/>
        <v>0</v>
      </c>
      <c r="IA7" s="7">
        <f t="shared" si="30"/>
        <v>0</v>
      </c>
      <c r="IB7" s="7">
        <f t="shared" si="30"/>
        <v>0</v>
      </c>
      <c r="IC7" s="7">
        <f t="shared" si="30"/>
        <v>0</v>
      </c>
      <c r="ID7" s="7">
        <f t="shared" si="30"/>
        <v>0</v>
      </c>
      <c r="IE7" s="7">
        <f t="shared" si="30"/>
        <v>0</v>
      </c>
      <c r="IF7" s="7">
        <f t="shared" si="30"/>
        <v>0</v>
      </c>
      <c r="IG7" s="7">
        <f t="shared" si="30"/>
        <v>0</v>
      </c>
      <c r="IH7" s="7">
        <f t="shared" si="30"/>
        <v>0</v>
      </c>
      <c r="II7" s="7">
        <f t="shared" si="30"/>
        <v>0</v>
      </c>
      <c r="IJ7" s="7">
        <f t="shared" si="30"/>
        <v>0</v>
      </c>
      <c r="IK7" s="7">
        <f t="shared" si="30"/>
        <v>0</v>
      </c>
      <c r="IL7" s="7">
        <f t="shared" si="30"/>
        <v>0</v>
      </c>
      <c r="IM7" s="9"/>
      <c r="IN7" s="7">
        <f>IF(L7="",0,IF(L7=$AX$6,1,0))</f>
        <v>0</v>
      </c>
      <c r="IO7" s="7">
        <f>IF(M7="",0,IF(M7=$AX$6,1,0))</f>
        <v>0</v>
      </c>
      <c r="IP7" s="7">
        <f t="shared" ref="IP7:JE16" si="31">IF(N7="",0,IF(N7=$AX$6,1,0))</f>
        <v>0</v>
      </c>
      <c r="IQ7" s="7">
        <f t="shared" si="31"/>
        <v>0</v>
      </c>
      <c r="IR7" s="7">
        <f t="shared" si="31"/>
        <v>0</v>
      </c>
      <c r="IS7" s="7">
        <f t="shared" si="31"/>
        <v>0</v>
      </c>
      <c r="IT7" s="7">
        <f t="shared" si="31"/>
        <v>0</v>
      </c>
      <c r="IU7" s="7">
        <f t="shared" si="31"/>
        <v>0</v>
      </c>
      <c r="IV7" s="7">
        <f t="shared" si="31"/>
        <v>0</v>
      </c>
      <c r="IW7" s="7">
        <f t="shared" si="31"/>
        <v>0</v>
      </c>
      <c r="IX7" s="7">
        <f t="shared" si="31"/>
        <v>0</v>
      </c>
      <c r="IY7" s="7">
        <f t="shared" si="31"/>
        <v>0</v>
      </c>
      <c r="IZ7" s="7">
        <f t="shared" si="31"/>
        <v>0</v>
      </c>
      <c r="JA7" s="7">
        <f t="shared" si="31"/>
        <v>0</v>
      </c>
      <c r="JB7" s="7">
        <f t="shared" si="31"/>
        <v>0</v>
      </c>
      <c r="JC7" s="7">
        <f t="shared" si="31"/>
        <v>0</v>
      </c>
      <c r="JD7" s="7">
        <f t="shared" si="31"/>
        <v>0</v>
      </c>
      <c r="JE7" s="7">
        <f t="shared" si="31"/>
        <v>0</v>
      </c>
      <c r="JF7" s="7">
        <f t="shared" ref="JF7:JR16" si="32">IF(AD7="",0,IF(AD7=$AX$6,1,0))</f>
        <v>0</v>
      </c>
      <c r="JG7" s="7">
        <f t="shared" si="32"/>
        <v>0</v>
      </c>
      <c r="JH7" s="7">
        <f t="shared" si="32"/>
        <v>0</v>
      </c>
      <c r="JI7" s="7">
        <f t="shared" si="32"/>
        <v>0</v>
      </c>
      <c r="JJ7" s="7">
        <f t="shared" si="32"/>
        <v>0</v>
      </c>
      <c r="JK7" s="7">
        <f t="shared" si="32"/>
        <v>0</v>
      </c>
      <c r="JL7" s="7">
        <f t="shared" si="32"/>
        <v>0</v>
      </c>
      <c r="JM7" s="7">
        <f t="shared" si="32"/>
        <v>0</v>
      </c>
      <c r="JN7" s="7">
        <f t="shared" si="32"/>
        <v>0</v>
      </c>
      <c r="JO7" s="7">
        <f t="shared" si="32"/>
        <v>0</v>
      </c>
      <c r="JP7" s="7">
        <f t="shared" si="32"/>
        <v>0</v>
      </c>
      <c r="JQ7" s="7">
        <f t="shared" si="32"/>
        <v>0</v>
      </c>
      <c r="JR7" s="7">
        <f t="shared" si="32"/>
        <v>0</v>
      </c>
      <c r="JS7" s="11"/>
      <c r="JT7" s="7">
        <f>IF(L7="",0,IF(L7=$AY$6,1,0))</f>
        <v>0</v>
      </c>
      <c r="JU7" s="7">
        <f>IF(M7="",0,IF(M7=$AY$6,1,0))</f>
        <v>0</v>
      </c>
      <c r="JV7" s="7">
        <f t="shared" ref="JV7:KK16" si="33">IF(N7="",0,IF(N7=$AY$6,1,0))</f>
        <v>0</v>
      </c>
      <c r="JW7" s="7">
        <f t="shared" si="33"/>
        <v>0</v>
      </c>
      <c r="JX7" s="7">
        <f t="shared" si="33"/>
        <v>0</v>
      </c>
      <c r="JY7" s="7">
        <f t="shared" si="33"/>
        <v>0</v>
      </c>
      <c r="JZ7" s="7">
        <f t="shared" si="33"/>
        <v>0</v>
      </c>
      <c r="KA7" s="7">
        <f t="shared" si="33"/>
        <v>0</v>
      </c>
      <c r="KB7" s="7">
        <f t="shared" si="33"/>
        <v>0</v>
      </c>
      <c r="KC7" s="7">
        <f t="shared" si="33"/>
        <v>0</v>
      </c>
      <c r="KD7" s="7">
        <f t="shared" si="33"/>
        <v>0</v>
      </c>
      <c r="KE7" s="7">
        <f t="shared" si="33"/>
        <v>0</v>
      </c>
      <c r="KF7" s="7">
        <f t="shared" si="33"/>
        <v>0</v>
      </c>
      <c r="KG7" s="7">
        <f t="shared" si="33"/>
        <v>0</v>
      </c>
      <c r="KH7" s="7">
        <f t="shared" si="33"/>
        <v>0</v>
      </c>
      <c r="KI7" s="7">
        <f t="shared" si="33"/>
        <v>0</v>
      </c>
      <c r="KJ7" s="7">
        <f t="shared" si="33"/>
        <v>0</v>
      </c>
      <c r="KK7" s="7">
        <f t="shared" si="33"/>
        <v>0</v>
      </c>
      <c r="KL7" s="7">
        <f t="shared" ref="KL7:KX16" si="34">IF(AD7="",0,IF(AD7=$AY$6,1,0))</f>
        <v>0</v>
      </c>
      <c r="KM7" s="7">
        <f t="shared" si="34"/>
        <v>0</v>
      </c>
      <c r="KN7" s="7">
        <f t="shared" si="34"/>
        <v>0</v>
      </c>
      <c r="KO7" s="7">
        <f t="shared" si="34"/>
        <v>0</v>
      </c>
      <c r="KP7" s="7">
        <f t="shared" si="34"/>
        <v>0</v>
      </c>
      <c r="KQ7" s="7">
        <f t="shared" si="34"/>
        <v>0</v>
      </c>
      <c r="KR7" s="7">
        <f t="shared" si="34"/>
        <v>0</v>
      </c>
      <c r="KS7" s="7">
        <f t="shared" si="34"/>
        <v>0</v>
      </c>
      <c r="KT7" s="7">
        <f t="shared" si="34"/>
        <v>0</v>
      </c>
      <c r="KU7" s="7">
        <f t="shared" si="34"/>
        <v>0</v>
      </c>
      <c r="KV7" s="7">
        <f t="shared" si="34"/>
        <v>0</v>
      </c>
      <c r="KW7" s="7">
        <f t="shared" si="34"/>
        <v>0</v>
      </c>
      <c r="KX7" s="7">
        <f t="shared" si="34"/>
        <v>0</v>
      </c>
      <c r="KY7" s="9"/>
      <c r="KZ7" s="7">
        <f>IF(L7="",0,IF(L7=$AZ$6,1,0))</f>
        <v>0</v>
      </c>
      <c r="LA7" s="7">
        <f>IF(M7="",0,IF(M7=$AZ$6,1,0))</f>
        <v>0</v>
      </c>
      <c r="LB7" s="7">
        <f t="shared" ref="LB7:LQ16" si="35">IF(N7="",0,IF(N7=$AZ$6,1,0))</f>
        <v>0</v>
      </c>
      <c r="LC7" s="7">
        <f t="shared" si="35"/>
        <v>0</v>
      </c>
      <c r="LD7" s="7">
        <f t="shared" si="35"/>
        <v>0</v>
      </c>
      <c r="LE7" s="7">
        <f t="shared" si="35"/>
        <v>0</v>
      </c>
      <c r="LF7" s="7">
        <f t="shared" si="35"/>
        <v>0</v>
      </c>
      <c r="LG7" s="7">
        <f t="shared" si="35"/>
        <v>0</v>
      </c>
      <c r="LH7" s="7">
        <f t="shared" si="35"/>
        <v>0</v>
      </c>
      <c r="LI7" s="7">
        <f t="shared" si="35"/>
        <v>0</v>
      </c>
      <c r="LJ7" s="7">
        <f t="shared" si="35"/>
        <v>0</v>
      </c>
      <c r="LK7" s="7">
        <f t="shared" si="35"/>
        <v>0</v>
      </c>
      <c r="LL7" s="7">
        <f t="shared" si="35"/>
        <v>0</v>
      </c>
      <c r="LM7" s="7">
        <f t="shared" si="35"/>
        <v>0</v>
      </c>
      <c r="LN7" s="7">
        <f t="shared" si="35"/>
        <v>0</v>
      </c>
      <c r="LO7" s="7">
        <f t="shared" si="35"/>
        <v>0</v>
      </c>
      <c r="LP7" s="7">
        <f t="shared" si="35"/>
        <v>0</v>
      </c>
      <c r="LQ7" s="7">
        <f t="shared" si="35"/>
        <v>0</v>
      </c>
      <c r="LR7" s="7">
        <f t="shared" ref="LR7:MD16" si="36">IF(AD7="",0,IF(AD7=$AZ$6,1,0))</f>
        <v>0</v>
      </c>
      <c r="LS7" s="7">
        <f t="shared" si="36"/>
        <v>0</v>
      </c>
      <c r="LT7" s="7">
        <f t="shared" si="36"/>
        <v>0</v>
      </c>
      <c r="LU7" s="7">
        <f t="shared" si="36"/>
        <v>0</v>
      </c>
      <c r="LV7" s="7">
        <f t="shared" si="36"/>
        <v>0</v>
      </c>
      <c r="LW7" s="7">
        <f t="shared" si="36"/>
        <v>0</v>
      </c>
      <c r="LX7" s="7">
        <f t="shared" si="36"/>
        <v>0</v>
      </c>
      <c r="LY7" s="7">
        <f t="shared" si="36"/>
        <v>0</v>
      </c>
      <c r="LZ7" s="7">
        <f t="shared" si="36"/>
        <v>0</v>
      </c>
      <c r="MA7" s="7">
        <f t="shared" si="36"/>
        <v>0</v>
      </c>
      <c r="MB7" s="7">
        <f t="shared" si="36"/>
        <v>0</v>
      </c>
      <c r="MC7" s="7">
        <f t="shared" si="36"/>
        <v>0</v>
      </c>
      <c r="MD7" s="7">
        <f t="shared" si="36"/>
        <v>0</v>
      </c>
      <c r="ME7" s="12"/>
      <c r="MF7" s="7">
        <f>IF(L7="",0,IF(L7=$BA$6,1,0))</f>
        <v>0</v>
      </c>
      <c r="MG7" s="7">
        <f>IF(M7="",0,IF(M7=$BA$6,1,0))</f>
        <v>0</v>
      </c>
      <c r="MH7" s="7">
        <f t="shared" ref="MH7:MW16" si="37">IF(N7="",0,IF(N7=$BA$6,1,0))</f>
        <v>0</v>
      </c>
      <c r="MI7" s="7">
        <f t="shared" si="37"/>
        <v>0</v>
      </c>
      <c r="MJ7" s="7">
        <f t="shared" si="37"/>
        <v>0</v>
      </c>
      <c r="MK7" s="7">
        <f t="shared" si="37"/>
        <v>0</v>
      </c>
      <c r="ML7" s="7">
        <f t="shared" si="37"/>
        <v>0</v>
      </c>
      <c r="MM7" s="7">
        <f t="shared" si="37"/>
        <v>0</v>
      </c>
      <c r="MN7" s="7">
        <f t="shared" si="37"/>
        <v>0</v>
      </c>
      <c r="MO7" s="7">
        <f t="shared" si="37"/>
        <v>0</v>
      </c>
      <c r="MP7" s="7">
        <f t="shared" si="37"/>
        <v>0</v>
      </c>
      <c r="MQ7" s="7">
        <f t="shared" si="37"/>
        <v>0</v>
      </c>
      <c r="MR7" s="7">
        <f t="shared" si="37"/>
        <v>0</v>
      </c>
      <c r="MS7" s="7">
        <f t="shared" si="37"/>
        <v>0</v>
      </c>
      <c r="MT7" s="7">
        <f t="shared" si="37"/>
        <v>0</v>
      </c>
      <c r="MU7" s="7">
        <f t="shared" si="37"/>
        <v>0</v>
      </c>
      <c r="MV7" s="7">
        <f t="shared" si="37"/>
        <v>0</v>
      </c>
      <c r="MW7" s="7">
        <f t="shared" si="37"/>
        <v>0</v>
      </c>
      <c r="MX7" s="7">
        <f t="shared" ref="MX7:NJ16" si="38">IF(AD7="",0,IF(AD7=$BA$6,1,0))</f>
        <v>0</v>
      </c>
      <c r="MY7" s="7">
        <f t="shared" si="38"/>
        <v>0</v>
      </c>
      <c r="MZ7" s="7">
        <f t="shared" si="38"/>
        <v>0</v>
      </c>
      <c r="NA7" s="7">
        <f t="shared" si="38"/>
        <v>0</v>
      </c>
      <c r="NB7" s="7">
        <f t="shared" si="38"/>
        <v>0</v>
      </c>
      <c r="NC7" s="7">
        <f t="shared" si="38"/>
        <v>0</v>
      </c>
      <c r="ND7" s="7">
        <f t="shared" si="38"/>
        <v>0</v>
      </c>
      <c r="NE7" s="7">
        <f t="shared" si="38"/>
        <v>0</v>
      </c>
      <c r="NF7" s="7">
        <f t="shared" si="38"/>
        <v>0</v>
      </c>
      <c r="NG7" s="7">
        <f t="shared" si="38"/>
        <v>0</v>
      </c>
      <c r="NH7" s="7">
        <f t="shared" si="38"/>
        <v>0</v>
      </c>
      <c r="NI7" s="7">
        <f t="shared" si="38"/>
        <v>0</v>
      </c>
      <c r="NJ7" s="7">
        <f t="shared" si="38"/>
        <v>0</v>
      </c>
      <c r="NK7" s="9"/>
      <c r="NL7" s="7">
        <f>IF(L7="",0,IF(L7=$BB$6,1,0))</f>
        <v>0</v>
      </c>
      <c r="NM7" s="7">
        <f>IF(M7="",0,IF(M7=$BB$6,1,0))</f>
        <v>0</v>
      </c>
      <c r="NN7" s="7">
        <f t="shared" ref="NN7:OC16" si="39">IF(N7="",0,IF(N7=$BB$6,1,0))</f>
        <v>0</v>
      </c>
      <c r="NO7" s="7">
        <f t="shared" si="39"/>
        <v>0</v>
      </c>
      <c r="NP7" s="7">
        <f t="shared" si="39"/>
        <v>0</v>
      </c>
      <c r="NQ7" s="7">
        <f t="shared" si="39"/>
        <v>0</v>
      </c>
      <c r="NR7" s="7">
        <f t="shared" si="39"/>
        <v>0</v>
      </c>
      <c r="NS7" s="7">
        <f t="shared" si="39"/>
        <v>0</v>
      </c>
      <c r="NT7" s="7">
        <f t="shared" si="39"/>
        <v>0</v>
      </c>
      <c r="NU7" s="7">
        <f t="shared" si="39"/>
        <v>0</v>
      </c>
      <c r="NV7" s="7">
        <f t="shared" si="39"/>
        <v>0</v>
      </c>
      <c r="NW7" s="7">
        <f t="shared" si="39"/>
        <v>0</v>
      </c>
      <c r="NX7" s="7">
        <f t="shared" si="39"/>
        <v>0</v>
      </c>
      <c r="NY7" s="7">
        <f t="shared" si="39"/>
        <v>0</v>
      </c>
      <c r="NZ7" s="7">
        <f t="shared" si="39"/>
        <v>0</v>
      </c>
      <c r="OA7" s="7">
        <f t="shared" si="39"/>
        <v>0</v>
      </c>
      <c r="OB7" s="7">
        <f t="shared" si="39"/>
        <v>0</v>
      </c>
      <c r="OC7" s="7">
        <f t="shared" si="39"/>
        <v>0</v>
      </c>
      <c r="OD7" s="7">
        <f t="shared" ref="OD7:OP16" si="40">IF(AD7="",0,IF(AD7=$BB$6,1,0))</f>
        <v>0</v>
      </c>
      <c r="OE7" s="7">
        <f t="shared" si="40"/>
        <v>0</v>
      </c>
      <c r="OF7" s="7">
        <f t="shared" si="40"/>
        <v>0</v>
      </c>
      <c r="OG7" s="7">
        <f t="shared" si="40"/>
        <v>0</v>
      </c>
      <c r="OH7" s="7">
        <f t="shared" si="40"/>
        <v>0</v>
      </c>
      <c r="OI7" s="7">
        <f t="shared" si="40"/>
        <v>0</v>
      </c>
      <c r="OJ7" s="7">
        <f t="shared" si="40"/>
        <v>0</v>
      </c>
      <c r="OK7" s="7">
        <f t="shared" si="40"/>
        <v>0</v>
      </c>
      <c r="OL7" s="7">
        <f t="shared" si="40"/>
        <v>0</v>
      </c>
      <c r="OM7" s="7">
        <f t="shared" si="40"/>
        <v>0</v>
      </c>
      <c r="ON7" s="7">
        <f t="shared" si="40"/>
        <v>0</v>
      </c>
      <c r="OO7" s="7">
        <f t="shared" si="40"/>
        <v>0</v>
      </c>
      <c r="OP7" s="7">
        <f t="shared" si="40"/>
        <v>0</v>
      </c>
      <c r="OQ7" s="14"/>
      <c r="OR7" s="7">
        <f>IF(L7="",0,IF(L7=$BC$6,1,0))</f>
        <v>0</v>
      </c>
      <c r="OS7" s="7">
        <f>IF(M7="",0,IF(M7=$BC$6,1,0))</f>
        <v>0</v>
      </c>
      <c r="OT7" s="7">
        <f t="shared" ref="OT7:PI16" si="41">IF(N7="",0,IF(N7=$BC$6,1,0))</f>
        <v>0</v>
      </c>
      <c r="OU7" s="7">
        <f t="shared" si="41"/>
        <v>0</v>
      </c>
      <c r="OV7" s="7">
        <f t="shared" si="41"/>
        <v>0</v>
      </c>
      <c r="OW7" s="7">
        <f t="shared" si="41"/>
        <v>0</v>
      </c>
      <c r="OX7" s="7">
        <f t="shared" si="41"/>
        <v>0</v>
      </c>
      <c r="OY7" s="7">
        <f t="shared" si="41"/>
        <v>0</v>
      </c>
      <c r="OZ7" s="7">
        <f t="shared" si="41"/>
        <v>0</v>
      </c>
      <c r="PA7" s="7">
        <f t="shared" si="41"/>
        <v>0</v>
      </c>
      <c r="PB7" s="7">
        <f t="shared" si="41"/>
        <v>0</v>
      </c>
      <c r="PC7" s="7">
        <f t="shared" si="41"/>
        <v>0</v>
      </c>
      <c r="PD7" s="7">
        <f t="shared" si="41"/>
        <v>0</v>
      </c>
      <c r="PE7" s="7">
        <f t="shared" si="41"/>
        <v>0</v>
      </c>
      <c r="PF7" s="7">
        <f t="shared" si="41"/>
        <v>0</v>
      </c>
      <c r="PG7" s="7">
        <f t="shared" si="41"/>
        <v>0</v>
      </c>
      <c r="PH7" s="7">
        <f t="shared" si="41"/>
        <v>0</v>
      </c>
      <c r="PI7" s="7">
        <f t="shared" si="41"/>
        <v>0</v>
      </c>
      <c r="PJ7" s="7">
        <f t="shared" ref="PJ7:PV16" si="42">IF(AD7="",0,IF(AD7=$BC$6,1,0))</f>
        <v>0</v>
      </c>
      <c r="PK7" s="7">
        <f t="shared" si="42"/>
        <v>0</v>
      </c>
      <c r="PL7" s="7">
        <f t="shared" si="42"/>
        <v>0</v>
      </c>
      <c r="PM7" s="7">
        <f t="shared" si="42"/>
        <v>0</v>
      </c>
      <c r="PN7" s="7">
        <f t="shared" si="42"/>
        <v>0</v>
      </c>
      <c r="PO7" s="7">
        <f t="shared" si="42"/>
        <v>0</v>
      </c>
      <c r="PP7" s="7">
        <f t="shared" si="42"/>
        <v>0</v>
      </c>
      <c r="PQ7" s="7">
        <f t="shared" si="42"/>
        <v>0</v>
      </c>
      <c r="PR7" s="7">
        <f t="shared" si="42"/>
        <v>0</v>
      </c>
      <c r="PS7" s="7">
        <f t="shared" si="42"/>
        <v>0</v>
      </c>
      <c r="PT7" s="7">
        <f t="shared" si="42"/>
        <v>0</v>
      </c>
      <c r="PU7" s="7">
        <f t="shared" si="42"/>
        <v>0</v>
      </c>
      <c r="PV7" s="7">
        <f t="shared" si="42"/>
        <v>0</v>
      </c>
      <c r="PW7" s="9"/>
      <c r="PX7" s="67"/>
      <c r="PY7" s="67"/>
      <c r="PZ7" s="67"/>
      <c r="QA7" s="67"/>
      <c r="QB7" s="67"/>
      <c r="QC7" s="67"/>
      <c r="QD7" s="67"/>
      <c r="QE7" s="67"/>
    </row>
    <row r="8" spans="1:447" ht="32.1" customHeight="1" x14ac:dyDescent="0.3">
      <c r="A8" s="65"/>
      <c r="B8" s="108">
        <f>IF('Allgemeine Angaben'!B12="","",'Allgemeine Angaben'!B12)</f>
        <v>2</v>
      </c>
      <c r="C8" s="48" t="str">
        <f>IF(D8="",Jul!C8,IF(Jul!C8="",-D8,IF(AND(Jul!C8=0,D8=0),"",Jul!C8-D8)))</f>
        <v/>
      </c>
      <c r="D8" s="48" t="str">
        <f t="shared" ref="D8:D16" si="43">IF(SUM(L8:AP8)=0,"",SUM(L8:AP8))</f>
        <v/>
      </c>
      <c r="E8" s="48" t="str">
        <f>IF(AND(D8="",Jul!E8=""),"",IF(D8="",Jul!E8,IF(Jul!E8="",D8,D8+Jul!E8)))</f>
        <v/>
      </c>
      <c r="F8" s="109" t="str">
        <f>IF(AND(Jul!F8="",G8="",AR8=""),"",IF(AND(Jul!F8="",G8=""),-SUM(AR8),IF(G8="",Jul!F8-SUM(AR8),IF(Jul!F8="",G8-SUM(AR8),Jul!F8+G8-SUM(AR8)))))</f>
        <v/>
      </c>
      <c r="G8" s="49"/>
      <c r="H8" s="50" t="str">
        <f>IF('Allgemeine Angaben'!C12="","",'Allgemeine Angaben'!C12)</f>
        <v/>
      </c>
      <c r="I8" s="50" t="str">
        <f>IF('Allgemeine Angaben'!D12="","",'Allgemeine Angaben'!D12)</f>
        <v/>
      </c>
      <c r="J8" s="111"/>
      <c r="K8" s="51" t="str">
        <f>IF(SUM(D8,AR8:BC8)=0,"",SUM(D8,AR8:BC8))</f>
        <v/>
      </c>
      <c r="L8" s="431"/>
      <c r="M8" s="432"/>
      <c r="N8" s="432"/>
      <c r="O8" s="432"/>
      <c r="P8" s="432"/>
      <c r="Q8" s="432"/>
      <c r="R8" s="432"/>
      <c r="S8" s="432"/>
      <c r="T8" s="432"/>
      <c r="U8" s="432"/>
      <c r="V8" s="432"/>
      <c r="W8" s="432"/>
      <c r="X8" s="432"/>
      <c r="Y8" s="432"/>
      <c r="Z8" s="432"/>
      <c r="AA8" s="432"/>
      <c r="AB8" s="432"/>
      <c r="AC8" s="432"/>
      <c r="AD8" s="432"/>
      <c r="AE8" s="432"/>
      <c r="AF8" s="432"/>
      <c r="AG8" s="432"/>
      <c r="AH8" s="432"/>
      <c r="AI8" s="432"/>
      <c r="AJ8" s="432"/>
      <c r="AK8" s="432"/>
      <c r="AL8" s="432"/>
      <c r="AM8" s="432"/>
      <c r="AN8" s="432"/>
      <c r="AO8" s="432"/>
      <c r="AP8" s="433"/>
      <c r="AQ8" s="97"/>
      <c r="AR8" s="52" t="str">
        <f t="shared" si="15"/>
        <v/>
      </c>
      <c r="AS8" s="53" t="str">
        <f t="shared" ref="AS8:AS16" si="44">IF(SUM(CJ8:DN8)=0,"",SUM(CJ8:DN8))</f>
        <v/>
      </c>
      <c r="AT8" s="54" t="str">
        <f t="shared" si="16"/>
        <v/>
      </c>
      <c r="AU8" s="53" t="str">
        <f t="shared" si="17"/>
        <v/>
      </c>
      <c r="AV8" s="54" t="str">
        <f t="shared" si="18"/>
        <v/>
      </c>
      <c r="AW8" s="53" t="str">
        <f t="shared" ref="AW8:AW16" si="45">IF(SUM(HH8:IL8)=0,"",SUM(HH8:IL8))</f>
        <v/>
      </c>
      <c r="AX8" s="54" t="str">
        <f t="shared" ref="AX8:AX16" si="46">IF(SUM(IN8:JR8)=0,"",SUM(IN8:JR8))</f>
        <v/>
      </c>
      <c r="AY8" s="53" t="str">
        <f t="shared" ref="AY8:AY16" si="47">IF(SUM(JT8:KX8)=0,"",SUM(JT8:KX8))</f>
        <v/>
      </c>
      <c r="AZ8" s="54" t="str">
        <f t="shared" ref="AZ8:AZ16" si="48">IF(SUM(KZ8:MD8)=0,"",SUM(KZ8:MD8))</f>
        <v/>
      </c>
      <c r="BA8" s="53" t="str">
        <f t="shared" ref="BA8:BA16" si="49">IF(SUM(MF8:NJ8)=0,"",SUM(MF8:NJ8))</f>
        <v/>
      </c>
      <c r="BB8" s="54" t="str">
        <f t="shared" ref="BB8:BB16" si="50">IF(SUM(NL8:OP8)=0,"",SUM(NL8:OP8))</f>
        <v/>
      </c>
      <c r="BC8" s="53" t="str">
        <f t="shared" ref="BC8:BC16" si="51">IF(SUM(OR8:PV8)=0,"",SUM(OR8:PV8))</f>
        <v/>
      </c>
      <c r="BD8" s="7">
        <f t="shared" si="19"/>
        <v>0</v>
      </c>
      <c r="BE8" s="7">
        <f t="shared" si="19"/>
        <v>0</v>
      </c>
      <c r="BF8" s="7">
        <f t="shared" si="19"/>
        <v>0</v>
      </c>
      <c r="BG8" s="7">
        <f t="shared" si="19"/>
        <v>0</v>
      </c>
      <c r="BH8" s="7">
        <f t="shared" si="19"/>
        <v>0</v>
      </c>
      <c r="BI8" s="7">
        <f t="shared" si="19"/>
        <v>0</v>
      </c>
      <c r="BJ8" s="7">
        <f t="shared" si="19"/>
        <v>0</v>
      </c>
      <c r="BK8" s="7">
        <f t="shared" si="19"/>
        <v>0</v>
      </c>
      <c r="BL8" s="7">
        <f t="shared" si="19"/>
        <v>0</v>
      </c>
      <c r="BM8" s="7">
        <f t="shared" si="19"/>
        <v>0</v>
      </c>
      <c r="BN8" s="7">
        <f t="shared" si="19"/>
        <v>0</v>
      </c>
      <c r="BO8" s="7">
        <f t="shared" si="19"/>
        <v>0</v>
      </c>
      <c r="BP8" s="7">
        <f t="shared" si="19"/>
        <v>0</v>
      </c>
      <c r="BQ8" s="121">
        <f t="shared" si="19"/>
        <v>0</v>
      </c>
      <c r="BR8" s="7">
        <f t="shared" si="19"/>
        <v>0</v>
      </c>
      <c r="BS8" s="7">
        <f t="shared" si="19"/>
        <v>0</v>
      </c>
      <c r="BT8" s="7">
        <f t="shared" si="20"/>
        <v>0</v>
      </c>
      <c r="BU8" s="7">
        <f t="shared" si="20"/>
        <v>0</v>
      </c>
      <c r="BV8" s="7">
        <f t="shared" si="20"/>
        <v>0</v>
      </c>
      <c r="BW8" s="7">
        <f t="shared" si="20"/>
        <v>0</v>
      </c>
      <c r="BX8" s="7">
        <f t="shared" si="20"/>
        <v>0</v>
      </c>
      <c r="BY8" s="7">
        <f t="shared" si="20"/>
        <v>0</v>
      </c>
      <c r="BZ8" s="7">
        <f t="shared" si="20"/>
        <v>0</v>
      </c>
      <c r="CA8" s="7">
        <f t="shared" si="20"/>
        <v>0</v>
      </c>
      <c r="CB8" s="7">
        <f t="shared" si="20"/>
        <v>0</v>
      </c>
      <c r="CC8" s="7">
        <f t="shared" si="20"/>
        <v>0</v>
      </c>
      <c r="CD8" s="7">
        <f t="shared" si="20"/>
        <v>0</v>
      </c>
      <c r="CE8" s="7">
        <f t="shared" si="20"/>
        <v>0</v>
      </c>
      <c r="CF8" s="7">
        <f t="shared" si="20"/>
        <v>0</v>
      </c>
      <c r="CG8" s="7">
        <f t="shared" si="20"/>
        <v>0</v>
      </c>
      <c r="CH8" s="7">
        <f t="shared" si="20"/>
        <v>0</v>
      </c>
      <c r="CI8" s="8"/>
      <c r="CJ8" s="7">
        <f t="shared" ref="CJ8:CJ16" si="52">IF(L8="",0,IF(L8=$AS$6,1,0))</f>
        <v>0</v>
      </c>
      <c r="CK8" s="7">
        <f t="shared" si="21"/>
        <v>0</v>
      </c>
      <c r="CL8" s="7">
        <f t="shared" si="21"/>
        <v>0</v>
      </c>
      <c r="CM8" s="7">
        <f t="shared" si="21"/>
        <v>0</v>
      </c>
      <c r="CN8" s="7">
        <f t="shared" si="21"/>
        <v>0</v>
      </c>
      <c r="CO8" s="7">
        <f t="shared" si="21"/>
        <v>0</v>
      </c>
      <c r="CP8" s="7">
        <f t="shared" si="21"/>
        <v>0</v>
      </c>
      <c r="CQ8" s="7">
        <f t="shared" si="21"/>
        <v>0</v>
      </c>
      <c r="CR8" s="7">
        <f t="shared" si="21"/>
        <v>0</v>
      </c>
      <c r="CS8" s="7">
        <f t="shared" si="21"/>
        <v>0</v>
      </c>
      <c r="CT8" s="7">
        <f t="shared" si="21"/>
        <v>0</v>
      </c>
      <c r="CU8" s="7">
        <f t="shared" si="21"/>
        <v>0</v>
      </c>
      <c r="CV8" s="7">
        <f t="shared" si="21"/>
        <v>0</v>
      </c>
      <c r="CW8" s="7">
        <f t="shared" si="21"/>
        <v>0</v>
      </c>
      <c r="CX8" s="7">
        <f t="shared" si="21"/>
        <v>0</v>
      </c>
      <c r="CY8" s="7">
        <f t="shared" si="21"/>
        <v>0</v>
      </c>
      <c r="CZ8" s="7">
        <f t="shared" si="21"/>
        <v>0</v>
      </c>
      <c r="DA8" s="7">
        <f t="shared" si="22"/>
        <v>0</v>
      </c>
      <c r="DB8" s="7">
        <f t="shared" si="22"/>
        <v>0</v>
      </c>
      <c r="DC8" s="7">
        <f t="shared" si="22"/>
        <v>0</v>
      </c>
      <c r="DD8" s="7">
        <f t="shared" si="22"/>
        <v>0</v>
      </c>
      <c r="DE8" s="7">
        <f t="shared" si="22"/>
        <v>0</v>
      </c>
      <c r="DF8" s="7">
        <f t="shared" si="22"/>
        <v>0</v>
      </c>
      <c r="DG8" s="7">
        <f t="shared" si="22"/>
        <v>0</v>
      </c>
      <c r="DH8" s="7">
        <f t="shared" si="22"/>
        <v>0</v>
      </c>
      <c r="DI8" s="7">
        <f t="shared" si="22"/>
        <v>0</v>
      </c>
      <c r="DJ8" s="7">
        <f t="shared" si="22"/>
        <v>0</v>
      </c>
      <c r="DK8" s="7">
        <f t="shared" si="22"/>
        <v>0</v>
      </c>
      <c r="DL8" s="7">
        <f t="shared" si="22"/>
        <v>0</v>
      </c>
      <c r="DM8" s="7">
        <f t="shared" si="22"/>
        <v>0</v>
      </c>
      <c r="DN8" s="7">
        <f t="shared" si="22"/>
        <v>0</v>
      </c>
      <c r="DO8" s="9"/>
      <c r="DP8" s="7">
        <f t="shared" si="23"/>
        <v>0</v>
      </c>
      <c r="DQ8" s="7">
        <f t="shared" si="23"/>
        <v>0</v>
      </c>
      <c r="DR8" s="7">
        <f t="shared" si="23"/>
        <v>0</v>
      </c>
      <c r="DS8" s="7">
        <f t="shared" si="23"/>
        <v>0</v>
      </c>
      <c r="DT8" s="7">
        <f t="shared" si="23"/>
        <v>0</v>
      </c>
      <c r="DU8" s="7">
        <f t="shared" si="23"/>
        <v>0</v>
      </c>
      <c r="DV8" s="7">
        <f t="shared" si="23"/>
        <v>0</v>
      </c>
      <c r="DW8" s="7">
        <f t="shared" si="23"/>
        <v>0</v>
      </c>
      <c r="DX8" s="7">
        <f t="shared" si="23"/>
        <v>0</v>
      </c>
      <c r="DY8" s="7">
        <f t="shared" si="23"/>
        <v>0</v>
      </c>
      <c r="DZ8" s="7">
        <f t="shared" si="23"/>
        <v>0</v>
      </c>
      <c r="EA8" s="7">
        <f t="shared" si="23"/>
        <v>0</v>
      </c>
      <c r="EB8" s="7">
        <f t="shared" si="23"/>
        <v>0</v>
      </c>
      <c r="EC8" s="7">
        <f t="shared" si="23"/>
        <v>0</v>
      </c>
      <c r="ED8" s="7">
        <f t="shared" si="23"/>
        <v>0</v>
      </c>
      <c r="EE8" s="7">
        <f t="shared" si="23"/>
        <v>0</v>
      </c>
      <c r="EF8" s="7">
        <f t="shared" si="24"/>
        <v>0</v>
      </c>
      <c r="EG8" s="7">
        <f t="shared" si="24"/>
        <v>0</v>
      </c>
      <c r="EH8" s="7">
        <f t="shared" si="24"/>
        <v>0</v>
      </c>
      <c r="EI8" s="7">
        <f t="shared" si="24"/>
        <v>0</v>
      </c>
      <c r="EJ8" s="7">
        <f t="shared" si="24"/>
        <v>0</v>
      </c>
      <c r="EK8" s="7">
        <f t="shared" si="24"/>
        <v>0</v>
      </c>
      <c r="EL8" s="7">
        <f t="shared" si="24"/>
        <v>0</v>
      </c>
      <c r="EM8" s="7">
        <f t="shared" si="24"/>
        <v>0</v>
      </c>
      <c r="EN8" s="7">
        <f t="shared" si="24"/>
        <v>0</v>
      </c>
      <c r="EO8" s="7">
        <f t="shared" si="24"/>
        <v>0</v>
      </c>
      <c r="EP8" s="7">
        <f t="shared" si="24"/>
        <v>0</v>
      </c>
      <c r="EQ8" s="7">
        <f t="shared" si="24"/>
        <v>0</v>
      </c>
      <c r="ER8" s="7">
        <f t="shared" si="24"/>
        <v>0</v>
      </c>
      <c r="ES8" s="7">
        <f t="shared" si="24"/>
        <v>0</v>
      </c>
      <c r="ET8" s="7">
        <f t="shared" si="24"/>
        <v>0</v>
      </c>
      <c r="EU8" s="10"/>
      <c r="EV8" s="7">
        <f t="shared" si="25"/>
        <v>0</v>
      </c>
      <c r="EW8" s="7">
        <f t="shared" si="25"/>
        <v>0</v>
      </c>
      <c r="EX8" s="7">
        <f t="shared" si="25"/>
        <v>0</v>
      </c>
      <c r="EY8" s="7">
        <f t="shared" si="25"/>
        <v>0</v>
      </c>
      <c r="EZ8" s="7">
        <f t="shared" si="25"/>
        <v>0</v>
      </c>
      <c r="FA8" s="7">
        <f t="shared" si="25"/>
        <v>0</v>
      </c>
      <c r="FB8" s="7">
        <f t="shared" si="25"/>
        <v>0</v>
      </c>
      <c r="FC8" s="7">
        <f t="shared" si="25"/>
        <v>0</v>
      </c>
      <c r="FD8" s="7">
        <f t="shared" si="25"/>
        <v>0</v>
      </c>
      <c r="FE8" s="7">
        <f t="shared" si="25"/>
        <v>0</v>
      </c>
      <c r="FF8" s="7">
        <f t="shared" si="25"/>
        <v>0</v>
      </c>
      <c r="FG8" s="7">
        <f t="shared" si="25"/>
        <v>0</v>
      </c>
      <c r="FH8" s="7">
        <f t="shared" si="25"/>
        <v>0</v>
      </c>
      <c r="FI8" s="7">
        <f t="shared" si="25"/>
        <v>0</v>
      </c>
      <c r="FJ8" s="7">
        <f t="shared" si="25"/>
        <v>0</v>
      </c>
      <c r="FK8" s="7">
        <f t="shared" si="25"/>
        <v>0</v>
      </c>
      <c r="FL8" s="7">
        <f t="shared" si="26"/>
        <v>0</v>
      </c>
      <c r="FM8" s="7">
        <f t="shared" si="26"/>
        <v>0</v>
      </c>
      <c r="FN8" s="7">
        <f t="shared" si="26"/>
        <v>0</v>
      </c>
      <c r="FO8" s="7">
        <f t="shared" si="26"/>
        <v>0</v>
      </c>
      <c r="FP8" s="7">
        <f t="shared" si="26"/>
        <v>0</v>
      </c>
      <c r="FQ8" s="7">
        <f t="shared" si="26"/>
        <v>0</v>
      </c>
      <c r="FR8" s="7">
        <f t="shared" si="26"/>
        <v>0</v>
      </c>
      <c r="FS8" s="7">
        <f t="shared" si="26"/>
        <v>0</v>
      </c>
      <c r="FT8" s="7">
        <f t="shared" si="26"/>
        <v>0</v>
      </c>
      <c r="FU8" s="7">
        <f t="shared" si="26"/>
        <v>0</v>
      </c>
      <c r="FV8" s="7">
        <f t="shared" si="26"/>
        <v>0</v>
      </c>
      <c r="FW8" s="7">
        <f t="shared" si="26"/>
        <v>0</v>
      </c>
      <c r="FX8" s="7">
        <f t="shared" si="26"/>
        <v>0</v>
      </c>
      <c r="FY8" s="7">
        <f t="shared" si="26"/>
        <v>0</v>
      </c>
      <c r="FZ8" s="7">
        <f t="shared" si="26"/>
        <v>0</v>
      </c>
      <c r="GA8" s="9"/>
      <c r="GB8" s="7">
        <f t="shared" si="27"/>
        <v>0</v>
      </c>
      <c r="GC8" s="7">
        <f t="shared" si="27"/>
        <v>0</v>
      </c>
      <c r="GD8" s="7">
        <f t="shared" si="27"/>
        <v>0</v>
      </c>
      <c r="GE8" s="7">
        <f t="shared" si="27"/>
        <v>0</v>
      </c>
      <c r="GF8" s="7">
        <f t="shared" si="27"/>
        <v>0</v>
      </c>
      <c r="GG8" s="7">
        <f t="shared" si="27"/>
        <v>0</v>
      </c>
      <c r="GH8" s="7">
        <f t="shared" si="27"/>
        <v>0</v>
      </c>
      <c r="GI8" s="7">
        <f t="shared" si="27"/>
        <v>0</v>
      </c>
      <c r="GJ8" s="7">
        <f t="shared" si="27"/>
        <v>0</v>
      </c>
      <c r="GK8" s="7">
        <f t="shared" si="27"/>
        <v>0</v>
      </c>
      <c r="GL8" s="7">
        <f t="shared" si="27"/>
        <v>0</v>
      </c>
      <c r="GM8" s="7">
        <f t="shared" si="27"/>
        <v>0</v>
      </c>
      <c r="GN8" s="7">
        <f t="shared" si="27"/>
        <v>0</v>
      </c>
      <c r="GO8" s="7">
        <f t="shared" si="27"/>
        <v>0</v>
      </c>
      <c r="GP8" s="7">
        <f t="shared" si="27"/>
        <v>0</v>
      </c>
      <c r="GQ8" s="7">
        <f t="shared" si="27"/>
        <v>0</v>
      </c>
      <c r="GR8" s="7">
        <f t="shared" si="28"/>
        <v>0</v>
      </c>
      <c r="GS8" s="7">
        <f t="shared" si="28"/>
        <v>0</v>
      </c>
      <c r="GT8" s="7">
        <f t="shared" si="28"/>
        <v>0</v>
      </c>
      <c r="GU8" s="7">
        <f t="shared" si="28"/>
        <v>0</v>
      </c>
      <c r="GV8" s="7">
        <f t="shared" si="28"/>
        <v>0</v>
      </c>
      <c r="GW8" s="7">
        <f t="shared" si="28"/>
        <v>0</v>
      </c>
      <c r="GX8" s="7">
        <f t="shared" si="28"/>
        <v>0</v>
      </c>
      <c r="GY8" s="7">
        <f t="shared" si="28"/>
        <v>0</v>
      </c>
      <c r="GZ8" s="7">
        <f t="shared" si="28"/>
        <v>0</v>
      </c>
      <c r="HA8" s="7">
        <f t="shared" si="28"/>
        <v>0</v>
      </c>
      <c r="HB8" s="7">
        <f t="shared" si="28"/>
        <v>0</v>
      </c>
      <c r="HC8" s="7">
        <f t="shared" si="28"/>
        <v>0</v>
      </c>
      <c r="HD8" s="7">
        <f t="shared" si="28"/>
        <v>0</v>
      </c>
      <c r="HE8" s="7">
        <f t="shared" si="28"/>
        <v>0</v>
      </c>
      <c r="HF8" s="7">
        <f t="shared" si="28"/>
        <v>0</v>
      </c>
      <c r="HG8" s="13"/>
      <c r="HH8" s="7">
        <f t="shared" ref="HH8:HH16" si="53">IF(L8="",0,IF(L8=$AW$6,1,0))</f>
        <v>0</v>
      </c>
      <c r="HI8" s="7">
        <f t="shared" si="29"/>
        <v>0</v>
      </c>
      <c r="HJ8" s="7">
        <f t="shared" si="29"/>
        <v>0</v>
      </c>
      <c r="HK8" s="7">
        <f t="shared" si="29"/>
        <v>0</v>
      </c>
      <c r="HL8" s="7">
        <f t="shared" si="29"/>
        <v>0</v>
      </c>
      <c r="HM8" s="7">
        <f t="shared" si="29"/>
        <v>0</v>
      </c>
      <c r="HN8" s="7">
        <f t="shared" si="29"/>
        <v>0</v>
      </c>
      <c r="HO8" s="7">
        <f t="shared" si="29"/>
        <v>0</v>
      </c>
      <c r="HP8" s="7">
        <f t="shared" si="29"/>
        <v>0</v>
      </c>
      <c r="HQ8" s="7">
        <f t="shared" si="29"/>
        <v>0</v>
      </c>
      <c r="HR8" s="7">
        <f t="shared" si="29"/>
        <v>0</v>
      </c>
      <c r="HS8" s="7">
        <f t="shared" si="29"/>
        <v>0</v>
      </c>
      <c r="HT8" s="7">
        <f t="shared" si="29"/>
        <v>0</v>
      </c>
      <c r="HU8" s="7">
        <f t="shared" si="29"/>
        <v>0</v>
      </c>
      <c r="HV8" s="7">
        <f t="shared" si="29"/>
        <v>0</v>
      </c>
      <c r="HW8" s="7">
        <f t="shared" si="29"/>
        <v>0</v>
      </c>
      <c r="HX8" s="7">
        <f t="shared" si="29"/>
        <v>0</v>
      </c>
      <c r="HY8" s="7">
        <f t="shared" si="30"/>
        <v>0</v>
      </c>
      <c r="HZ8" s="7">
        <f t="shared" si="30"/>
        <v>0</v>
      </c>
      <c r="IA8" s="7">
        <f t="shared" si="30"/>
        <v>0</v>
      </c>
      <c r="IB8" s="7">
        <f t="shared" si="30"/>
        <v>0</v>
      </c>
      <c r="IC8" s="7">
        <f t="shared" si="30"/>
        <v>0</v>
      </c>
      <c r="ID8" s="7">
        <f t="shared" si="30"/>
        <v>0</v>
      </c>
      <c r="IE8" s="7">
        <f t="shared" si="30"/>
        <v>0</v>
      </c>
      <c r="IF8" s="7">
        <f t="shared" si="30"/>
        <v>0</v>
      </c>
      <c r="IG8" s="7">
        <f t="shared" si="30"/>
        <v>0</v>
      </c>
      <c r="IH8" s="7">
        <f t="shared" si="30"/>
        <v>0</v>
      </c>
      <c r="II8" s="7">
        <f t="shared" si="30"/>
        <v>0</v>
      </c>
      <c r="IJ8" s="7">
        <f t="shared" si="30"/>
        <v>0</v>
      </c>
      <c r="IK8" s="7">
        <f t="shared" si="30"/>
        <v>0</v>
      </c>
      <c r="IL8" s="7">
        <f t="shared" si="30"/>
        <v>0</v>
      </c>
      <c r="IM8" s="9"/>
      <c r="IN8" s="7">
        <f t="shared" ref="IN8:JC16" si="54">IF(L8="",0,IF(L8=$AX$6,1,0))</f>
        <v>0</v>
      </c>
      <c r="IO8" s="7">
        <f t="shared" si="54"/>
        <v>0</v>
      </c>
      <c r="IP8" s="7">
        <f t="shared" si="31"/>
        <v>0</v>
      </c>
      <c r="IQ8" s="7">
        <f t="shared" si="31"/>
        <v>0</v>
      </c>
      <c r="IR8" s="7">
        <f t="shared" si="31"/>
        <v>0</v>
      </c>
      <c r="IS8" s="7">
        <f t="shared" si="31"/>
        <v>0</v>
      </c>
      <c r="IT8" s="7">
        <f t="shared" si="31"/>
        <v>0</v>
      </c>
      <c r="IU8" s="7">
        <f t="shared" si="31"/>
        <v>0</v>
      </c>
      <c r="IV8" s="7">
        <f t="shared" si="31"/>
        <v>0</v>
      </c>
      <c r="IW8" s="7">
        <f t="shared" si="31"/>
        <v>0</v>
      </c>
      <c r="IX8" s="7">
        <f t="shared" si="31"/>
        <v>0</v>
      </c>
      <c r="IY8" s="7">
        <f t="shared" si="31"/>
        <v>0</v>
      </c>
      <c r="IZ8" s="7">
        <f t="shared" si="31"/>
        <v>0</v>
      </c>
      <c r="JA8" s="7">
        <f t="shared" si="31"/>
        <v>0</v>
      </c>
      <c r="JB8" s="7">
        <f t="shared" si="31"/>
        <v>0</v>
      </c>
      <c r="JC8" s="7">
        <f t="shared" si="31"/>
        <v>0</v>
      </c>
      <c r="JD8" s="7">
        <f t="shared" si="31"/>
        <v>0</v>
      </c>
      <c r="JE8" s="7">
        <f t="shared" si="31"/>
        <v>0</v>
      </c>
      <c r="JF8" s="7">
        <f t="shared" si="32"/>
        <v>0</v>
      </c>
      <c r="JG8" s="7">
        <f t="shared" si="32"/>
        <v>0</v>
      </c>
      <c r="JH8" s="7">
        <f t="shared" si="32"/>
        <v>0</v>
      </c>
      <c r="JI8" s="7">
        <f t="shared" si="32"/>
        <v>0</v>
      </c>
      <c r="JJ8" s="7">
        <f t="shared" si="32"/>
        <v>0</v>
      </c>
      <c r="JK8" s="7">
        <f t="shared" si="32"/>
        <v>0</v>
      </c>
      <c r="JL8" s="7">
        <f t="shared" si="32"/>
        <v>0</v>
      </c>
      <c r="JM8" s="7">
        <f t="shared" si="32"/>
        <v>0</v>
      </c>
      <c r="JN8" s="7">
        <f t="shared" si="32"/>
        <v>0</v>
      </c>
      <c r="JO8" s="7">
        <f t="shared" si="32"/>
        <v>0</v>
      </c>
      <c r="JP8" s="7">
        <f t="shared" si="32"/>
        <v>0</v>
      </c>
      <c r="JQ8" s="7">
        <f t="shared" si="32"/>
        <v>0</v>
      </c>
      <c r="JR8" s="7">
        <f t="shared" si="32"/>
        <v>0</v>
      </c>
      <c r="JS8" s="11"/>
      <c r="JT8" s="7">
        <f t="shared" ref="JT8:KI16" si="55">IF(L8="",0,IF(L8=$AY$6,1,0))</f>
        <v>0</v>
      </c>
      <c r="JU8" s="7">
        <f t="shared" si="55"/>
        <v>0</v>
      </c>
      <c r="JV8" s="7">
        <f t="shared" si="33"/>
        <v>0</v>
      </c>
      <c r="JW8" s="7">
        <f t="shared" si="33"/>
        <v>0</v>
      </c>
      <c r="JX8" s="7">
        <f t="shared" si="33"/>
        <v>0</v>
      </c>
      <c r="JY8" s="7">
        <f t="shared" si="33"/>
        <v>0</v>
      </c>
      <c r="JZ8" s="7">
        <f t="shared" si="33"/>
        <v>0</v>
      </c>
      <c r="KA8" s="7">
        <f t="shared" si="33"/>
        <v>0</v>
      </c>
      <c r="KB8" s="7">
        <f t="shared" si="33"/>
        <v>0</v>
      </c>
      <c r="KC8" s="7">
        <f t="shared" si="33"/>
        <v>0</v>
      </c>
      <c r="KD8" s="7">
        <f t="shared" si="33"/>
        <v>0</v>
      </c>
      <c r="KE8" s="7">
        <f t="shared" si="33"/>
        <v>0</v>
      </c>
      <c r="KF8" s="7">
        <f t="shared" si="33"/>
        <v>0</v>
      </c>
      <c r="KG8" s="7">
        <f t="shared" si="33"/>
        <v>0</v>
      </c>
      <c r="KH8" s="7">
        <f t="shared" si="33"/>
        <v>0</v>
      </c>
      <c r="KI8" s="7">
        <f t="shared" si="33"/>
        <v>0</v>
      </c>
      <c r="KJ8" s="7">
        <f t="shared" si="33"/>
        <v>0</v>
      </c>
      <c r="KK8" s="7">
        <f t="shared" si="33"/>
        <v>0</v>
      </c>
      <c r="KL8" s="7">
        <f t="shared" si="34"/>
        <v>0</v>
      </c>
      <c r="KM8" s="7">
        <f t="shared" si="34"/>
        <v>0</v>
      </c>
      <c r="KN8" s="7">
        <f t="shared" si="34"/>
        <v>0</v>
      </c>
      <c r="KO8" s="7">
        <f t="shared" si="34"/>
        <v>0</v>
      </c>
      <c r="KP8" s="7">
        <f t="shared" si="34"/>
        <v>0</v>
      </c>
      <c r="KQ8" s="7">
        <f t="shared" si="34"/>
        <v>0</v>
      </c>
      <c r="KR8" s="7">
        <f t="shared" si="34"/>
        <v>0</v>
      </c>
      <c r="KS8" s="7">
        <f t="shared" si="34"/>
        <v>0</v>
      </c>
      <c r="KT8" s="7">
        <f t="shared" si="34"/>
        <v>0</v>
      </c>
      <c r="KU8" s="7">
        <f t="shared" si="34"/>
        <v>0</v>
      </c>
      <c r="KV8" s="7">
        <f t="shared" si="34"/>
        <v>0</v>
      </c>
      <c r="KW8" s="7">
        <f t="shared" si="34"/>
        <v>0</v>
      </c>
      <c r="KX8" s="7">
        <f t="shared" si="34"/>
        <v>0</v>
      </c>
      <c r="KY8" s="9"/>
      <c r="KZ8" s="7">
        <f t="shared" ref="KZ8:LO16" si="56">IF(L8="",0,IF(L8=$AZ$6,1,0))</f>
        <v>0</v>
      </c>
      <c r="LA8" s="7">
        <f t="shared" si="56"/>
        <v>0</v>
      </c>
      <c r="LB8" s="7">
        <f t="shared" si="35"/>
        <v>0</v>
      </c>
      <c r="LC8" s="7">
        <f t="shared" si="35"/>
        <v>0</v>
      </c>
      <c r="LD8" s="7">
        <f t="shared" si="35"/>
        <v>0</v>
      </c>
      <c r="LE8" s="7">
        <f t="shared" si="35"/>
        <v>0</v>
      </c>
      <c r="LF8" s="7">
        <f t="shared" si="35"/>
        <v>0</v>
      </c>
      <c r="LG8" s="7">
        <f t="shared" si="35"/>
        <v>0</v>
      </c>
      <c r="LH8" s="7">
        <f t="shared" si="35"/>
        <v>0</v>
      </c>
      <c r="LI8" s="7">
        <f t="shared" si="35"/>
        <v>0</v>
      </c>
      <c r="LJ8" s="7">
        <f t="shared" si="35"/>
        <v>0</v>
      </c>
      <c r="LK8" s="7">
        <f t="shared" si="35"/>
        <v>0</v>
      </c>
      <c r="LL8" s="7">
        <f t="shared" si="35"/>
        <v>0</v>
      </c>
      <c r="LM8" s="7">
        <f t="shared" si="35"/>
        <v>0</v>
      </c>
      <c r="LN8" s="7">
        <f t="shared" si="35"/>
        <v>0</v>
      </c>
      <c r="LO8" s="7">
        <f t="shared" si="35"/>
        <v>0</v>
      </c>
      <c r="LP8" s="7">
        <f t="shared" si="35"/>
        <v>0</v>
      </c>
      <c r="LQ8" s="7">
        <f t="shared" si="35"/>
        <v>0</v>
      </c>
      <c r="LR8" s="7">
        <f t="shared" si="36"/>
        <v>0</v>
      </c>
      <c r="LS8" s="7">
        <f t="shared" si="36"/>
        <v>0</v>
      </c>
      <c r="LT8" s="7">
        <f t="shared" si="36"/>
        <v>0</v>
      </c>
      <c r="LU8" s="7">
        <f t="shared" si="36"/>
        <v>0</v>
      </c>
      <c r="LV8" s="7">
        <f t="shared" si="36"/>
        <v>0</v>
      </c>
      <c r="LW8" s="7">
        <f t="shared" si="36"/>
        <v>0</v>
      </c>
      <c r="LX8" s="7">
        <f t="shared" si="36"/>
        <v>0</v>
      </c>
      <c r="LY8" s="7">
        <f t="shared" si="36"/>
        <v>0</v>
      </c>
      <c r="LZ8" s="7">
        <f t="shared" si="36"/>
        <v>0</v>
      </c>
      <c r="MA8" s="7">
        <f t="shared" si="36"/>
        <v>0</v>
      </c>
      <c r="MB8" s="7">
        <f t="shared" si="36"/>
        <v>0</v>
      </c>
      <c r="MC8" s="7">
        <f t="shared" si="36"/>
        <v>0</v>
      </c>
      <c r="MD8" s="7">
        <f t="shared" si="36"/>
        <v>0</v>
      </c>
      <c r="ME8" s="12"/>
      <c r="MF8" s="7">
        <f t="shared" ref="MF8:MU16" si="57">IF(L8="",0,IF(L8=$BA$6,1,0))</f>
        <v>0</v>
      </c>
      <c r="MG8" s="7">
        <f t="shared" si="57"/>
        <v>0</v>
      </c>
      <c r="MH8" s="7">
        <f t="shared" si="37"/>
        <v>0</v>
      </c>
      <c r="MI8" s="7">
        <f t="shared" si="37"/>
        <v>0</v>
      </c>
      <c r="MJ8" s="7">
        <f t="shared" si="37"/>
        <v>0</v>
      </c>
      <c r="MK8" s="7">
        <f t="shared" si="37"/>
        <v>0</v>
      </c>
      <c r="ML8" s="7">
        <f t="shared" si="37"/>
        <v>0</v>
      </c>
      <c r="MM8" s="7">
        <f t="shared" si="37"/>
        <v>0</v>
      </c>
      <c r="MN8" s="7">
        <f t="shared" si="37"/>
        <v>0</v>
      </c>
      <c r="MO8" s="7">
        <f t="shared" si="37"/>
        <v>0</v>
      </c>
      <c r="MP8" s="7">
        <f t="shared" si="37"/>
        <v>0</v>
      </c>
      <c r="MQ8" s="7">
        <f t="shared" si="37"/>
        <v>0</v>
      </c>
      <c r="MR8" s="7">
        <f t="shared" si="37"/>
        <v>0</v>
      </c>
      <c r="MS8" s="7">
        <f t="shared" si="37"/>
        <v>0</v>
      </c>
      <c r="MT8" s="7">
        <f t="shared" si="37"/>
        <v>0</v>
      </c>
      <c r="MU8" s="7">
        <f t="shared" si="37"/>
        <v>0</v>
      </c>
      <c r="MV8" s="7">
        <f t="shared" si="37"/>
        <v>0</v>
      </c>
      <c r="MW8" s="7">
        <f t="shared" si="37"/>
        <v>0</v>
      </c>
      <c r="MX8" s="7">
        <f t="shared" si="38"/>
        <v>0</v>
      </c>
      <c r="MY8" s="7">
        <f t="shared" si="38"/>
        <v>0</v>
      </c>
      <c r="MZ8" s="7">
        <f t="shared" si="38"/>
        <v>0</v>
      </c>
      <c r="NA8" s="7">
        <f t="shared" si="38"/>
        <v>0</v>
      </c>
      <c r="NB8" s="7">
        <f t="shared" si="38"/>
        <v>0</v>
      </c>
      <c r="NC8" s="7">
        <f t="shared" si="38"/>
        <v>0</v>
      </c>
      <c r="ND8" s="7">
        <f t="shared" si="38"/>
        <v>0</v>
      </c>
      <c r="NE8" s="7">
        <f t="shared" si="38"/>
        <v>0</v>
      </c>
      <c r="NF8" s="7">
        <f t="shared" si="38"/>
        <v>0</v>
      </c>
      <c r="NG8" s="7">
        <f t="shared" si="38"/>
        <v>0</v>
      </c>
      <c r="NH8" s="7">
        <f t="shared" si="38"/>
        <v>0</v>
      </c>
      <c r="NI8" s="7">
        <f t="shared" si="38"/>
        <v>0</v>
      </c>
      <c r="NJ8" s="7">
        <f t="shared" si="38"/>
        <v>0</v>
      </c>
      <c r="NK8" s="9"/>
      <c r="NL8" s="7">
        <f t="shared" ref="NL8:OA16" si="58">IF(L8="",0,IF(L8=$BB$6,1,0))</f>
        <v>0</v>
      </c>
      <c r="NM8" s="7">
        <f t="shared" si="58"/>
        <v>0</v>
      </c>
      <c r="NN8" s="7">
        <f t="shared" si="39"/>
        <v>0</v>
      </c>
      <c r="NO8" s="7">
        <f t="shared" si="39"/>
        <v>0</v>
      </c>
      <c r="NP8" s="7">
        <f t="shared" si="39"/>
        <v>0</v>
      </c>
      <c r="NQ8" s="7">
        <f t="shared" si="39"/>
        <v>0</v>
      </c>
      <c r="NR8" s="7">
        <f t="shared" si="39"/>
        <v>0</v>
      </c>
      <c r="NS8" s="7">
        <f t="shared" si="39"/>
        <v>0</v>
      </c>
      <c r="NT8" s="7">
        <f t="shared" si="39"/>
        <v>0</v>
      </c>
      <c r="NU8" s="7">
        <f t="shared" si="39"/>
        <v>0</v>
      </c>
      <c r="NV8" s="7">
        <f t="shared" si="39"/>
        <v>0</v>
      </c>
      <c r="NW8" s="7">
        <f t="shared" si="39"/>
        <v>0</v>
      </c>
      <c r="NX8" s="7">
        <f t="shared" si="39"/>
        <v>0</v>
      </c>
      <c r="NY8" s="7">
        <f t="shared" si="39"/>
        <v>0</v>
      </c>
      <c r="NZ8" s="7">
        <f t="shared" si="39"/>
        <v>0</v>
      </c>
      <c r="OA8" s="7">
        <f t="shared" si="39"/>
        <v>0</v>
      </c>
      <c r="OB8" s="7">
        <f t="shared" si="39"/>
        <v>0</v>
      </c>
      <c r="OC8" s="7">
        <f t="shared" si="39"/>
        <v>0</v>
      </c>
      <c r="OD8" s="7">
        <f t="shared" si="40"/>
        <v>0</v>
      </c>
      <c r="OE8" s="7">
        <f t="shared" si="40"/>
        <v>0</v>
      </c>
      <c r="OF8" s="7">
        <f t="shared" si="40"/>
        <v>0</v>
      </c>
      <c r="OG8" s="7">
        <f t="shared" si="40"/>
        <v>0</v>
      </c>
      <c r="OH8" s="7">
        <f t="shared" si="40"/>
        <v>0</v>
      </c>
      <c r="OI8" s="7">
        <f t="shared" si="40"/>
        <v>0</v>
      </c>
      <c r="OJ8" s="7">
        <f t="shared" si="40"/>
        <v>0</v>
      </c>
      <c r="OK8" s="7">
        <f t="shared" si="40"/>
        <v>0</v>
      </c>
      <c r="OL8" s="7">
        <f t="shared" si="40"/>
        <v>0</v>
      </c>
      <c r="OM8" s="7">
        <f t="shared" si="40"/>
        <v>0</v>
      </c>
      <c r="ON8" s="7">
        <f t="shared" si="40"/>
        <v>0</v>
      </c>
      <c r="OO8" s="7">
        <f t="shared" si="40"/>
        <v>0</v>
      </c>
      <c r="OP8" s="7">
        <f t="shared" si="40"/>
        <v>0</v>
      </c>
      <c r="OQ8" s="14"/>
      <c r="OR8" s="7">
        <f t="shared" ref="OR8:PG16" si="59">IF(L8="",0,IF(L8=$BC$6,1,0))</f>
        <v>0</v>
      </c>
      <c r="OS8" s="7">
        <f t="shared" si="59"/>
        <v>0</v>
      </c>
      <c r="OT8" s="7">
        <f t="shared" si="41"/>
        <v>0</v>
      </c>
      <c r="OU8" s="7">
        <f t="shared" si="41"/>
        <v>0</v>
      </c>
      <c r="OV8" s="7">
        <f t="shared" si="41"/>
        <v>0</v>
      </c>
      <c r="OW8" s="7">
        <f t="shared" si="41"/>
        <v>0</v>
      </c>
      <c r="OX8" s="7">
        <f t="shared" si="41"/>
        <v>0</v>
      </c>
      <c r="OY8" s="7">
        <f t="shared" si="41"/>
        <v>0</v>
      </c>
      <c r="OZ8" s="7">
        <f t="shared" si="41"/>
        <v>0</v>
      </c>
      <c r="PA8" s="7">
        <f t="shared" si="41"/>
        <v>0</v>
      </c>
      <c r="PB8" s="7">
        <f t="shared" si="41"/>
        <v>0</v>
      </c>
      <c r="PC8" s="7">
        <f t="shared" si="41"/>
        <v>0</v>
      </c>
      <c r="PD8" s="7">
        <f t="shared" si="41"/>
        <v>0</v>
      </c>
      <c r="PE8" s="7">
        <f t="shared" si="41"/>
        <v>0</v>
      </c>
      <c r="PF8" s="7">
        <f t="shared" si="41"/>
        <v>0</v>
      </c>
      <c r="PG8" s="7">
        <f t="shared" si="41"/>
        <v>0</v>
      </c>
      <c r="PH8" s="7">
        <f t="shared" si="41"/>
        <v>0</v>
      </c>
      <c r="PI8" s="7">
        <f t="shared" si="41"/>
        <v>0</v>
      </c>
      <c r="PJ8" s="7">
        <f t="shared" si="42"/>
        <v>0</v>
      </c>
      <c r="PK8" s="7">
        <f t="shared" si="42"/>
        <v>0</v>
      </c>
      <c r="PL8" s="7">
        <f t="shared" si="42"/>
        <v>0</v>
      </c>
      <c r="PM8" s="7">
        <f t="shared" si="42"/>
        <v>0</v>
      </c>
      <c r="PN8" s="7">
        <f t="shared" si="42"/>
        <v>0</v>
      </c>
      <c r="PO8" s="7">
        <f t="shared" si="42"/>
        <v>0</v>
      </c>
      <c r="PP8" s="7">
        <f t="shared" si="42"/>
        <v>0</v>
      </c>
      <c r="PQ8" s="7">
        <f t="shared" si="42"/>
        <v>0</v>
      </c>
      <c r="PR8" s="7">
        <f t="shared" si="42"/>
        <v>0</v>
      </c>
      <c r="PS8" s="7">
        <f t="shared" si="42"/>
        <v>0</v>
      </c>
      <c r="PT8" s="7">
        <f t="shared" si="42"/>
        <v>0</v>
      </c>
      <c r="PU8" s="7">
        <f t="shared" si="42"/>
        <v>0</v>
      </c>
      <c r="PV8" s="7">
        <f t="shared" si="42"/>
        <v>0</v>
      </c>
      <c r="PW8" s="9"/>
      <c r="PX8" s="67"/>
      <c r="PY8" s="67"/>
      <c r="PZ8" s="67"/>
      <c r="QA8" s="67"/>
      <c r="QB8" s="67"/>
      <c r="QC8" s="67"/>
      <c r="QD8" s="67"/>
      <c r="QE8" s="67"/>
    </row>
    <row r="9" spans="1:447" ht="32.1" customHeight="1" x14ac:dyDescent="0.3">
      <c r="A9" s="65"/>
      <c r="B9" s="108">
        <f>IF('Allgemeine Angaben'!B13="","",'Allgemeine Angaben'!B13)</f>
        <v>3</v>
      </c>
      <c r="C9" s="48" t="str">
        <f>IF(D9="",Jul!C9,IF(Jul!C9="",-D9,IF(AND(Jul!C9=0,D9=0),"",Jul!C9-D9)))</f>
        <v/>
      </c>
      <c r="D9" s="48" t="str">
        <f t="shared" si="43"/>
        <v/>
      </c>
      <c r="E9" s="48" t="str">
        <f>IF(AND(D9="",Jul!E9=""),"",IF(D9="",Jul!E9,IF(Jul!E9="",D9,D9+Jul!E9)))</f>
        <v/>
      </c>
      <c r="F9" s="109" t="str">
        <f>IF(AND(Jul!F9="",G9="",AR9=""),"",IF(AND(Jul!F9="",G9=""),-SUM(AR9),IF(G9="",Jul!F9-SUM(AR9),IF(Jul!F9="",G9-SUM(AR9),Jul!F9+G9-SUM(AR9)))))</f>
        <v/>
      </c>
      <c r="G9" s="49"/>
      <c r="H9" s="50" t="str">
        <f>IF('Allgemeine Angaben'!C13="","",'Allgemeine Angaben'!C13)</f>
        <v/>
      </c>
      <c r="I9" s="50" t="str">
        <f>IF('Allgemeine Angaben'!D13="","",'Allgemeine Angaben'!D13)</f>
        <v/>
      </c>
      <c r="J9" s="111"/>
      <c r="K9" s="51" t="str">
        <f t="shared" ref="K9:K16" si="60">IF(SUM(D9,AR9:BC9)=0,"",SUM(D9,AR9:BC9))</f>
        <v/>
      </c>
      <c r="L9" s="431"/>
      <c r="M9" s="432"/>
      <c r="N9" s="432"/>
      <c r="O9" s="432"/>
      <c r="P9" s="432"/>
      <c r="Q9" s="432"/>
      <c r="R9" s="432"/>
      <c r="S9" s="432"/>
      <c r="T9" s="432"/>
      <c r="U9" s="432"/>
      <c r="V9" s="432"/>
      <c r="W9" s="432"/>
      <c r="X9" s="432"/>
      <c r="Y9" s="432"/>
      <c r="Z9" s="432"/>
      <c r="AA9" s="432"/>
      <c r="AB9" s="432"/>
      <c r="AC9" s="432"/>
      <c r="AD9" s="432"/>
      <c r="AE9" s="432"/>
      <c r="AF9" s="432"/>
      <c r="AG9" s="432"/>
      <c r="AH9" s="432"/>
      <c r="AI9" s="432"/>
      <c r="AJ9" s="432"/>
      <c r="AK9" s="432"/>
      <c r="AL9" s="432"/>
      <c r="AM9" s="432"/>
      <c r="AN9" s="432"/>
      <c r="AO9" s="432"/>
      <c r="AP9" s="433"/>
      <c r="AQ9" s="97"/>
      <c r="AR9" s="52" t="str">
        <f t="shared" si="15"/>
        <v/>
      </c>
      <c r="AS9" s="53" t="str">
        <f t="shared" si="44"/>
        <v/>
      </c>
      <c r="AT9" s="54" t="str">
        <f t="shared" si="16"/>
        <v/>
      </c>
      <c r="AU9" s="53" t="str">
        <f t="shared" si="17"/>
        <v/>
      </c>
      <c r="AV9" s="54" t="str">
        <f t="shared" si="18"/>
        <v/>
      </c>
      <c r="AW9" s="53" t="str">
        <f t="shared" si="45"/>
        <v/>
      </c>
      <c r="AX9" s="54" t="str">
        <f t="shared" si="46"/>
        <v/>
      </c>
      <c r="AY9" s="53" t="str">
        <f t="shared" si="47"/>
        <v/>
      </c>
      <c r="AZ9" s="54" t="str">
        <f t="shared" si="48"/>
        <v/>
      </c>
      <c r="BA9" s="53" t="str">
        <f t="shared" si="49"/>
        <v/>
      </c>
      <c r="BB9" s="54" t="str">
        <f t="shared" si="50"/>
        <v/>
      </c>
      <c r="BC9" s="53" t="str">
        <f t="shared" si="51"/>
        <v/>
      </c>
      <c r="BD9" s="7">
        <f t="shared" si="19"/>
        <v>0</v>
      </c>
      <c r="BE9" s="7">
        <f t="shared" si="19"/>
        <v>0</v>
      </c>
      <c r="BF9" s="7">
        <f t="shared" si="19"/>
        <v>0</v>
      </c>
      <c r="BG9" s="7">
        <f t="shared" si="19"/>
        <v>0</v>
      </c>
      <c r="BH9" s="7">
        <f t="shared" si="19"/>
        <v>0</v>
      </c>
      <c r="BI9" s="7">
        <f t="shared" si="19"/>
        <v>0</v>
      </c>
      <c r="BJ9" s="7">
        <f t="shared" si="19"/>
        <v>0</v>
      </c>
      <c r="BK9" s="7">
        <f t="shared" si="19"/>
        <v>0</v>
      </c>
      <c r="BL9" s="7">
        <f t="shared" si="19"/>
        <v>0</v>
      </c>
      <c r="BM9" s="7">
        <f t="shared" si="19"/>
        <v>0</v>
      </c>
      <c r="BN9" s="7">
        <f t="shared" si="19"/>
        <v>0</v>
      </c>
      <c r="BO9" s="7">
        <f t="shared" si="19"/>
        <v>0</v>
      </c>
      <c r="BP9" s="7">
        <f t="shared" si="19"/>
        <v>0</v>
      </c>
      <c r="BQ9" s="121">
        <f t="shared" si="19"/>
        <v>0</v>
      </c>
      <c r="BR9" s="7">
        <f t="shared" si="19"/>
        <v>0</v>
      </c>
      <c r="BS9" s="7">
        <f t="shared" si="19"/>
        <v>0</v>
      </c>
      <c r="BT9" s="7">
        <f t="shared" si="20"/>
        <v>0</v>
      </c>
      <c r="BU9" s="7">
        <f t="shared" si="20"/>
        <v>0</v>
      </c>
      <c r="BV9" s="7">
        <f t="shared" si="20"/>
        <v>0</v>
      </c>
      <c r="BW9" s="7">
        <f t="shared" si="20"/>
        <v>0</v>
      </c>
      <c r="BX9" s="7">
        <f t="shared" si="20"/>
        <v>0</v>
      </c>
      <c r="BY9" s="7">
        <f t="shared" si="20"/>
        <v>0</v>
      </c>
      <c r="BZ9" s="7">
        <f t="shared" si="20"/>
        <v>0</v>
      </c>
      <c r="CA9" s="7">
        <f t="shared" si="20"/>
        <v>0</v>
      </c>
      <c r="CB9" s="7">
        <f t="shared" si="20"/>
        <v>0</v>
      </c>
      <c r="CC9" s="7">
        <f t="shared" si="20"/>
        <v>0</v>
      </c>
      <c r="CD9" s="7">
        <f t="shared" si="20"/>
        <v>0</v>
      </c>
      <c r="CE9" s="7">
        <f t="shared" si="20"/>
        <v>0</v>
      </c>
      <c r="CF9" s="7">
        <f t="shared" si="20"/>
        <v>0</v>
      </c>
      <c r="CG9" s="7">
        <f t="shared" si="20"/>
        <v>0</v>
      </c>
      <c r="CH9" s="7">
        <f t="shared" si="20"/>
        <v>0</v>
      </c>
      <c r="CI9" s="8"/>
      <c r="CJ9" s="7">
        <f t="shared" si="52"/>
        <v>0</v>
      </c>
      <c r="CK9" s="7">
        <f t="shared" si="21"/>
        <v>0</v>
      </c>
      <c r="CL9" s="7">
        <f t="shared" si="21"/>
        <v>0</v>
      </c>
      <c r="CM9" s="7">
        <f t="shared" si="21"/>
        <v>0</v>
      </c>
      <c r="CN9" s="7">
        <f t="shared" si="21"/>
        <v>0</v>
      </c>
      <c r="CO9" s="7">
        <f t="shared" si="21"/>
        <v>0</v>
      </c>
      <c r="CP9" s="7">
        <f t="shared" si="21"/>
        <v>0</v>
      </c>
      <c r="CQ9" s="7">
        <f t="shared" si="21"/>
        <v>0</v>
      </c>
      <c r="CR9" s="7">
        <f t="shared" si="21"/>
        <v>0</v>
      </c>
      <c r="CS9" s="7">
        <f t="shared" si="21"/>
        <v>0</v>
      </c>
      <c r="CT9" s="7">
        <f t="shared" si="21"/>
        <v>0</v>
      </c>
      <c r="CU9" s="7">
        <f t="shared" si="21"/>
        <v>0</v>
      </c>
      <c r="CV9" s="7">
        <f t="shared" si="21"/>
        <v>0</v>
      </c>
      <c r="CW9" s="7">
        <f t="shared" si="21"/>
        <v>0</v>
      </c>
      <c r="CX9" s="7">
        <f t="shared" si="21"/>
        <v>0</v>
      </c>
      <c r="CY9" s="7">
        <f t="shared" si="21"/>
        <v>0</v>
      </c>
      <c r="CZ9" s="7">
        <f t="shared" si="21"/>
        <v>0</v>
      </c>
      <c r="DA9" s="7">
        <f t="shared" si="22"/>
        <v>0</v>
      </c>
      <c r="DB9" s="7">
        <f t="shared" si="22"/>
        <v>0</v>
      </c>
      <c r="DC9" s="7">
        <f t="shared" si="22"/>
        <v>0</v>
      </c>
      <c r="DD9" s="7">
        <f t="shared" si="22"/>
        <v>0</v>
      </c>
      <c r="DE9" s="7">
        <f t="shared" si="22"/>
        <v>0</v>
      </c>
      <c r="DF9" s="7">
        <f t="shared" si="22"/>
        <v>0</v>
      </c>
      <c r="DG9" s="7">
        <f t="shared" si="22"/>
        <v>0</v>
      </c>
      <c r="DH9" s="7">
        <f t="shared" si="22"/>
        <v>0</v>
      </c>
      <c r="DI9" s="7">
        <f t="shared" si="22"/>
        <v>0</v>
      </c>
      <c r="DJ9" s="7">
        <f t="shared" si="22"/>
        <v>0</v>
      </c>
      <c r="DK9" s="7">
        <f t="shared" si="22"/>
        <v>0</v>
      </c>
      <c r="DL9" s="7">
        <f t="shared" si="22"/>
        <v>0</v>
      </c>
      <c r="DM9" s="7">
        <f t="shared" si="22"/>
        <v>0</v>
      </c>
      <c r="DN9" s="7">
        <f t="shared" si="22"/>
        <v>0</v>
      </c>
      <c r="DO9" s="9"/>
      <c r="DP9" s="7">
        <f t="shared" si="23"/>
        <v>0</v>
      </c>
      <c r="DQ9" s="7">
        <f t="shared" si="23"/>
        <v>0</v>
      </c>
      <c r="DR9" s="7">
        <f t="shared" si="23"/>
        <v>0</v>
      </c>
      <c r="DS9" s="7">
        <f t="shared" si="23"/>
        <v>0</v>
      </c>
      <c r="DT9" s="7">
        <f t="shared" si="23"/>
        <v>0</v>
      </c>
      <c r="DU9" s="7">
        <f t="shared" si="23"/>
        <v>0</v>
      </c>
      <c r="DV9" s="7">
        <f t="shared" si="23"/>
        <v>0</v>
      </c>
      <c r="DW9" s="7">
        <f t="shared" si="23"/>
        <v>0</v>
      </c>
      <c r="DX9" s="7">
        <f t="shared" si="23"/>
        <v>0</v>
      </c>
      <c r="DY9" s="7">
        <f t="shared" si="23"/>
        <v>0</v>
      </c>
      <c r="DZ9" s="7">
        <f t="shared" si="23"/>
        <v>0</v>
      </c>
      <c r="EA9" s="7">
        <f t="shared" si="23"/>
        <v>0</v>
      </c>
      <c r="EB9" s="7">
        <f t="shared" si="23"/>
        <v>0</v>
      </c>
      <c r="EC9" s="7">
        <f t="shared" si="23"/>
        <v>0</v>
      </c>
      <c r="ED9" s="7">
        <f t="shared" si="23"/>
        <v>0</v>
      </c>
      <c r="EE9" s="7">
        <f t="shared" si="23"/>
        <v>0</v>
      </c>
      <c r="EF9" s="7">
        <f t="shared" si="24"/>
        <v>0</v>
      </c>
      <c r="EG9" s="7">
        <f t="shared" si="24"/>
        <v>0</v>
      </c>
      <c r="EH9" s="7">
        <f t="shared" si="24"/>
        <v>0</v>
      </c>
      <c r="EI9" s="7">
        <f t="shared" si="24"/>
        <v>0</v>
      </c>
      <c r="EJ9" s="7">
        <f t="shared" si="24"/>
        <v>0</v>
      </c>
      <c r="EK9" s="7">
        <f t="shared" si="24"/>
        <v>0</v>
      </c>
      <c r="EL9" s="7">
        <f t="shared" si="24"/>
        <v>0</v>
      </c>
      <c r="EM9" s="7">
        <f t="shared" si="24"/>
        <v>0</v>
      </c>
      <c r="EN9" s="7">
        <f t="shared" si="24"/>
        <v>0</v>
      </c>
      <c r="EO9" s="7">
        <f t="shared" si="24"/>
        <v>0</v>
      </c>
      <c r="EP9" s="7">
        <f t="shared" si="24"/>
        <v>0</v>
      </c>
      <c r="EQ9" s="7">
        <f t="shared" si="24"/>
        <v>0</v>
      </c>
      <c r="ER9" s="7">
        <f t="shared" si="24"/>
        <v>0</v>
      </c>
      <c r="ES9" s="7">
        <f t="shared" si="24"/>
        <v>0</v>
      </c>
      <c r="ET9" s="7">
        <f t="shared" si="24"/>
        <v>0</v>
      </c>
      <c r="EU9" s="10"/>
      <c r="EV9" s="7">
        <f t="shared" si="25"/>
        <v>0</v>
      </c>
      <c r="EW9" s="7">
        <f t="shared" si="25"/>
        <v>0</v>
      </c>
      <c r="EX9" s="7">
        <f t="shared" si="25"/>
        <v>0</v>
      </c>
      <c r="EY9" s="7">
        <f t="shared" si="25"/>
        <v>0</v>
      </c>
      <c r="EZ9" s="7">
        <f t="shared" si="25"/>
        <v>0</v>
      </c>
      <c r="FA9" s="7">
        <f t="shared" si="25"/>
        <v>0</v>
      </c>
      <c r="FB9" s="7">
        <f t="shared" si="25"/>
        <v>0</v>
      </c>
      <c r="FC9" s="7">
        <f t="shared" si="25"/>
        <v>0</v>
      </c>
      <c r="FD9" s="7">
        <f t="shared" si="25"/>
        <v>0</v>
      </c>
      <c r="FE9" s="7">
        <f t="shared" si="25"/>
        <v>0</v>
      </c>
      <c r="FF9" s="7">
        <f t="shared" si="25"/>
        <v>0</v>
      </c>
      <c r="FG9" s="7">
        <f t="shared" si="25"/>
        <v>0</v>
      </c>
      <c r="FH9" s="7">
        <f t="shared" si="25"/>
        <v>0</v>
      </c>
      <c r="FI9" s="7">
        <f t="shared" si="25"/>
        <v>0</v>
      </c>
      <c r="FJ9" s="7">
        <f t="shared" si="25"/>
        <v>0</v>
      </c>
      <c r="FK9" s="7">
        <f t="shared" si="25"/>
        <v>0</v>
      </c>
      <c r="FL9" s="7">
        <f t="shared" si="26"/>
        <v>0</v>
      </c>
      <c r="FM9" s="7">
        <f t="shared" si="26"/>
        <v>0</v>
      </c>
      <c r="FN9" s="7">
        <f t="shared" si="26"/>
        <v>0</v>
      </c>
      <c r="FO9" s="7">
        <f t="shared" si="26"/>
        <v>0</v>
      </c>
      <c r="FP9" s="7">
        <f t="shared" si="26"/>
        <v>0</v>
      </c>
      <c r="FQ9" s="7">
        <f t="shared" si="26"/>
        <v>0</v>
      </c>
      <c r="FR9" s="7">
        <f t="shared" si="26"/>
        <v>0</v>
      </c>
      <c r="FS9" s="7">
        <f t="shared" si="26"/>
        <v>0</v>
      </c>
      <c r="FT9" s="7">
        <f t="shared" si="26"/>
        <v>0</v>
      </c>
      <c r="FU9" s="7">
        <f t="shared" si="26"/>
        <v>0</v>
      </c>
      <c r="FV9" s="7">
        <f t="shared" si="26"/>
        <v>0</v>
      </c>
      <c r="FW9" s="7">
        <f t="shared" si="26"/>
        <v>0</v>
      </c>
      <c r="FX9" s="7">
        <f t="shared" si="26"/>
        <v>0</v>
      </c>
      <c r="FY9" s="7">
        <f t="shared" si="26"/>
        <v>0</v>
      </c>
      <c r="FZ9" s="7">
        <f t="shared" si="26"/>
        <v>0</v>
      </c>
      <c r="GA9" s="9"/>
      <c r="GB9" s="7">
        <f t="shared" si="27"/>
        <v>0</v>
      </c>
      <c r="GC9" s="7">
        <f t="shared" si="27"/>
        <v>0</v>
      </c>
      <c r="GD9" s="7">
        <f t="shared" si="27"/>
        <v>0</v>
      </c>
      <c r="GE9" s="7">
        <f t="shared" si="27"/>
        <v>0</v>
      </c>
      <c r="GF9" s="7">
        <f t="shared" si="27"/>
        <v>0</v>
      </c>
      <c r="GG9" s="7">
        <f t="shared" si="27"/>
        <v>0</v>
      </c>
      <c r="GH9" s="7">
        <f t="shared" si="27"/>
        <v>0</v>
      </c>
      <c r="GI9" s="7">
        <f t="shared" si="27"/>
        <v>0</v>
      </c>
      <c r="GJ9" s="7">
        <f t="shared" si="27"/>
        <v>0</v>
      </c>
      <c r="GK9" s="7">
        <f t="shared" si="27"/>
        <v>0</v>
      </c>
      <c r="GL9" s="7">
        <f t="shared" si="27"/>
        <v>0</v>
      </c>
      <c r="GM9" s="7">
        <f t="shared" si="27"/>
        <v>0</v>
      </c>
      <c r="GN9" s="7">
        <f t="shared" si="27"/>
        <v>0</v>
      </c>
      <c r="GO9" s="7">
        <f t="shared" si="27"/>
        <v>0</v>
      </c>
      <c r="GP9" s="7">
        <f t="shared" si="27"/>
        <v>0</v>
      </c>
      <c r="GQ9" s="7">
        <f t="shared" si="27"/>
        <v>0</v>
      </c>
      <c r="GR9" s="7">
        <f t="shared" si="28"/>
        <v>0</v>
      </c>
      <c r="GS9" s="7">
        <f t="shared" si="28"/>
        <v>0</v>
      </c>
      <c r="GT9" s="7">
        <f t="shared" si="28"/>
        <v>0</v>
      </c>
      <c r="GU9" s="7">
        <f t="shared" si="28"/>
        <v>0</v>
      </c>
      <c r="GV9" s="7">
        <f t="shared" si="28"/>
        <v>0</v>
      </c>
      <c r="GW9" s="7">
        <f t="shared" si="28"/>
        <v>0</v>
      </c>
      <c r="GX9" s="7">
        <f t="shared" si="28"/>
        <v>0</v>
      </c>
      <c r="GY9" s="7">
        <f t="shared" si="28"/>
        <v>0</v>
      </c>
      <c r="GZ9" s="7">
        <f t="shared" si="28"/>
        <v>0</v>
      </c>
      <c r="HA9" s="7">
        <f t="shared" si="28"/>
        <v>0</v>
      </c>
      <c r="HB9" s="7">
        <f t="shared" si="28"/>
        <v>0</v>
      </c>
      <c r="HC9" s="7">
        <f t="shared" si="28"/>
        <v>0</v>
      </c>
      <c r="HD9" s="7">
        <f t="shared" si="28"/>
        <v>0</v>
      </c>
      <c r="HE9" s="7">
        <f t="shared" si="28"/>
        <v>0</v>
      </c>
      <c r="HF9" s="7">
        <f t="shared" si="28"/>
        <v>0</v>
      </c>
      <c r="HG9" s="13"/>
      <c r="HH9" s="7">
        <f t="shared" si="53"/>
        <v>0</v>
      </c>
      <c r="HI9" s="7">
        <f t="shared" si="29"/>
        <v>0</v>
      </c>
      <c r="HJ9" s="7">
        <f t="shared" si="29"/>
        <v>0</v>
      </c>
      <c r="HK9" s="7">
        <f t="shared" si="29"/>
        <v>0</v>
      </c>
      <c r="HL9" s="7">
        <f t="shared" si="29"/>
        <v>0</v>
      </c>
      <c r="HM9" s="7">
        <f t="shared" si="29"/>
        <v>0</v>
      </c>
      <c r="HN9" s="7">
        <f t="shared" si="29"/>
        <v>0</v>
      </c>
      <c r="HO9" s="7">
        <f t="shared" si="29"/>
        <v>0</v>
      </c>
      <c r="HP9" s="7">
        <f t="shared" si="29"/>
        <v>0</v>
      </c>
      <c r="HQ9" s="7">
        <f t="shared" si="29"/>
        <v>0</v>
      </c>
      <c r="HR9" s="7">
        <f t="shared" si="29"/>
        <v>0</v>
      </c>
      <c r="HS9" s="7">
        <f t="shared" si="29"/>
        <v>0</v>
      </c>
      <c r="HT9" s="7">
        <f t="shared" si="29"/>
        <v>0</v>
      </c>
      <c r="HU9" s="7">
        <f t="shared" si="29"/>
        <v>0</v>
      </c>
      <c r="HV9" s="7">
        <f t="shared" si="29"/>
        <v>0</v>
      </c>
      <c r="HW9" s="7">
        <f t="shared" si="29"/>
        <v>0</v>
      </c>
      <c r="HX9" s="7">
        <f t="shared" si="29"/>
        <v>0</v>
      </c>
      <c r="HY9" s="7">
        <f t="shared" si="30"/>
        <v>0</v>
      </c>
      <c r="HZ9" s="7">
        <f t="shared" si="30"/>
        <v>0</v>
      </c>
      <c r="IA9" s="7">
        <f t="shared" si="30"/>
        <v>0</v>
      </c>
      <c r="IB9" s="7">
        <f t="shared" si="30"/>
        <v>0</v>
      </c>
      <c r="IC9" s="7">
        <f t="shared" si="30"/>
        <v>0</v>
      </c>
      <c r="ID9" s="7">
        <f t="shared" si="30"/>
        <v>0</v>
      </c>
      <c r="IE9" s="7">
        <f t="shared" si="30"/>
        <v>0</v>
      </c>
      <c r="IF9" s="7">
        <f t="shared" si="30"/>
        <v>0</v>
      </c>
      <c r="IG9" s="7">
        <f t="shared" si="30"/>
        <v>0</v>
      </c>
      <c r="IH9" s="7">
        <f t="shared" si="30"/>
        <v>0</v>
      </c>
      <c r="II9" s="7">
        <f t="shared" si="30"/>
        <v>0</v>
      </c>
      <c r="IJ9" s="7">
        <f t="shared" si="30"/>
        <v>0</v>
      </c>
      <c r="IK9" s="7">
        <f t="shared" si="30"/>
        <v>0</v>
      </c>
      <c r="IL9" s="7">
        <f t="shared" si="30"/>
        <v>0</v>
      </c>
      <c r="IM9" s="9"/>
      <c r="IN9" s="7">
        <f t="shared" si="54"/>
        <v>0</v>
      </c>
      <c r="IO9" s="7">
        <f t="shared" si="54"/>
        <v>0</v>
      </c>
      <c r="IP9" s="7">
        <f t="shared" si="31"/>
        <v>0</v>
      </c>
      <c r="IQ9" s="7">
        <f t="shared" si="31"/>
        <v>0</v>
      </c>
      <c r="IR9" s="7">
        <f t="shared" si="31"/>
        <v>0</v>
      </c>
      <c r="IS9" s="7">
        <f t="shared" si="31"/>
        <v>0</v>
      </c>
      <c r="IT9" s="7">
        <f t="shared" si="31"/>
        <v>0</v>
      </c>
      <c r="IU9" s="7">
        <f t="shared" si="31"/>
        <v>0</v>
      </c>
      <c r="IV9" s="7">
        <f t="shared" si="31"/>
        <v>0</v>
      </c>
      <c r="IW9" s="7">
        <f t="shared" si="31"/>
        <v>0</v>
      </c>
      <c r="IX9" s="7">
        <f t="shared" si="31"/>
        <v>0</v>
      </c>
      <c r="IY9" s="7">
        <f t="shared" si="31"/>
        <v>0</v>
      </c>
      <c r="IZ9" s="7">
        <f t="shared" si="31"/>
        <v>0</v>
      </c>
      <c r="JA9" s="7">
        <f t="shared" si="31"/>
        <v>0</v>
      </c>
      <c r="JB9" s="7">
        <f t="shared" si="31"/>
        <v>0</v>
      </c>
      <c r="JC9" s="7">
        <f t="shared" si="31"/>
        <v>0</v>
      </c>
      <c r="JD9" s="7">
        <f t="shared" si="31"/>
        <v>0</v>
      </c>
      <c r="JE9" s="7">
        <f t="shared" si="31"/>
        <v>0</v>
      </c>
      <c r="JF9" s="7">
        <f t="shared" si="32"/>
        <v>0</v>
      </c>
      <c r="JG9" s="7">
        <f t="shared" si="32"/>
        <v>0</v>
      </c>
      <c r="JH9" s="7">
        <f t="shared" si="32"/>
        <v>0</v>
      </c>
      <c r="JI9" s="7">
        <f t="shared" si="32"/>
        <v>0</v>
      </c>
      <c r="JJ9" s="7">
        <f t="shared" si="32"/>
        <v>0</v>
      </c>
      <c r="JK9" s="7">
        <f t="shared" si="32"/>
        <v>0</v>
      </c>
      <c r="JL9" s="7">
        <f t="shared" si="32"/>
        <v>0</v>
      </c>
      <c r="JM9" s="7">
        <f t="shared" si="32"/>
        <v>0</v>
      </c>
      <c r="JN9" s="7">
        <f t="shared" si="32"/>
        <v>0</v>
      </c>
      <c r="JO9" s="7">
        <f t="shared" si="32"/>
        <v>0</v>
      </c>
      <c r="JP9" s="7">
        <f t="shared" si="32"/>
        <v>0</v>
      </c>
      <c r="JQ9" s="7">
        <f t="shared" si="32"/>
        <v>0</v>
      </c>
      <c r="JR9" s="7">
        <f t="shared" si="32"/>
        <v>0</v>
      </c>
      <c r="JS9" s="11"/>
      <c r="JT9" s="7">
        <f t="shared" si="55"/>
        <v>0</v>
      </c>
      <c r="JU9" s="7">
        <f t="shared" si="55"/>
        <v>0</v>
      </c>
      <c r="JV9" s="7">
        <f t="shared" si="33"/>
        <v>0</v>
      </c>
      <c r="JW9" s="7">
        <f t="shared" si="33"/>
        <v>0</v>
      </c>
      <c r="JX9" s="7">
        <f t="shared" si="33"/>
        <v>0</v>
      </c>
      <c r="JY9" s="7">
        <f t="shared" si="33"/>
        <v>0</v>
      </c>
      <c r="JZ9" s="7">
        <f t="shared" si="33"/>
        <v>0</v>
      </c>
      <c r="KA9" s="7">
        <f t="shared" si="33"/>
        <v>0</v>
      </c>
      <c r="KB9" s="7">
        <f t="shared" si="33"/>
        <v>0</v>
      </c>
      <c r="KC9" s="7">
        <f t="shared" si="33"/>
        <v>0</v>
      </c>
      <c r="KD9" s="7">
        <f t="shared" si="33"/>
        <v>0</v>
      </c>
      <c r="KE9" s="7">
        <f t="shared" si="33"/>
        <v>0</v>
      </c>
      <c r="KF9" s="7">
        <f t="shared" si="33"/>
        <v>0</v>
      </c>
      <c r="KG9" s="7">
        <f t="shared" si="33"/>
        <v>0</v>
      </c>
      <c r="KH9" s="7">
        <f t="shared" si="33"/>
        <v>0</v>
      </c>
      <c r="KI9" s="7">
        <f t="shared" si="33"/>
        <v>0</v>
      </c>
      <c r="KJ9" s="7">
        <f t="shared" si="33"/>
        <v>0</v>
      </c>
      <c r="KK9" s="7">
        <f t="shared" si="33"/>
        <v>0</v>
      </c>
      <c r="KL9" s="7">
        <f t="shared" si="34"/>
        <v>0</v>
      </c>
      <c r="KM9" s="7">
        <f t="shared" si="34"/>
        <v>0</v>
      </c>
      <c r="KN9" s="7">
        <f t="shared" si="34"/>
        <v>0</v>
      </c>
      <c r="KO9" s="7">
        <f t="shared" si="34"/>
        <v>0</v>
      </c>
      <c r="KP9" s="7">
        <f t="shared" si="34"/>
        <v>0</v>
      </c>
      <c r="KQ9" s="7">
        <f t="shared" si="34"/>
        <v>0</v>
      </c>
      <c r="KR9" s="7">
        <f t="shared" si="34"/>
        <v>0</v>
      </c>
      <c r="KS9" s="7">
        <f t="shared" si="34"/>
        <v>0</v>
      </c>
      <c r="KT9" s="7">
        <f t="shared" si="34"/>
        <v>0</v>
      </c>
      <c r="KU9" s="7">
        <f t="shared" si="34"/>
        <v>0</v>
      </c>
      <c r="KV9" s="7">
        <f t="shared" si="34"/>
        <v>0</v>
      </c>
      <c r="KW9" s="7">
        <f t="shared" si="34"/>
        <v>0</v>
      </c>
      <c r="KX9" s="7">
        <f t="shared" si="34"/>
        <v>0</v>
      </c>
      <c r="KY9" s="9"/>
      <c r="KZ9" s="7">
        <f t="shared" si="56"/>
        <v>0</v>
      </c>
      <c r="LA9" s="7">
        <f t="shared" si="56"/>
        <v>0</v>
      </c>
      <c r="LB9" s="7">
        <f t="shared" si="35"/>
        <v>0</v>
      </c>
      <c r="LC9" s="7">
        <f t="shared" si="35"/>
        <v>0</v>
      </c>
      <c r="LD9" s="7">
        <f t="shared" si="35"/>
        <v>0</v>
      </c>
      <c r="LE9" s="7">
        <f t="shared" si="35"/>
        <v>0</v>
      </c>
      <c r="LF9" s="7">
        <f t="shared" si="35"/>
        <v>0</v>
      </c>
      <c r="LG9" s="7">
        <f t="shared" si="35"/>
        <v>0</v>
      </c>
      <c r="LH9" s="7">
        <f t="shared" si="35"/>
        <v>0</v>
      </c>
      <c r="LI9" s="7">
        <f t="shared" si="35"/>
        <v>0</v>
      </c>
      <c r="LJ9" s="7">
        <f t="shared" si="35"/>
        <v>0</v>
      </c>
      <c r="LK9" s="7">
        <f t="shared" si="35"/>
        <v>0</v>
      </c>
      <c r="LL9" s="7">
        <f t="shared" si="35"/>
        <v>0</v>
      </c>
      <c r="LM9" s="7">
        <f t="shared" si="35"/>
        <v>0</v>
      </c>
      <c r="LN9" s="7">
        <f t="shared" si="35"/>
        <v>0</v>
      </c>
      <c r="LO9" s="7">
        <f t="shared" si="35"/>
        <v>0</v>
      </c>
      <c r="LP9" s="7">
        <f t="shared" si="35"/>
        <v>0</v>
      </c>
      <c r="LQ9" s="7">
        <f t="shared" si="35"/>
        <v>0</v>
      </c>
      <c r="LR9" s="7">
        <f t="shared" si="36"/>
        <v>0</v>
      </c>
      <c r="LS9" s="7">
        <f t="shared" si="36"/>
        <v>0</v>
      </c>
      <c r="LT9" s="7">
        <f t="shared" si="36"/>
        <v>0</v>
      </c>
      <c r="LU9" s="7">
        <f t="shared" si="36"/>
        <v>0</v>
      </c>
      <c r="LV9" s="7">
        <f t="shared" si="36"/>
        <v>0</v>
      </c>
      <c r="LW9" s="7">
        <f t="shared" si="36"/>
        <v>0</v>
      </c>
      <c r="LX9" s="7">
        <f t="shared" si="36"/>
        <v>0</v>
      </c>
      <c r="LY9" s="7">
        <f t="shared" si="36"/>
        <v>0</v>
      </c>
      <c r="LZ9" s="7">
        <f t="shared" si="36"/>
        <v>0</v>
      </c>
      <c r="MA9" s="7">
        <f t="shared" si="36"/>
        <v>0</v>
      </c>
      <c r="MB9" s="7">
        <f t="shared" si="36"/>
        <v>0</v>
      </c>
      <c r="MC9" s="7">
        <f t="shared" si="36"/>
        <v>0</v>
      </c>
      <c r="MD9" s="7">
        <f t="shared" si="36"/>
        <v>0</v>
      </c>
      <c r="ME9" s="12"/>
      <c r="MF9" s="7">
        <f t="shared" si="57"/>
        <v>0</v>
      </c>
      <c r="MG9" s="7">
        <f t="shared" si="57"/>
        <v>0</v>
      </c>
      <c r="MH9" s="7">
        <f t="shared" si="37"/>
        <v>0</v>
      </c>
      <c r="MI9" s="7">
        <f t="shared" si="37"/>
        <v>0</v>
      </c>
      <c r="MJ9" s="7">
        <f t="shared" si="37"/>
        <v>0</v>
      </c>
      <c r="MK9" s="7">
        <f t="shared" si="37"/>
        <v>0</v>
      </c>
      <c r="ML9" s="7">
        <f t="shared" si="37"/>
        <v>0</v>
      </c>
      <c r="MM9" s="7">
        <f t="shared" si="37"/>
        <v>0</v>
      </c>
      <c r="MN9" s="7">
        <f t="shared" si="37"/>
        <v>0</v>
      </c>
      <c r="MO9" s="7">
        <f t="shared" si="37"/>
        <v>0</v>
      </c>
      <c r="MP9" s="7">
        <f t="shared" si="37"/>
        <v>0</v>
      </c>
      <c r="MQ9" s="7">
        <f t="shared" si="37"/>
        <v>0</v>
      </c>
      <c r="MR9" s="7">
        <f t="shared" si="37"/>
        <v>0</v>
      </c>
      <c r="MS9" s="7">
        <f t="shared" si="37"/>
        <v>0</v>
      </c>
      <c r="MT9" s="7">
        <f t="shared" si="37"/>
        <v>0</v>
      </c>
      <c r="MU9" s="7">
        <f t="shared" si="37"/>
        <v>0</v>
      </c>
      <c r="MV9" s="7">
        <f t="shared" si="37"/>
        <v>0</v>
      </c>
      <c r="MW9" s="7">
        <f t="shared" si="37"/>
        <v>0</v>
      </c>
      <c r="MX9" s="7">
        <f t="shared" si="38"/>
        <v>0</v>
      </c>
      <c r="MY9" s="7">
        <f t="shared" si="38"/>
        <v>0</v>
      </c>
      <c r="MZ9" s="7">
        <f t="shared" si="38"/>
        <v>0</v>
      </c>
      <c r="NA9" s="7">
        <f t="shared" si="38"/>
        <v>0</v>
      </c>
      <c r="NB9" s="7">
        <f t="shared" si="38"/>
        <v>0</v>
      </c>
      <c r="NC9" s="7">
        <f t="shared" si="38"/>
        <v>0</v>
      </c>
      <c r="ND9" s="7">
        <f t="shared" si="38"/>
        <v>0</v>
      </c>
      <c r="NE9" s="7">
        <f t="shared" si="38"/>
        <v>0</v>
      </c>
      <c r="NF9" s="7">
        <f t="shared" si="38"/>
        <v>0</v>
      </c>
      <c r="NG9" s="7">
        <f t="shared" si="38"/>
        <v>0</v>
      </c>
      <c r="NH9" s="7">
        <f t="shared" si="38"/>
        <v>0</v>
      </c>
      <c r="NI9" s="7">
        <f t="shared" si="38"/>
        <v>0</v>
      </c>
      <c r="NJ9" s="7">
        <f t="shared" si="38"/>
        <v>0</v>
      </c>
      <c r="NK9" s="9"/>
      <c r="NL9" s="7">
        <f t="shared" si="58"/>
        <v>0</v>
      </c>
      <c r="NM9" s="7">
        <f t="shared" si="58"/>
        <v>0</v>
      </c>
      <c r="NN9" s="7">
        <f t="shared" si="39"/>
        <v>0</v>
      </c>
      <c r="NO9" s="7">
        <f t="shared" si="39"/>
        <v>0</v>
      </c>
      <c r="NP9" s="7">
        <f t="shared" si="39"/>
        <v>0</v>
      </c>
      <c r="NQ9" s="7">
        <f t="shared" si="39"/>
        <v>0</v>
      </c>
      <c r="NR9" s="7">
        <f t="shared" si="39"/>
        <v>0</v>
      </c>
      <c r="NS9" s="7">
        <f t="shared" si="39"/>
        <v>0</v>
      </c>
      <c r="NT9" s="7">
        <f t="shared" si="39"/>
        <v>0</v>
      </c>
      <c r="NU9" s="7">
        <f t="shared" si="39"/>
        <v>0</v>
      </c>
      <c r="NV9" s="7">
        <f t="shared" si="39"/>
        <v>0</v>
      </c>
      <c r="NW9" s="7">
        <f t="shared" si="39"/>
        <v>0</v>
      </c>
      <c r="NX9" s="7">
        <f t="shared" si="39"/>
        <v>0</v>
      </c>
      <c r="NY9" s="7">
        <f t="shared" si="39"/>
        <v>0</v>
      </c>
      <c r="NZ9" s="7">
        <f t="shared" si="39"/>
        <v>0</v>
      </c>
      <c r="OA9" s="7">
        <f t="shared" si="39"/>
        <v>0</v>
      </c>
      <c r="OB9" s="7">
        <f t="shared" si="39"/>
        <v>0</v>
      </c>
      <c r="OC9" s="7">
        <f t="shared" si="39"/>
        <v>0</v>
      </c>
      <c r="OD9" s="7">
        <f t="shared" si="40"/>
        <v>0</v>
      </c>
      <c r="OE9" s="7">
        <f t="shared" si="40"/>
        <v>0</v>
      </c>
      <c r="OF9" s="7">
        <f t="shared" si="40"/>
        <v>0</v>
      </c>
      <c r="OG9" s="7">
        <f t="shared" si="40"/>
        <v>0</v>
      </c>
      <c r="OH9" s="7">
        <f t="shared" si="40"/>
        <v>0</v>
      </c>
      <c r="OI9" s="7">
        <f t="shared" si="40"/>
        <v>0</v>
      </c>
      <c r="OJ9" s="7">
        <f t="shared" si="40"/>
        <v>0</v>
      </c>
      <c r="OK9" s="7">
        <f t="shared" si="40"/>
        <v>0</v>
      </c>
      <c r="OL9" s="7">
        <f t="shared" si="40"/>
        <v>0</v>
      </c>
      <c r="OM9" s="7">
        <f t="shared" si="40"/>
        <v>0</v>
      </c>
      <c r="ON9" s="7">
        <f t="shared" si="40"/>
        <v>0</v>
      </c>
      <c r="OO9" s="7">
        <f t="shared" si="40"/>
        <v>0</v>
      </c>
      <c r="OP9" s="7">
        <f t="shared" si="40"/>
        <v>0</v>
      </c>
      <c r="OQ9" s="14"/>
      <c r="OR9" s="7">
        <f t="shared" si="59"/>
        <v>0</v>
      </c>
      <c r="OS9" s="7">
        <f t="shared" si="59"/>
        <v>0</v>
      </c>
      <c r="OT9" s="7">
        <f t="shared" si="41"/>
        <v>0</v>
      </c>
      <c r="OU9" s="7">
        <f t="shared" si="41"/>
        <v>0</v>
      </c>
      <c r="OV9" s="7">
        <f t="shared" si="41"/>
        <v>0</v>
      </c>
      <c r="OW9" s="7">
        <f t="shared" si="41"/>
        <v>0</v>
      </c>
      <c r="OX9" s="7">
        <f t="shared" si="41"/>
        <v>0</v>
      </c>
      <c r="OY9" s="7">
        <f t="shared" si="41"/>
        <v>0</v>
      </c>
      <c r="OZ9" s="7">
        <f t="shared" si="41"/>
        <v>0</v>
      </c>
      <c r="PA9" s="7">
        <f t="shared" si="41"/>
        <v>0</v>
      </c>
      <c r="PB9" s="7">
        <f t="shared" si="41"/>
        <v>0</v>
      </c>
      <c r="PC9" s="7">
        <f t="shared" si="41"/>
        <v>0</v>
      </c>
      <c r="PD9" s="7">
        <f t="shared" si="41"/>
        <v>0</v>
      </c>
      <c r="PE9" s="7">
        <f t="shared" si="41"/>
        <v>0</v>
      </c>
      <c r="PF9" s="7">
        <f t="shared" si="41"/>
        <v>0</v>
      </c>
      <c r="PG9" s="7">
        <f t="shared" si="41"/>
        <v>0</v>
      </c>
      <c r="PH9" s="7">
        <f t="shared" si="41"/>
        <v>0</v>
      </c>
      <c r="PI9" s="7">
        <f t="shared" si="41"/>
        <v>0</v>
      </c>
      <c r="PJ9" s="7">
        <f t="shared" si="42"/>
        <v>0</v>
      </c>
      <c r="PK9" s="7">
        <f t="shared" si="42"/>
        <v>0</v>
      </c>
      <c r="PL9" s="7">
        <f t="shared" si="42"/>
        <v>0</v>
      </c>
      <c r="PM9" s="7">
        <f t="shared" si="42"/>
        <v>0</v>
      </c>
      <c r="PN9" s="7">
        <f t="shared" si="42"/>
        <v>0</v>
      </c>
      <c r="PO9" s="7">
        <f t="shared" si="42"/>
        <v>0</v>
      </c>
      <c r="PP9" s="7">
        <f t="shared" si="42"/>
        <v>0</v>
      </c>
      <c r="PQ9" s="7">
        <f t="shared" si="42"/>
        <v>0</v>
      </c>
      <c r="PR9" s="7">
        <f t="shared" si="42"/>
        <v>0</v>
      </c>
      <c r="PS9" s="7">
        <f t="shared" si="42"/>
        <v>0</v>
      </c>
      <c r="PT9" s="7">
        <f t="shared" si="42"/>
        <v>0</v>
      </c>
      <c r="PU9" s="7">
        <f t="shared" si="42"/>
        <v>0</v>
      </c>
      <c r="PV9" s="7">
        <f t="shared" si="42"/>
        <v>0</v>
      </c>
      <c r="PW9" s="9"/>
      <c r="PX9" s="67"/>
      <c r="PY9" s="67"/>
      <c r="PZ9" s="67"/>
      <c r="QA9" s="67"/>
      <c r="QB9" s="67"/>
      <c r="QC9" s="67"/>
      <c r="QD9" s="67"/>
      <c r="QE9" s="67"/>
    </row>
    <row r="10" spans="1:447" ht="32.1" customHeight="1" x14ac:dyDescent="0.3">
      <c r="A10" s="65"/>
      <c r="B10" s="108">
        <f>IF('Allgemeine Angaben'!B14="","",'Allgemeine Angaben'!B14)</f>
        <v>4</v>
      </c>
      <c r="C10" s="48" t="str">
        <f>IF(D10="",Jul!C10,IF(Jul!C10="",-D10,IF(AND(Jul!C10=0,D10=0),"",Jul!C10-D10)))</f>
        <v/>
      </c>
      <c r="D10" s="48" t="str">
        <f t="shared" si="43"/>
        <v/>
      </c>
      <c r="E10" s="48" t="str">
        <f>IF(AND(D10="",Jul!E10=""),"",IF(D10="",Jul!E10,IF(Jul!E10="",D10,D10+Jul!E10)))</f>
        <v/>
      </c>
      <c r="F10" s="109" t="str">
        <f>IF(AND(Jul!F10="",G10="",AR10=""),"",IF(AND(Jul!F10="",G10=""),-SUM(AR10),IF(G10="",Jul!F10-SUM(AR10),IF(Jul!F10="",G10-SUM(AR10),Jul!F10+G10-SUM(AR10)))))</f>
        <v/>
      </c>
      <c r="G10" s="49"/>
      <c r="H10" s="50" t="str">
        <f>IF('Allgemeine Angaben'!C14="","",'Allgemeine Angaben'!C14)</f>
        <v/>
      </c>
      <c r="I10" s="50" t="str">
        <f>IF('Allgemeine Angaben'!D14="","",'Allgemeine Angaben'!D14)</f>
        <v/>
      </c>
      <c r="J10" s="111"/>
      <c r="K10" s="51" t="str">
        <f t="shared" si="60"/>
        <v/>
      </c>
      <c r="L10" s="431"/>
      <c r="M10" s="432"/>
      <c r="N10" s="432"/>
      <c r="O10" s="432"/>
      <c r="P10" s="432"/>
      <c r="Q10" s="432"/>
      <c r="R10" s="432"/>
      <c r="S10" s="432"/>
      <c r="T10" s="432"/>
      <c r="U10" s="432"/>
      <c r="V10" s="432"/>
      <c r="W10" s="432"/>
      <c r="X10" s="432"/>
      <c r="Y10" s="432"/>
      <c r="Z10" s="432"/>
      <c r="AA10" s="432"/>
      <c r="AB10" s="432"/>
      <c r="AC10" s="432"/>
      <c r="AD10" s="432"/>
      <c r="AE10" s="432"/>
      <c r="AF10" s="432"/>
      <c r="AG10" s="432"/>
      <c r="AH10" s="432"/>
      <c r="AI10" s="432"/>
      <c r="AJ10" s="432"/>
      <c r="AK10" s="432"/>
      <c r="AL10" s="432"/>
      <c r="AM10" s="432"/>
      <c r="AN10" s="432"/>
      <c r="AO10" s="432"/>
      <c r="AP10" s="433"/>
      <c r="AQ10" s="97"/>
      <c r="AR10" s="52" t="str">
        <f t="shared" si="15"/>
        <v/>
      </c>
      <c r="AS10" s="53" t="str">
        <f t="shared" si="44"/>
        <v/>
      </c>
      <c r="AT10" s="54" t="str">
        <f t="shared" si="16"/>
        <v/>
      </c>
      <c r="AU10" s="53" t="str">
        <f t="shared" si="17"/>
        <v/>
      </c>
      <c r="AV10" s="54" t="str">
        <f t="shared" si="18"/>
        <v/>
      </c>
      <c r="AW10" s="53" t="str">
        <f t="shared" si="45"/>
        <v/>
      </c>
      <c r="AX10" s="54" t="str">
        <f t="shared" si="46"/>
        <v/>
      </c>
      <c r="AY10" s="53" t="str">
        <f t="shared" si="47"/>
        <v/>
      </c>
      <c r="AZ10" s="54" t="str">
        <f t="shared" si="48"/>
        <v/>
      </c>
      <c r="BA10" s="53" t="str">
        <f t="shared" si="49"/>
        <v/>
      </c>
      <c r="BB10" s="54" t="str">
        <f t="shared" si="50"/>
        <v/>
      </c>
      <c r="BC10" s="53" t="str">
        <f t="shared" si="51"/>
        <v/>
      </c>
      <c r="BD10" s="7">
        <f t="shared" si="19"/>
        <v>0</v>
      </c>
      <c r="BE10" s="7">
        <f t="shared" si="19"/>
        <v>0</v>
      </c>
      <c r="BF10" s="7">
        <f t="shared" si="19"/>
        <v>0</v>
      </c>
      <c r="BG10" s="7">
        <f t="shared" si="19"/>
        <v>0</v>
      </c>
      <c r="BH10" s="7">
        <f t="shared" si="19"/>
        <v>0</v>
      </c>
      <c r="BI10" s="7">
        <f t="shared" si="19"/>
        <v>0</v>
      </c>
      <c r="BJ10" s="7">
        <f t="shared" si="19"/>
        <v>0</v>
      </c>
      <c r="BK10" s="7">
        <f t="shared" si="19"/>
        <v>0</v>
      </c>
      <c r="BL10" s="7">
        <f t="shared" si="19"/>
        <v>0</v>
      </c>
      <c r="BM10" s="7">
        <f t="shared" si="19"/>
        <v>0</v>
      </c>
      <c r="BN10" s="7">
        <f t="shared" si="19"/>
        <v>0</v>
      </c>
      <c r="BO10" s="7">
        <f t="shared" si="19"/>
        <v>0</v>
      </c>
      <c r="BP10" s="7">
        <f t="shared" si="19"/>
        <v>0</v>
      </c>
      <c r="BQ10" s="121">
        <f t="shared" si="19"/>
        <v>0</v>
      </c>
      <c r="BR10" s="7">
        <f t="shared" si="19"/>
        <v>0</v>
      </c>
      <c r="BS10" s="7">
        <f t="shared" si="19"/>
        <v>0</v>
      </c>
      <c r="BT10" s="7">
        <f t="shared" si="20"/>
        <v>0</v>
      </c>
      <c r="BU10" s="7">
        <f t="shared" si="20"/>
        <v>0</v>
      </c>
      <c r="BV10" s="7">
        <f t="shared" si="20"/>
        <v>0</v>
      </c>
      <c r="BW10" s="7">
        <f t="shared" si="20"/>
        <v>0</v>
      </c>
      <c r="BX10" s="7">
        <f t="shared" si="20"/>
        <v>0</v>
      </c>
      <c r="BY10" s="7">
        <f t="shared" si="20"/>
        <v>0</v>
      </c>
      <c r="BZ10" s="7">
        <f t="shared" si="20"/>
        <v>0</v>
      </c>
      <c r="CA10" s="7">
        <f t="shared" si="20"/>
        <v>0</v>
      </c>
      <c r="CB10" s="7">
        <f t="shared" si="20"/>
        <v>0</v>
      </c>
      <c r="CC10" s="7">
        <f t="shared" si="20"/>
        <v>0</v>
      </c>
      <c r="CD10" s="7">
        <f t="shared" si="20"/>
        <v>0</v>
      </c>
      <c r="CE10" s="7">
        <f t="shared" si="20"/>
        <v>0</v>
      </c>
      <c r="CF10" s="7">
        <f t="shared" si="20"/>
        <v>0</v>
      </c>
      <c r="CG10" s="7">
        <f t="shared" si="20"/>
        <v>0</v>
      </c>
      <c r="CH10" s="7">
        <f t="shared" si="20"/>
        <v>0</v>
      </c>
      <c r="CI10" s="8"/>
      <c r="CJ10" s="7">
        <f t="shared" si="52"/>
        <v>0</v>
      </c>
      <c r="CK10" s="7">
        <f t="shared" si="21"/>
        <v>0</v>
      </c>
      <c r="CL10" s="7">
        <f t="shared" si="21"/>
        <v>0</v>
      </c>
      <c r="CM10" s="7">
        <f t="shared" si="21"/>
        <v>0</v>
      </c>
      <c r="CN10" s="7">
        <f t="shared" si="21"/>
        <v>0</v>
      </c>
      <c r="CO10" s="7">
        <f t="shared" si="21"/>
        <v>0</v>
      </c>
      <c r="CP10" s="7">
        <f t="shared" si="21"/>
        <v>0</v>
      </c>
      <c r="CQ10" s="7">
        <f t="shared" si="21"/>
        <v>0</v>
      </c>
      <c r="CR10" s="7">
        <f t="shared" si="21"/>
        <v>0</v>
      </c>
      <c r="CS10" s="7">
        <f t="shared" si="21"/>
        <v>0</v>
      </c>
      <c r="CT10" s="7">
        <f t="shared" si="21"/>
        <v>0</v>
      </c>
      <c r="CU10" s="7">
        <f t="shared" si="21"/>
        <v>0</v>
      </c>
      <c r="CV10" s="7">
        <f t="shared" si="21"/>
        <v>0</v>
      </c>
      <c r="CW10" s="7">
        <f t="shared" si="21"/>
        <v>0</v>
      </c>
      <c r="CX10" s="7">
        <f t="shared" si="21"/>
        <v>0</v>
      </c>
      <c r="CY10" s="7">
        <f t="shared" si="21"/>
        <v>0</v>
      </c>
      <c r="CZ10" s="7">
        <f t="shared" si="21"/>
        <v>0</v>
      </c>
      <c r="DA10" s="7">
        <f t="shared" si="22"/>
        <v>0</v>
      </c>
      <c r="DB10" s="7">
        <f t="shared" si="22"/>
        <v>0</v>
      </c>
      <c r="DC10" s="7">
        <f t="shared" si="22"/>
        <v>0</v>
      </c>
      <c r="DD10" s="7">
        <f t="shared" si="22"/>
        <v>0</v>
      </c>
      <c r="DE10" s="7">
        <f t="shared" si="22"/>
        <v>0</v>
      </c>
      <c r="DF10" s="7">
        <f t="shared" si="22"/>
        <v>0</v>
      </c>
      <c r="DG10" s="7">
        <f t="shared" si="22"/>
        <v>0</v>
      </c>
      <c r="DH10" s="7">
        <f t="shared" si="22"/>
        <v>0</v>
      </c>
      <c r="DI10" s="7">
        <f t="shared" si="22"/>
        <v>0</v>
      </c>
      <c r="DJ10" s="7">
        <f t="shared" si="22"/>
        <v>0</v>
      </c>
      <c r="DK10" s="7">
        <f t="shared" si="22"/>
        <v>0</v>
      </c>
      <c r="DL10" s="7">
        <f t="shared" si="22"/>
        <v>0</v>
      </c>
      <c r="DM10" s="7">
        <f t="shared" si="22"/>
        <v>0</v>
      </c>
      <c r="DN10" s="7">
        <f t="shared" si="22"/>
        <v>0</v>
      </c>
      <c r="DO10" s="9"/>
      <c r="DP10" s="7">
        <f t="shared" si="23"/>
        <v>0</v>
      </c>
      <c r="DQ10" s="7">
        <f t="shared" si="23"/>
        <v>0</v>
      </c>
      <c r="DR10" s="7">
        <f t="shared" si="23"/>
        <v>0</v>
      </c>
      <c r="DS10" s="7">
        <f t="shared" si="23"/>
        <v>0</v>
      </c>
      <c r="DT10" s="7">
        <f t="shared" si="23"/>
        <v>0</v>
      </c>
      <c r="DU10" s="7">
        <f t="shared" si="23"/>
        <v>0</v>
      </c>
      <c r="DV10" s="7">
        <f t="shared" si="23"/>
        <v>0</v>
      </c>
      <c r="DW10" s="7">
        <f t="shared" si="23"/>
        <v>0</v>
      </c>
      <c r="DX10" s="7">
        <f t="shared" si="23"/>
        <v>0</v>
      </c>
      <c r="DY10" s="7">
        <f t="shared" si="23"/>
        <v>0</v>
      </c>
      <c r="DZ10" s="7">
        <f t="shared" si="23"/>
        <v>0</v>
      </c>
      <c r="EA10" s="7">
        <f t="shared" si="23"/>
        <v>0</v>
      </c>
      <c r="EB10" s="7">
        <f t="shared" si="23"/>
        <v>0</v>
      </c>
      <c r="EC10" s="7">
        <f t="shared" si="23"/>
        <v>0</v>
      </c>
      <c r="ED10" s="7">
        <f t="shared" si="23"/>
        <v>0</v>
      </c>
      <c r="EE10" s="7">
        <f t="shared" si="23"/>
        <v>0</v>
      </c>
      <c r="EF10" s="7">
        <f t="shared" si="24"/>
        <v>0</v>
      </c>
      <c r="EG10" s="7">
        <f t="shared" si="24"/>
        <v>0</v>
      </c>
      <c r="EH10" s="7">
        <f t="shared" si="24"/>
        <v>0</v>
      </c>
      <c r="EI10" s="7">
        <f t="shared" si="24"/>
        <v>0</v>
      </c>
      <c r="EJ10" s="7">
        <f t="shared" si="24"/>
        <v>0</v>
      </c>
      <c r="EK10" s="7">
        <f t="shared" si="24"/>
        <v>0</v>
      </c>
      <c r="EL10" s="7">
        <f t="shared" si="24"/>
        <v>0</v>
      </c>
      <c r="EM10" s="7">
        <f t="shared" si="24"/>
        <v>0</v>
      </c>
      <c r="EN10" s="7">
        <f t="shared" si="24"/>
        <v>0</v>
      </c>
      <c r="EO10" s="7">
        <f t="shared" si="24"/>
        <v>0</v>
      </c>
      <c r="EP10" s="7">
        <f t="shared" si="24"/>
        <v>0</v>
      </c>
      <c r="EQ10" s="7">
        <f t="shared" si="24"/>
        <v>0</v>
      </c>
      <c r="ER10" s="7">
        <f t="shared" si="24"/>
        <v>0</v>
      </c>
      <c r="ES10" s="7">
        <f t="shared" si="24"/>
        <v>0</v>
      </c>
      <c r="ET10" s="7">
        <f t="shared" si="24"/>
        <v>0</v>
      </c>
      <c r="EU10" s="10"/>
      <c r="EV10" s="7">
        <f t="shared" si="25"/>
        <v>0</v>
      </c>
      <c r="EW10" s="7">
        <f t="shared" si="25"/>
        <v>0</v>
      </c>
      <c r="EX10" s="7">
        <f t="shared" si="25"/>
        <v>0</v>
      </c>
      <c r="EY10" s="7">
        <f t="shared" si="25"/>
        <v>0</v>
      </c>
      <c r="EZ10" s="7">
        <f t="shared" si="25"/>
        <v>0</v>
      </c>
      <c r="FA10" s="7">
        <f t="shared" si="25"/>
        <v>0</v>
      </c>
      <c r="FB10" s="7">
        <f t="shared" si="25"/>
        <v>0</v>
      </c>
      <c r="FC10" s="7">
        <f t="shared" si="25"/>
        <v>0</v>
      </c>
      <c r="FD10" s="7">
        <f t="shared" si="25"/>
        <v>0</v>
      </c>
      <c r="FE10" s="7">
        <f t="shared" si="25"/>
        <v>0</v>
      </c>
      <c r="FF10" s="7">
        <f t="shared" si="25"/>
        <v>0</v>
      </c>
      <c r="FG10" s="7">
        <f t="shared" si="25"/>
        <v>0</v>
      </c>
      <c r="FH10" s="7">
        <f t="shared" si="25"/>
        <v>0</v>
      </c>
      <c r="FI10" s="7">
        <f t="shared" si="25"/>
        <v>0</v>
      </c>
      <c r="FJ10" s="7">
        <f t="shared" si="25"/>
        <v>0</v>
      </c>
      <c r="FK10" s="7">
        <f t="shared" si="25"/>
        <v>0</v>
      </c>
      <c r="FL10" s="7">
        <f t="shared" si="26"/>
        <v>0</v>
      </c>
      <c r="FM10" s="7">
        <f t="shared" si="26"/>
        <v>0</v>
      </c>
      <c r="FN10" s="7">
        <f t="shared" si="26"/>
        <v>0</v>
      </c>
      <c r="FO10" s="7">
        <f t="shared" si="26"/>
        <v>0</v>
      </c>
      <c r="FP10" s="7">
        <f t="shared" si="26"/>
        <v>0</v>
      </c>
      <c r="FQ10" s="7">
        <f t="shared" si="26"/>
        <v>0</v>
      </c>
      <c r="FR10" s="7">
        <f t="shared" si="26"/>
        <v>0</v>
      </c>
      <c r="FS10" s="7">
        <f t="shared" si="26"/>
        <v>0</v>
      </c>
      <c r="FT10" s="7">
        <f t="shared" si="26"/>
        <v>0</v>
      </c>
      <c r="FU10" s="7">
        <f t="shared" si="26"/>
        <v>0</v>
      </c>
      <c r="FV10" s="7">
        <f t="shared" si="26"/>
        <v>0</v>
      </c>
      <c r="FW10" s="7">
        <f t="shared" si="26"/>
        <v>0</v>
      </c>
      <c r="FX10" s="7">
        <f t="shared" si="26"/>
        <v>0</v>
      </c>
      <c r="FY10" s="7">
        <f t="shared" si="26"/>
        <v>0</v>
      </c>
      <c r="FZ10" s="7">
        <f t="shared" si="26"/>
        <v>0</v>
      </c>
      <c r="GA10" s="9"/>
      <c r="GB10" s="7">
        <f t="shared" si="27"/>
        <v>0</v>
      </c>
      <c r="GC10" s="7">
        <f t="shared" si="27"/>
        <v>0</v>
      </c>
      <c r="GD10" s="7">
        <f t="shared" si="27"/>
        <v>0</v>
      </c>
      <c r="GE10" s="7">
        <f t="shared" si="27"/>
        <v>0</v>
      </c>
      <c r="GF10" s="7">
        <f t="shared" si="27"/>
        <v>0</v>
      </c>
      <c r="GG10" s="7">
        <f t="shared" si="27"/>
        <v>0</v>
      </c>
      <c r="GH10" s="7">
        <f t="shared" si="27"/>
        <v>0</v>
      </c>
      <c r="GI10" s="7">
        <f t="shared" si="27"/>
        <v>0</v>
      </c>
      <c r="GJ10" s="7">
        <f t="shared" si="27"/>
        <v>0</v>
      </c>
      <c r="GK10" s="7">
        <f t="shared" si="27"/>
        <v>0</v>
      </c>
      <c r="GL10" s="7">
        <f t="shared" si="27"/>
        <v>0</v>
      </c>
      <c r="GM10" s="7">
        <f t="shared" si="27"/>
        <v>0</v>
      </c>
      <c r="GN10" s="7">
        <f t="shared" si="27"/>
        <v>0</v>
      </c>
      <c r="GO10" s="7">
        <f t="shared" si="27"/>
        <v>0</v>
      </c>
      <c r="GP10" s="7">
        <f t="shared" si="27"/>
        <v>0</v>
      </c>
      <c r="GQ10" s="7">
        <f t="shared" si="27"/>
        <v>0</v>
      </c>
      <c r="GR10" s="7">
        <f t="shared" si="28"/>
        <v>0</v>
      </c>
      <c r="GS10" s="7">
        <f t="shared" si="28"/>
        <v>0</v>
      </c>
      <c r="GT10" s="7">
        <f t="shared" si="28"/>
        <v>0</v>
      </c>
      <c r="GU10" s="7">
        <f t="shared" si="28"/>
        <v>0</v>
      </c>
      <c r="GV10" s="7">
        <f t="shared" si="28"/>
        <v>0</v>
      </c>
      <c r="GW10" s="7">
        <f t="shared" si="28"/>
        <v>0</v>
      </c>
      <c r="GX10" s="7">
        <f t="shared" si="28"/>
        <v>0</v>
      </c>
      <c r="GY10" s="7">
        <f t="shared" si="28"/>
        <v>0</v>
      </c>
      <c r="GZ10" s="7">
        <f t="shared" si="28"/>
        <v>0</v>
      </c>
      <c r="HA10" s="7">
        <f t="shared" si="28"/>
        <v>0</v>
      </c>
      <c r="HB10" s="7">
        <f t="shared" si="28"/>
        <v>0</v>
      </c>
      <c r="HC10" s="7">
        <f t="shared" si="28"/>
        <v>0</v>
      </c>
      <c r="HD10" s="7">
        <f t="shared" si="28"/>
        <v>0</v>
      </c>
      <c r="HE10" s="7">
        <f t="shared" si="28"/>
        <v>0</v>
      </c>
      <c r="HF10" s="7">
        <f t="shared" si="28"/>
        <v>0</v>
      </c>
      <c r="HG10" s="13"/>
      <c r="HH10" s="7">
        <f t="shared" si="53"/>
        <v>0</v>
      </c>
      <c r="HI10" s="7">
        <f t="shared" si="29"/>
        <v>0</v>
      </c>
      <c r="HJ10" s="7">
        <f t="shared" si="29"/>
        <v>0</v>
      </c>
      <c r="HK10" s="7">
        <f t="shared" si="29"/>
        <v>0</v>
      </c>
      <c r="HL10" s="7">
        <f t="shared" si="29"/>
        <v>0</v>
      </c>
      <c r="HM10" s="7">
        <f t="shared" si="29"/>
        <v>0</v>
      </c>
      <c r="HN10" s="7">
        <f t="shared" si="29"/>
        <v>0</v>
      </c>
      <c r="HO10" s="7">
        <f t="shared" si="29"/>
        <v>0</v>
      </c>
      <c r="HP10" s="7">
        <f t="shared" si="29"/>
        <v>0</v>
      </c>
      <c r="HQ10" s="7">
        <f t="shared" si="29"/>
        <v>0</v>
      </c>
      <c r="HR10" s="7">
        <f t="shared" si="29"/>
        <v>0</v>
      </c>
      <c r="HS10" s="7">
        <f t="shared" si="29"/>
        <v>0</v>
      </c>
      <c r="HT10" s="7">
        <f t="shared" si="29"/>
        <v>0</v>
      </c>
      <c r="HU10" s="7">
        <f t="shared" si="29"/>
        <v>0</v>
      </c>
      <c r="HV10" s="7">
        <f t="shared" si="29"/>
        <v>0</v>
      </c>
      <c r="HW10" s="7">
        <f t="shared" si="29"/>
        <v>0</v>
      </c>
      <c r="HX10" s="7">
        <f t="shared" si="29"/>
        <v>0</v>
      </c>
      <c r="HY10" s="7">
        <f t="shared" si="30"/>
        <v>0</v>
      </c>
      <c r="HZ10" s="7">
        <f t="shared" si="30"/>
        <v>0</v>
      </c>
      <c r="IA10" s="7">
        <f t="shared" si="30"/>
        <v>0</v>
      </c>
      <c r="IB10" s="7">
        <f t="shared" si="30"/>
        <v>0</v>
      </c>
      <c r="IC10" s="7">
        <f t="shared" si="30"/>
        <v>0</v>
      </c>
      <c r="ID10" s="7">
        <f t="shared" si="30"/>
        <v>0</v>
      </c>
      <c r="IE10" s="7">
        <f t="shared" si="30"/>
        <v>0</v>
      </c>
      <c r="IF10" s="7">
        <f t="shared" si="30"/>
        <v>0</v>
      </c>
      <c r="IG10" s="7">
        <f t="shared" si="30"/>
        <v>0</v>
      </c>
      <c r="IH10" s="7">
        <f t="shared" si="30"/>
        <v>0</v>
      </c>
      <c r="II10" s="7">
        <f t="shared" si="30"/>
        <v>0</v>
      </c>
      <c r="IJ10" s="7">
        <f t="shared" si="30"/>
        <v>0</v>
      </c>
      <c r="IK10" s="7">
        <f t="shared" si="30"/>
        <v>0</v>
      </c>
      <c r="IL10" s="7">
        <f t="shared" si="30"/>
        <v>0</v>
      </c>
      <c r="IM10" s="9"/>
      <c r="IN10" s="7">
        <f t="shared" si="54"/>
        <v>0</v>
      </c>
      <c r="IO10" s="7">
        <f t="shared" si="54"/>
        <v>0</v>
      </c>
      <c r="IP10" s="7">
        <f t="shared" si="31"/>
        <v>0</v>
      </c>
      <c r="IQ10" s="7">
        <f t="shared" si="31"/>
        <v>0</v>
      </c>
      <c r="IR10" s="7">
        <f t="shared" si="31"/>
        <v>0</v>
      </c>
      <c r="IS10" s="7">
        <f t="shared" si="31"/>
        <v>0</v>
      </c>
      <c r="IT10" s="7">
        <f t="shared" si="31"/>
        <v>0</v>
      </c>
      <c r="IU10" s="7">
        <f t="shared" si="31"/>
        <v>0</v>
      </c>
      <c r="IV10" s="7">
        <f t="shared" si="31"/>
        <v>0</v>
      </c>
      <c r="IW10" s="7">
        <f t="shared" si="31"/>
        <v>0</v>
      </c>
      <c r="IX10" s="7">
        <f t="shared" si="31"/>
        <v>0</v>
      </c>
      <c r="IY10" s="7">
        <f t="shared" si="31"/>
        <v>0</v>
      </c>
      <c r="IZ10" s="7">
        <f t="shared" si="31"/>
        <v>0</v>
      </c>
      <c r="JA10" s="7">
        <f t="shared" si="31"/>
        <v>0</v>
      </c>
      <c r="JB10" s="7">
        <f t="shared" si="31"/>
        <v>0</v>
      </c>
      <c r="JC10" s="7">
        <f t="shared" si="31"/>
        <v>0</v>
      </c>
      <c r="JD10" s="7">
        <f t="shared" si="31"/>
        <v>0</v>
      </c>
      <c r="JE10" s="7">
        <f t="shared" si="31"/>
        <v>0</v>
      </c>
      <c r="JF10" s="7">
        <f t="shared" si="32"/>
        <v>0</v>
      </c>
      <c r="JG10" s="7">
        <f t="shared" si="32"/>
        <v>0</v>
      </c>
      <c r="JH10" s="7">
        <f t="shared" si="32"/>
        <v>0</v>
      </c>
      <c r="JI10" s="7">
        <f t="shared" si="32"/>
        <v>0</v>
      </c>
      <c r="JJ10" s="7">
        <f t="shared" si="32"/>
        <v>0</v>
      </c>
      <c r="JK10" s="7">
        <f t="shared" si="32"/>
        <v>0</v>
      </c>
      <c r="JL10" s="7">
        <f t="shared" si="32"/>
        <v>0</v>
      </c>
      <c r="JM10" s="7">
        <f t="shared" si="32"/>
        <v>0</v>
      </c>
      <c r="JN10" s="7">
        <f t="shared" si="32"/>
        <v>0</v>
      </c>
      <c r="JO10" s="7">
        <f t="shared" si="32"/>
        <v>0</v>
      </c>
      <c r="JP10" s="7">
        <f t="shared" si="32"/>
        <v>0</v>
      </c>
      <c r="JQ10" s="7">
        <f t="shared" si="32"/>
        <v>0</v>
      </c>
      <c r="JR10" s="7">
        <f t="shared" si="32"/>
        <v>0</v>
      </c>
      <c r="JS10" s="11"/>
      <c r="JT10" s="7">
        <f t="shared" si="55"/>
        <v>0</v>
      </c>
      <c r="JU10" s="7">
        <f t="shared" si="55"/>
        <v>0</v>
      </c>
      <c r="JV10" s="7">
        <f t="shared" si="33"/>
        <v>0</v>
      </c>
      <c r="JW10" s="7">
        <f t="shared" si="33"/>
        <v>0</v>
      </c>
      <c r="JX10" s="7">
        <f t="shared" si="33"/>
        <v>0</v>
      </c>
      <c r="JY10" s="7">
        <f t="shared" si="33"/>
        <v>0</v>
      </c>
      <c r="JZ10" s="7">
        <f t="shared" si="33"/>
        <v>0</v>
      </c>
      <c r="KA10" s="7">
        <f t="shared" si="33"/>
        <v>0</v>
      </c>
      <c r="KB10" s="7">
        <f t="shared" si="33"/>
        <v>0</v>
      </c>
      <c r="KC10" s="7">
        <f t="shared" si="33"/>
        <v>0</v>
      </c>
      <c r="KD10" s="7">
        <f t="shared" si="33"/>
        <v>0</v>
      </c>
      <c r="KE10" s="7">
        <f t="shared" si="33"/>
        <v>0</v>
      </c>
      <c r="KF10" s="7">
        <f t="shared" si="33"/>
        <v>0</v>
      </c>
      <c r="KG10" s="7">
        <f t="shared" si="33"/>
        <v>0</v>
      </c>
      <c r="KH10" s="7">
        <f t="shared" si="33"/>
        <v>0</v>
      </c>
      <c r="KI10" s="7">
        <f t="shared" si="33"/>
        <v>0</v>
      </c>
      <c r="KJ10" s="7">
        <f t="shared" si="33"/>
        <v>0</v>
      </c>
      <c r="KK10" s="7">
        <f t="shared" si="33"/>
        <v>0</v>
      </c>
      <c r="KL10" s="7">
        <f t="shared" si="34"/>
        <v>0</v>
      </c>
      <c r="KM10" s="7">
        <f t="shared" si="34"/>
        <v>0</v>
      </c>
      <c r="KN10" s="7">
        <f t="shared" si="34"/>
        <v>0</v>
      </c>
      <c r="KO10" s="7">
        <f t="shared" si="34"/>
        <v>0</v>
      </c>
      <c r="KP10" s="7">
        <f t="shared" si="34"/>
        <v>0</v>
      </c>
      <c r="KQ10" s="7">
        <f t="shared" si="34"/>
        <v>0</v>
      </c>
      <c r="KR10" s="7">
        <f t="shared" si="34"/>
        <v>0</v>
      </c>
      <c r="KS10" s="7">
        <f t="shared" si="34"/>
        <v>0</v>
      </c>
      <c r="KT10" s="7">
        <f t="shared" si="34"/>
        <v>0</v>
      </c>
      <c r="KU10" s="7">
        <f t="shared" si="34"/>
        <v>0</v>
      </c>
      <c r="KV10" s="7">
        <f t="shared" si="34"/>
        <v>0</v>
      </c>
      <c r="KW10" s="7">
        <f t="shared" si="34"/>
        <v>0</v>
      </c>
      <c r="KX10" s="7">
        <f t="shared" si="34"/>
        <v>0</v>
      </c>
      <c r="KY10" s="9"/>
      <c r="KZ10" s="7">
        <f t="shared" si="56"/>
        <v>0</v>
      </c>
      <c r="LA10" s="7">
        <f t="shared" si="56"/>
        <v>0</v>
      </c>
      <c r="LB10" s="7">
        <f t="shared" si="35"/>
        <v>0</v>
      </c>
      <c r="LC10" s="7">
        <f t="shared" si="35"/>
        <v>0</v>
      </c>
      <c r="LD10" s="7">
        <f t="shared" si="35"/>
        <v>0</v>
      </c>
      <c r="LE10" s="7">
        <f t="shared" si="35"/>
        <v>0</v>
      </c>
      <c r="LF10" s="7">
        <f t="shared" si="35"/>
        <v>0</v>
      </c>
      <c r="LG10" s="7">
        <f t="shared" si="35"/>
        <v>0</v>
      </c>
      <c r="LH10" s="7">
        <f t="shared" si="35"/>
        <v>0</v>
      </c>
      <c r="LI10" s="7">
        <f t="shared" si="35"/>
        <v>0</v>
      </c>
      <c r="LJ10" s="7">
        <f t="shared" si="35"/>
        <v>0</v>
      </c>
      <c r="LK10" s="7">
        <f t="shared" si="35"/>
        <v>0</v>
      </c>
      <c r="LL10" s="7">
        <f t="shared" si="35"/>
        <v>0</v>
      </c>
      <c r="LM10" s="7">
        <f t="shared" si="35"/>
        <v>0</v>
      </c>
      <c r="LN10" s="7">
        <f t="shared" si="35"/>
        <v>0</v>
      </c>
      <c r="LO10" s="7">
        <f t="shared" si="35"/>
        <v>0</v>
      </c>
      <c r="LP10" s="7">
        <f t="shared" si="35"/>
        <v>0</v>
      </c>
      <c r="LQ10" s="7">
        <f t="shared" si="35"/>
        <v>0</v>
      </c>
      <c r="LR10" s="7">
        <f t="shared" si="36"/>
        <v>0</v>
      </c>
      <c r="LS10" s="7">
        <f t="shared" si="36"/>
        <v>0</v>
      </c>
      <c r="LT10" s="7">
        <f t="shared" si="36"/>
        <v>0</v>
      </c>
      <c r="LU10" s="7">
        <f t="shared" si="36"/>
        <v>0</v>
      </c>
      <c r="LV10" s="7">
        <f t="shared" si="36"/>
        <v>0</v>
      </c>
      <c r="LW10" s="7">
        <f t="shared" si="36"/>
        <v>0</v>
      </c>
      <c r="LX10" s="7">
        <f t="shared" si="36"/>
        <v>0</v>
      </c>
      <c r="LY10" s="7">
        <f t="shared" si="36"/>
        <v>0</v>
      </c>
      <c r="LZ10" s="7">
        <f t="shared" si="36"/>
        <v>0</v>
      </c>
      <c r="MA10" s="7">
        <f t="shared" si="36"/>
        <v>0</v>
      </c>
      <c r="MB10" s="7">
        <f t="shared" si="36"/>
        <v>0</v>
      </c>
      <c r="MC10" s="7">
        <f t="shared" si="36"/>
        <v>0</v>
      </c>
      <c r="MD10" s="7">
        <f t="shared" si="36"/>
        <v>0</v>
      </c>
      <c r="ME10" s="12"/>
      <c r="MF10" s="7">
        <f t="shared" si="57"/>
        <v>0</v>
      </c>
      <c r="MG10" s="7">
        <f t="shared" si="57"/>
        <v>0</v>
      </c>
      <c r="MH10" s="7">
        <f t="shared" si="37"/>
        <v>0</v>
      </c>
      <c r="MI10" s="7">
        <f t="shared" si="37"/>
        <v>0</v>
      </c>
      <c r="MJ10" s="7">
        <f t="shared" si="37"/>
        <v>0</v>
      </c>
      <c r="MK10" s="7">
        <f t="shared" si="37"/>
        <v>0</v>
      </c>
      <c r="ML10" s="7">
        <f t="shared" si="37"/>
        <v>0</v>
      </c>
      <c r="MM10" s="7">
        <f t="shared" si="37"/>
        <v>0</v>
      </c>
      <c r="MN10" s="7">
        <f t="shared" si="37"/>
        <v>0</v>
      </c>
      <c r="MO10" s="7">
        <f t="shared" si="37"/>
        <v>0</v>
      </c>
      <c r="MP10" s="7">
        <f t="shared" si="37"/>
        <v>0</v>
      </c>
      <c r="MQ10" s="7">
        <f t="shared" si="37"/>
        <v>0</v>
      </c>
      <c r="MR10" s="7">
        <f t="shared" si="37"/>
        <v>0</v>
      </c>
      <c r="MS10" s="7">
        <f t="shared" si="37"/>
        <v>0</v>
      </c>
      <c r="MT10" s="7">
        <f t="shared" si="37"/>
        <v>0</v>
      </c>
      <c r="MU10" s="7">
        <f t="shared" si="37"/>
        <v>0</v>
      </c>
      <c r="MV10" s="7">
        <f t="shared" si="37"/>
        <v>0</v>
      </c>
      <c r="MW10" s="7">
        <f t="shared" si="37"/>
        <v>0</v>
      </c>
      <c r="MX10" s="7">
        <f t="shared" si="38"/>
        <v>0</v>
      </c>
      <c r="MY10" s="7">
        <f t="shared" si="38"/>
        <v>0</v>
      </c>
      <c r="MZ10" s="7">
        <f t="shared" si="38"/>
        <v>0</v>
      </c>
      <c r="NA10" s="7">
        <f t="shared" si="38"/>
        <v>0</v>
      </c>
      <c r="NB10" s="7">
        <f t="shared" si="38"/>
        <v>0</v>
      </c>
      <c r="NC10" s="7">
        <f t="shared" si="38"/>
        <v>0</v>
      </c>
      <c r="ND10" s="7">
        <f t="shared" si="38"/>
        <v>0</v>
      </c>
      <c r="NE10" s="7">
        <f t="shared" si="38"/>
        <v>0</v>
      </c>
      <c r="NF10" s="7">
        <f t="shared" si="38"/>
        <v>0</v>
      </c>
      <c r="NG10" s="7">
        <f t="shared" si="38"/>
        <v>0</v>
      </c>
      <c r="NH10" s="7">
        <f t="shared" si="38"/>
        <v>0</v>
      </c>
      <c r="NI10" s="7">
        <f t="shared" si="38"/>
        <v>0</v>
      </c>
      <c r="NJ10" s="7">
        <f t="shared" si="38"/>
        <v>0</v>
      </c>
      <c r="NK10" s="9"/>
      <c r="NL10" s="7">
        <f t="shared" si="58"/>
        <v>0</v>
      </c>
      <c r="NM10" s="7">
        <f t="shared" si="58"/>
        <v>0</v>
      </c>
      <c r="NN10" s="7">
        <f t="shared" si="39"/>
        <v>0</v>
      </c>
      <c r="NO10" s="7">
        <f t="shared" si="39"/>
        <v>0</v>
      </c>
      <c r="NP10" s="7">
        <f t="shared" si="39"/>
        <v>0</v>
      </c>
      <c r="NQ10" s="7">
        <f t="shared" si="39"/>
        <v>0</v>
      </c>
      <c r="NR10" s="7">
        <f t="shared" si="39"/>
        <v>0</v>
      </c>
      <c r="NS10" s="7">
        <f t="shared" si="39"/>
        <v>0</v>
      </c>
      <c r="NT10" s="7">
        <f t="shared" si="39"/>
        <v>0</v>
      </c>
      <c r="NU10" s="7">
        <f t="shared" si="39"/>
        <v>0</v>
      </c>
      <c r="NV10" s="7">
        <f t="shared" si="39"/>
        <v>0</v>
      </c>
      <c r="NW10" s="7">
        <f t="shared" si="39"/>
        <v>0</v>
      </c>
      <c r="NX10" s="7">
        <f t="shared" si="39"/>
        <v>0</v>
      </c>
      <c r="NY10" s="7">
        <f t="shared" si="39"/>
        <v>0</v>
      </c>
      <c r="NZ10" s="7">
        <f t="shared" si="39"/>
        <v>0</v>
      </c>
      <c r="OA10" s="7">
        <f t="shared" si="39"/>
        <v>0</v>
      </c>
      <c r="OB10" s="7">
        <f t="shared" si="39"/>
        <v>0</v>
      </c>
      <c r="OC10" s="7">
        <f t="shared" si="39"/>
        <v>0</v>
      </c>
      <c r="OD10" s="7">
        <f t="shared" si="40"/>
        <v>0</v>
      </c>
      <c r="OE10" s="7">
        <f t="shared" si="40"/>
        <v>0</v>
      </c>
      <c r="OF10" s="7">
        <f t="shared" si="40"/>
        <v>0</v>
      </c>
      <c r="OG10" s="7">
        <f t="shared" si="40"/>
        <v>0</v>
      </c>
      <c r="OH10" s="7">
        <f t="shared" si="40"/>
        <v>0</v>
      </c>
      <c r="OI10" s="7">
        <f t="shared" si="40"/>
        <v>0</v>
      </c>
      <c r="OJ10" s="7">
        <f t="shared" si="40"/>
        <v>0</v>
      </c>
      <c r="OK10" s="7">
        <f t="shared" si="40"/>
        <v>0</v>
      </c>
      <c r="OL10" s="7">
        <f t="shared" si="40"/>
        <v>0</v>
      </c>
      <c r="OM10" s="7">
        <f t="shared" si="40"/>
        <v>0</v>
      </c>
      <c r="ON10" s="7">
        <f t="shared" si="40"/>
        <v>0</v>
      </c>
      <c r="OO10" s="7">
        <f t="shared" si="40"/>
        <v>0</v>
      </c>
      <c r="OP10" s="7">
        <f t="shared" si="40"/>
        <v>0</v>
      </c>
      <c r="OQ10" s="14"/>
      <c r="OR10" s="7">
        <f t="shared" si="59"/>
        <v>0</v>
      </c>
      <c r="OS10" s="7">
        <f t="shared" si="59"/>
        <v>0</v>
      </c>
      <c r="OT10" s="7">
        <f t="shared" si="41"/>
        <v>0</v>
      </c>
      <c r="OU10" s="7">
        <f t="shared" si="41"/>
        <v>0</v>
      </c>
      <c r="OV10" s="7">
        <f t="shared" si="41"/>
        <v>0</v>
      </c>
      <c r="OW10" s="7">
        <f t="shared" si="41"/>
        <v>0</v>
      </c>
      <c r="OX10" s="7">
        <f t="shared" si="41"/>
        <v>0</v>
      </c>
      <c r="OY10" s="7">
        <f t="shared" si="41"/>
        <v>0</v>
      </c>
      <c r="OZ10" s="7">
        <f t="shared" si="41"/>
        <v>0</v>
      </c>
      <c r="PA10" s="7">
        <f t="shared" si="41"/>
        <v>0</v>
      </c>
      <c r="PB10" s="7">
        <f t="shared" si="41"/>
        <v>0</v>
      </c>
      <c r="PC10" s="7">
        <f t="shared" si="41"/>
        <v>0</v>
      </c>
      <c r="PD10" s="7">
        <f t="shared" si="41"/>
        <v>0</v>
      </c>
      <c r="PE10" s="7">
        <f t="shared" si="41"/>
        <v>0</v>
      </c>
      <c r="PF10" s="7">
        <f t="shared" si="41"/>
        <v>0</v>
      </c>
      <c r="PG10" s="7">
        <f t="shared" si="41"/>
        <v>0</v>
      </c>
      <c r="PH10" s="7">
        <f t="shared" si="41"/>
        <v>0</v>
      </c>
      <c r="PI10" s="7">
        <f t="shared" si="41"/>
        <v>0</v>
      </c>
      <c r="PJ10" s="7">
        <f t="shared" si="42"/>
        <v>0</v>
      </c>
      <c r="PK10" s="7">
        <f t="shared" si="42"/>
        <v>0</v>
      </c>
      <c r="PL10" s="7">
        <f t="shared" si="42"/>
        <v>0</v>
      </c>
      <c r="PM10" s="7">
        <f t="shared" si="42"/>
        <v>0</v>
      </c>
      <c r="PN10" s="7">
        <f t="shared" si="42"/>
        <v>0</v>
      </c>
      <c r="PO10" s="7">
        <f t="shared" si="42"/>
        <v>0</v>
      </c>
      <c r="PP10" s="7">
        <f t="shared" si="42"/>
        <v>0</v>
      </c>
      <c r="PQ10" s="7">
        <f t="shared" si="42"/>
        <v>0</v>
      </c>
      <c r="PR10" s="7">
        <f t="shared" si="42"/>
        <v>0</v>
      </c>
      <c r="PS10" s="7">
        <f t="shared" si="42"/>
        <v>0</v>
      </c>
      <c r="PT10" s="7">
        <f t="shared" si="42"/>
        <v>0</v>
      </c>
      <c r="PU10" s="7">
        <f t="shared" si="42"/>
        <v>0</v>
      </c>
      <c r="PV10" s="7">
        <f t="shared" si="42"/>
        <v>0</v>
      </c>
      <c r="PW10" s="9"/>
      <c r="PX10" s="67"/>
      <c r="PY10" s="67"/>
      <c r="PZ10" s="67"/>
      <c r="QA10" s="67"/>
      <c r="QB10" s="67"/>
      <c r="QC10" s="67"/>
      <c r="QD10" s="67"/>
      <c r="QE10" s="67"/>
    </row>
    <row r="11" spans="1:447" ht="32.1" customHeight="1" x14ac:dyDescent="0.3">
      <c r="A11" s="65"/>
      <c r="B11" s="108">
        <f>IF('Allgemeine Angaben'!B15="","",'Allgemeine Angaben'!B15)</f>
        <v>5</v>
      </c>
      <c r="C11" s="48" t="str">
        <f>IF(D11="",Jul!C11,IF(Jul!C11="",-D11,IF(AND(Jul!C11=0,D11=0),"",Jul!C11-D11)))</f>
        <v/>
      </c>
      <c r="D11" s="48" t="str">
        <f t="shared" si="43"/>
        <v/>
      </c>
      <c r="E11" s="48" t="str">
        <f>IF(AND(D11="",Jul!E11=""),"",IF(D11="",Jul!E11,IF(Jul!E11="",D11,D11+Jul!E11)))</f>
        <v/>
      </c>
      <c r="F11" s="109" t="str">
        <f>IF(AND(Jul!F11="",G11="",AR11=""),"",IF(AND(Jul!F11="",G11=""),-SUM(AR11),IF(G11="",Jul!F11-SUM(AR11),IF(Jul!F11="",G11-SUM(AR11),Jul!F11+G11-SUM(AR11)))))</f>
        <v/>
      </c>
      <c r="G11" s="49"/>
      <c r="H11" s="50" t="str">
        <f>IF('Allgemeine Angaben'!C15="","",'Allgemeine Angaben'!C15)</f>
        <v/>
      </c>
      <c r="I11" s="50" t="str">
        <f>IF('Allgemeine Angaben'!D15="","",'Allgemeine Angaben'!D15)</f>
        <v/>
      </c>
      <c r="J11" s="111"/>
      <c r="K11" s="51" t="str">
        <f t="shared" si="60"/>
        <v/>
      </c>
      <c r="L11" s="431"/>
      <c r="M11" s="432"/>
      <c r="N11" s="432"/>
      <c r="O11" s="432"/>
      <c r="P11" s="432"/>
      <c r="Q11" s="432"/>
      <c r="R11" s="432"/>
      <c r="S11" s="432"/>
      <c r="T11" s="432"/>
      <c r="U11" s="432"/>
      <c r="V11" s="432"/>
      <c r="W11" s="432"/>
      <c r="X11" s="432"/>
      <c r="Y11" s="432"/>
      <c r="Z11" s="432"/>
      <c r="AA11" s="432"/>
      <c r="AB11" s="432"/>
      <c r="AC11" s="432"/>
      <c r="AD11" s="432"/>
      <c r="AE11" s="432"/>
      <c r="AF11" s="432"/>
      <c r="AG11" s="432"/>
      <c r="AH11" s="432"/>
      <c r="AI11" s="432"/>
      <c r="AJ11" s="432"/>
      <c r="AK11" s="432"/>
      <c r="AL11" s="432"/>
      <c r="AM11" s="432"/>
      <c r="AN11" s="432"/>
      <c r="AO11" s="432"/>
      <c r="AP11" s="433"/>
      <c r="AQ11" s="97"/>
      <c r="AR11" s="52" t="str">
        <f t="shared" si="15"/>
        <v/>
      </c>
      <c r="AS11" s="53" t="str">
        <f t="shared" si="44"/>
        <v/>
      </c>
      <c r="AT11" s="54" t="str">
        <f t="shared" si="16"/>
        <v/>
      </c>
      <c r="AU11" s="53" t="str">
        <f t="shared" si="17"/>
        <v/>
      </c>
      <c r="AV11" s="54" t="str">
        <f t="shared" si="18"/>
        <v/>
      </c>
      <c r="AW11" s="53" t="str">
        <f t="shared" si="45"/>
        <v/>
      </c>
      <c r="AX11" s="54" t="str">
        <f t="shared" si="46"/>
        <v/>
      </c>
      <c r="AY11" s="53" t="str">
        <f t="shared" si="47"/>
        <v/>
      </c>
      <c r="AZ11" s="54" t="str">
        <f t="shared" si="48"/>
        <v/>
      </c>
      <c r="BA11" s="53" t="str">
        <f t="shared" si="49"/>
        <v/>
      </c>
      <c r="BB11" s="54" t="str">
        <f t="shared" si="50"/>
        <v/>
      </c>
      <c r="BC11" s="53" t="str">
        <f t="shared" si="51"/>
        <v/>
      </c>
      <c r="BD11" s="7">
        <f t="shared" si="19"/>
        <v>0</v>
      </c>
      <c r="BE11" s="7">
        <f t="shared" si="19"/>
        <v>0</v>
      </c>
      <c r="BF11" s="7">
        <f t="shared" si="19"/>
        <v>0</v>
      </c>
      <c r="BG11" s="7">
        <f t="shared" si="19"/>
        <v>0</v>
      </c>
      <c r="BH11" s="7">
        <f t="shared" si="19"/>
        <v>0</v>
      </c>
      <c r="BI11" s="7">
        <f t="shared" si="19"/>
        <v>0</v>
      </c>
      <c r="BJ11" s="7">
        <f t="shared" si="19"/>
        <v>0</v>
      </c>
      <c r="BK11" s="7">
        <f t="shared" si="19"/>
        <v>0</v>
      </c>
      <c r="BL11" s="7">
        <f t="shared" si="19"/>
        <v>0</v>
      </c>
      <c r="BM11" s="7">
        <f t="shared" si="19"/>
        <v>0</v>
      </c>
      <c r="BN11" s="7">
        <f t="shared" si="19"/>
        <v>0</v>
      </c>
      <c r="BO11" s="7">
        <f t="shared" si="19"/>
        <v>0</v>
      </c>
      <c r="BP11" s="7">
        <f t="shared" si="19"/>
        <v>0</v>
      </c>
      <c r="BQ11" s="121">
        <f t="shared" si="19"/>
        <v>0</v>
      </c>
      <c r="BR11" s="7">
        <f t="shared" si="19"/>
        <v>0</v>
      </c>
      <c r="BS11" s="7">
        <f t="shared" si="19"/>
        <v>0</v>
      </c>
      <c r="BT11" s="7">
        <f t="shared" si="20"/>
        <v>0</v>
      </c>
      <c r="BU11" s="7">
        <f t="shared" si="20"/>
        <v>0</v>
      </c>
      <c r="BV11" s="7">
        <f t="shared" si="20"/>
        <v>0</v>
      </c>
      <c r="BW11" s="7">
        <f t="shared" si="20"/>
        <v>0</v>
      </c>
      <c r="BX11" s="7">
        <f t="shared" si="20"/>
        <v>0</v>
      </c>
      <c r="BY11" s="7">
        <f t="shared" si="20"/>
        <v>0</v>
      </c>
      <c r="BZ11" s="7">
        <f t="shared" si="20"/>
        <v>0</v>
      </c>
      <c r="CA11" s="7">
        <f t="shared" si="20"/>
        <v>0</v>
      </c>
      <c r="CB11" s="7">
        <f t="shared" si="20"/>
        <v>0</v>
      </c>
      <c r="CC11" s="7">
        <f t="shared" si="20"/>
        <v>0</v>
      </c>
      <c r="CD11" s="7">
        <f t="shared" si="20"/>
        <v>0</v>
      </c>
      <c r="CE11" s="7">
        <f t="shared" si="20"/>
        <v>0</v>
      </c>
      <c r="CF11" s="7">
        <f t="shared" si="20"/>
        <v>0</v>
      </c>
      <c r="CG11" s="7">
        <f t="shared" si="20"/>
        <v>0</v>
      </c>
      <c r="CH11" s="7">
        <f t="shared" si="20"/>
        <v>0</v>
      </c>
      <c r="CI11" s="8"/>
      <c r="CJ11" s="7">
        <f t="shared" si="52"/>
        <v>0</v>
      </c>
      <c r="CK11" s="7">
        <f t="shared" si="21"/>
        <v>0</v>
      </c>
      <c r="CL11" s="7">
        <f t="shared" si="21"/>
        <v>0</v>
      </c>
      <c r="CM11" s="7">
        <f t="shared" si="21"/>
        <v>0</v>
      </c>
      <c r="CN11" s="7">
        <f t="shared" si="21"/>
        <v>0</v>
      </c>
      <c r="CO11" s="7">
        <f t="shared" si="21"/>
        <v>0</v>
      </c>
      <c r="CP11" s="7">
        <f t="shared" si="21"/>
        <v>0</v>
      </c>
      <c r="CQ11" s="7">
        <f t="shared" si="21"/>
        <v>0</v>
      </c>
      <c r="CR11" s="7">
        <f t="shared" si="21"/>
        <v>0</v>
      </c>
      <c r="CS11" s="7">
        <f t="shared" si="21"/>
        <v>0</v>
      </c>
      <c r="CT11" s="7">
        <f t="shared" si="21"/>
        <v>0</v>
      </c>
      <c r="CU11" s="7">
        <f t="shared" si="21"/>
        <v>0</v>
      </c>
      <c r="CV11" s="7">
        <f t="shared" si="21"/>
        <v>0</v>
      </c>
      <c r="CW11" s="7">
        <f t="shared" si="21"/>
        <v>0</v>
      </c>
      <c r="CX11" s="7">
        <f t="shared" si="21"/>
        <v>0</v>
      </c>
      <c r="CY11" s="7">
        <f t="shared" si="21"/>
        <v>0</v>
      </c>
      <c r="CZ11" s="7">
        <f t="shared" si="21"/>
        <v>0</v>
      </c>
      <c r="DA11" s="7">
        <f t="shared" si="22"/>
        <v>0</v>
      </c>
      <c r="DB11" s="7">
        <f t="shared" si="22"/>
        <v>0</v>
      </c>
      <c r="DC11" s="7">
        <f t="shared" si="22"/>
        <v>0</v>
      </c>
      <c r="DD11" s="7">
        <f t="shared" si="22"/>
        <v>0</v>
      </c>
      <c r="DE11" s="7">
        <f t="shared" si="22"/>
        <v>0</v>
      </c>
      <c r="DF11" s="7">
        <f t="shared" si="22"/>
        <v>0</v>
      </c>
      <c r="DG11" s="7">
        <f t="shared" si="22"/>
        <v>0</v>
      </c>
      <c r="DH11" s="7">
        <f t="shared" si="22"/>
        <v>0</v>
      </c>
      <c r="DI11" s="7">
        <f t="shared" si="22"/>
        <v>0</v>
      </c>
      <c r="DJ11" s="7">
        <f t="shared" si="22"/>
        <v>0</v>
      </c>
      <c r="DK11" s="7">
        <f t="shared" si="22"/>
        <v>0</v>
      </c>
      <c r="DL11" s="7">
        <f t="shared" si="22"/>
        <v>0</v>
      </c>
      <c r="DM11" s="7">
        <f t="shared" si="22"/>
        <v>0</v>
      </c>
      <c r="DN11" s="7">
        <f t="shared" si="22"/>
        <v>0</v>
      </c>
      <c r="DO11" s="9"/>
      <c r="DP11" s="7">
        <f t="shared" si="23"/>
        <v>0</v>
      </c>
      <c r="DQ11" s="7">
        <f t="shared" si="23"/>
        <v>0</v>
      </c>
      <c r="DR11" s="7">
        <f t="shared" si="23"/>
        <v>0</v>
      </c>
      <c r="DS11" s="7">
        <f t="shared" si="23"/>
        <v>0</v>
      </c>
      <c r="DT11" s="7">
        <f t="shared" si="23"/>
        <v>0</v>
      </c>
      <c r="DU11" s="7">
        <f t="shared" si="23"/>
        <v>0</v>
      </c>
      <c r="DV11" s="7">
        <f t="shared" si="23"/>
        <v>0</v>
      </c>
      <c r="DW11" s="7">
        <f t="shared" si="23"/>
        <v>0</v>
      </c>
      <c r="DX11" s="7">
        <f t="shared" si="23"/>
        <v>0</v>
      </c>
      <c r="DY11" s="7">
        <f t="shared" si="23"/>
        <v>0</v>
      </c>
      <c r="DZ11" s="7">
        <f t="shared" si="23"/>
        <v>0</v>
      </c>
      <c r="EA11" s="7">
        <f t="shared" si="23"/>
        <v>0</v>
      </c>
      <c r="EB11" s="7">
        <f t="shared" si="23"/>
        <v>0</v>
      </c>
      <c r="EC11" s="7">
        <f t="shared" si="23"/>
        <v>0</v>
      </c>
      <c r="ED11" s="7">
        <f t="shared" si="23"/>
        <v>0</v>
      </c>
      <c r="EE11" s="7">
        <f t="shared" si="23"/>
        <v>0</v>
      </c>
      <c r="EF11" s="7">
        <f t="shared" si="24"/>
        <v>0</v>
      </c>
      <c r="EG11" s="7">
        <f t="shared" si="24"/>
        <v>0</v>
      </c>
      <c r="EH11" s="7">
        <f t="shared" si="24"/>
        <v>0</v>
      </c>
      <c r="EI11" s="7">
        <f t="shared" si="24"/>
        <v>0</v>
      </c>
      <c r="EJ11" s="7">
        <f t="shared" si="24"/>
        <v>0</v>
      </c>
      <c r="EK11" s="7">
        <f t="shared" si="24"/>
        <v>0</v>
      </c>
      <c r="EL11" s="7">
        <f t="shared" si="24"/>
        <v>0</v>
      </c>
      <c r="EM11" s="7">
        <f t="shared" si="24"/>
        <v>0</v>
      </c>
      <c r="EN11" s="7">
        <f t="shared" si="24"/>
        <v>0</v>
      </c>
      <c r="EO11" s="7">
        <f t="shared" si="24"/>
        <v>0</v>
      </c>
      <c r="EP11" s="7">
        <f t="shared" si="24"/>
        <v>0</v>
      </c>
      <c r="EQ11" s="7">
        <f t="shared" si="24"/>
        <v>0</v>
      </c>
      <c r="ER11" s="7">
        <f t="shared" si="24"/>
        <v>0</v>
      </c>
      <c r="ES11" s="7">
        <f t="shared" si="24"/>
        <v>0</v>
      </c>
      <c r="ET11" s="7">
        <f t="shared" si="24"/>
        <v>0</v>
      </c>
      <c r="EU11" s="10"/>
      <c r="EV11" s="7">
        <f t="shared" si="25"/>
        <v>0</v>
      </c>
      <c r="EW11" s="7">
        <f t="shared" si="25"/>
        <v>0</v>
      </c>
      <c r="EX11" s="7">
        <f t="shared" si="25"/>
        <v>0</v>
      </c>
      <c r="EY11" s="7">
        <f t="shared" si="25"/>
        <v>0</v>
      </c>
      <c r="EZ11" s="7">
        <f t="shared" si="25"/>
        <v>0</v>
      </c>
      <c r="FA11" s="7">
        <f t="shared" si="25"/>
        <v>0</v>
      </c>
      <c r="FB11" s="7">
        <f t="shared" si="25"/>
        <v>0</v>
      </c>
      <c r="FC11" s="7">
        <f t="shared" si="25"/>
        <v>0</v>
      </c>
      <c r="FD11" s="7">
        <f t="shared" si="25"/>
        <v>0</v>
      </c>
      <c r="FE11" s="7">
        <f t="shared" si="25"/>
        <v>0</v>
      </c>
      <c r="FF11" s="7">
        <f t="shared" si="25"/>
        <v>0</v>
      </c>
      <c r="FG11" s="7">
        <f t="shared" si="25"/>
        <v>0</v>
      </c>
      <c r="FH11" s="7">
        <f t="shared" si="25"/>
        <v>0</v>
      </c>
      <c r="FI11" s="7">
        <f t="shared" si="25"/>
        <v>0</v>
      </c>
      <c r="FJ11" s="7">
        <f t="shared" si="25"/>
        <v>0</v>
      </c>
      <c r="FK11" s="7">
        <f t="shared" si="25"/>
        <v>0</v>
      </c>
      <c r="FL11" s="7">
        <f t="shared" si="26"/>
        <v>0</v>
      </c>
      <c r="FM11" s="7">
        <f t="shared" si="26"/>
        <v>0</v>
      </c>
      <c r="FN11" s="7">
        <f t="shared" si="26"/>
        <v>0</v>
      </c>
      <c r="FO11" s="7">
        <f t="shared" si="26"/>
        <v>0</v>
      </c>
      <c r="FP11" s="7">
        <f t="shared" si="26"/>
        <v>0</v>
      </c>
      <c r="FQ11" s="7">
        <f t="shared" si="26"/>
        <v>0</v>
      </c>
      <c r="FR11" s="7">
        <f t="shared" si="26"/>
        <v>0</v>
      </c>
      <c r="FS11" s="7">
        <f t="shared" si="26"/>
        <v>0</v>
      </c>
      <c r="FT11" s="7">
        <f t="shared" si="26"/>
        <v>0</v>
      </c>
      <c r="FU11" s="7">
        <f t="shared" si="26"/>
        <v>0</v>
      </c>
      <c r="FV11" s="7">
        <f t="shared" si="26"/>
        <v>0</v>
      </c>
      <c r="FW11" s="7">
        <f t="shared" si="26"/>
        <v>0</v>
      </c>
      <c r="FX11" s="7">
        <f t="shared" si="26"/>
        <v>0</v>
      </c>
      <c r="FY11" s="7">
        <f t="shared" si="26"/>
        <v>0</v>
      </c>
      <c r="FZ11" s="7">
        <f t="shared" si="26"/>
        <v>0</v>
      </c>
      <c r="GA11" s="9"/>
      <c r="GB11" s="7">
        <f t="shared" si="27"/>
        <v>0</v>
      </c>
      <c r="GC11" s="7">
        <f t="shared" si="27"/>
        <v>0</v>
      </c>
      <c r="GD11" s="7">
        <f t="shared" si="27"/>
        <v>0</v>
      </c>
      <c r="GE11" s="7">
        <f t="shared" si="27"/>
        <v>0</v>
      </c>
      <c r="GF11" s="7">
        <f t="shared" si="27"/>
        <v>0</v>
      </c>
      <c r="GG11" s="7">
        <f t="shared" si="27"/>
        <v>0</v>
      </c>
      <c r="GH11" s="7">
        <f t="shared" si="27"/>
        <v>0</v>
      </c>
      <c r="GI11" s="7">
        <f t="shared" si="27"/>
        <v>0</v>
      </c>
      <c r="GJ11" s="7">
        <f t="shared" si="27"/>
        <v>0</v>
      </c>
      <c r="GK11" s="7">
        <f t="shared" si="27"/>
        <v>0</v>
      </c>
      <c r="GL11" s="7">
        <f t="shared" si="27"/>
        <v>0</v>
      </c>
      <c r="GM11" s="7">
        <f t="shared" si="27"/>
        <v>0</v>
      </c>
      <c r="GN11" s="7">
        <f t="shared" si="27"/>
        <v>0</v>
      </c>
      <c r="GO11" s="7">
        <f t="shared" si="27"/>
        <v>0</v>
      </c>
      <c r="GP11" s="7">
        <f t="shared" si="27"/>
        <v>0</v>
      </c>
      <c r="GQ11" s="7">
        <f t="shared" si="27"/>
        <v>0</v>
      </c>
      <c r="GR11" s="7">
        <f t="shared" si="28"/>
        <v>0</v>
      </c>
      <c r="GS11" s="7">
        <f t="shared" si="28"/>
        <v>0</v>
      </c>
      <c r="GT11" s="7">
        <f t="shared" si="28"/>
        <v>0</v>
      </c>
      <c r="GU11" s="7">
        <f t="shared" si="28"/>
        <v>0</v>
      </c>
      <c r="GV11" s="7">
        <f t="shared" si="28"/>
        <v>0</v>
      </c>
      <c r="GW11" s="7">
        <f t="shared" si="28"/>
        <v>0</v>
      </c>
      <c r="GX11" s="7">
        <f t="shared" si="28"/>
        <v>0</v>
      </c>
      <c r="GY11" s="7">
        <f t="shared" si="28"/>
        <v>0</v>
      </c>
      <c r="GZ11" s="7">
        <f t="shared" si="28"/>
        <v>0</v>
      </c>
      <c r="HA11" s="7">
        <f t="shared" si="28"/>
        <v>0</v>
      </c>
      <c r="HB11" s="7">
        <f t="shared" si="28"/>
        <v>0</v>
      </c>
      <c r="HC11" s="7">
        <f t="shared" si="28"/>
        <v>0</v>
      </c>
      <c r="HD11" s="7">
        <f t="shared" si="28"/>
        <v>0</v>
      </c>
      <c r="HE11" s="7">
        <f t="shared" si="28"/>
        <v>0</v>
      </c>
      <c r="HF11" s="7">
        <f t="shared" si="28"/>
        <v>0</v>
      </c>
      <c r="HG11" s="13"/>
      <c r="HH11" s="7">
        <f t="shared" si="53"/>
        <v>0</v>
      </c>
      <c r="HI11" s="7">
        <f t="shared" si="29"/>
        <v>0</v>
      </c>
      <c r="HJ11" s="7">
        <f t="shared" si="29"/>
        <v>0</v>
      </c>
      <c r="HK11" s="7">
        <f t="shared" si="29"/>
        <v>0</v>
      </c>
      <c r="HL11" s="7">
        <f t="shared" si="29"/>
        <v>0</v>
      </c>
      <c r="HM11" s="7">
        <f t="shared" si="29"/>
        <v>0</v>
      </c>
      <c r="HN11" s="7">
        <f t="shared" si="29"/>
        <v>0</v>
      </c>
      <c r="HO11" s="7">
        <f t="shared" si="29"/>
        <v>0</v>
      </c>
      <c r="HP11" s="7">
        <f t="shared" si="29"/>
        <v>0</v>
      </c>
      <c r="HQ11" s="7">
        <f t="shared" si="29"/>
        <v>0</v>
      </c>
      <c r="HR11" s="7">
        <f t="shared" si="29"/>
        <v>0</v>
      </c>
      <c r="HS11" s="7">
        <f t="shared" si="29"/>
        <v>0</v>
      </c>
      <c r="HT11" s="7">
        <f t="shared" si="29"/>
        <v>0</v>
      </c>
      <c r="HU11" s="7">
        <f t="shared" si="29"/>
        <v>0</v>
      </c>
      <c r="HV11" s="7">
        <f t="shared" si="29"/>
        <v>0</v>
      </c>
      <c r="HW11" s="7">
        <f t="shared" si="29"/>
        <v>0</v>
      </c>
      <c r="HX11" s="7">
        <f t="shared" si="29"/>
        <v>0</v>
      </c>
      <c r="HY11" s="7">
        <f t="shared" si="30"/>
        <v>0</v>
      </c>
      <c r="HZ11" s="7">
        <f t="shared" si="30"/>
        <v>0</v>
      </c>
      <c r="IA11" s="7">
        <f t="shared" si="30"/>
        <v>0</v>
      </c>
      <c r="IB11" s="7">
        <f t="shared" si="30"/>
        <v>0</v>
      </c>
      <c r="IC11" s="7">
        <f t="shared" si="30"/>
        <v>0</v>
      </c>
      <c r="ID11" s="7">
        <f t="shared" si="30"/>
        <v>0</v>
      </c>
      <c r="IE11" s="7">
        <f t="shared" si="30"/>
        <v>0</v>
      </c>
      <c r="IF11" s="7">
        <f t="shared" si="30"/>
        <v>0</v>
      </c>
      <c r="IG11" s="7">
        <f t="shared" si="30"/>
        <v>0</v>
      </c>
      <c r="IH11" s="7">
        <f t="shared" si="30"/>
        <v>0</v>
      </c>
      <c r="II11" s="7">
        <f t="shared" si="30"/>
        <v>0</v>
      </c>
      <c r="IJ11" s="7">
        <f t="shared" si="30"/>
        <v>0</v>
      </c>
      <c r="IK11" s="7">
        <f t="shared" si="30"/>
        <v>0</v>
      </c>
      <c r="IL11" s="7">
        <f t="shared" si="30"/>
        <v>0</v>
      </c>
      <c r="IM11" s="9"/>
      <c r="IN11" s="7">
        <f t="shared" si="54"/>
        <v>0</v>
      </c>
      <c r="IO11" s="7">
        <f t="shared" si="54"/>
        <v>0</v>
      </c>
      <c r="IP11" s="7">
        <f t="shared" si="31"/>
        <v>0</v>
      </c>
      <c r="IQ11" s="7">
        <f t="shared" si="31"/>
        <v>0</v>
      </c>
      <c r="IR11" s="7">
        <f t="shared" si="31"/>
        <v>0</v>
      </c>
      <c r="IS11" s="7">
        <f t="shared" si="31"/>
        <v>0</v>
      </c>
      <c r="IT11" s="7">
        <f t="shared" si="31"/>
        <v>0</v>
      </c>
      <c r="IU11" s="7">
        <f t="shared" si="31"/>
        <v>0</v>
      </c>
      <c r="IV11" s="7">
        <f t="shared" si="31"/>
        <v>0</v>
      </c>
      <c r="IW11" s="7">
        <f t="shared" si="31"/>
        <v>0</v>
      </c>
      <c r="IX11" s="7">
        <f t="shared" si="31"/>
        <v>0</v>
      </c>
      <c r="IY11" s="7">
        <f t="shared" si="31"/>
        <v>0</v>
      </c>
      <c r="IZ11" s="7">
        <f t="shared" si="31"/>
        <v>0</v>
      </c>
      <c r="JA11" s="7">
        <f t="shared" si="31"/>
        <v>0</v>
      </c>
      <c r="JB11" s="7">
        <f t="shared" si="31"/>
        <v>0</v>
      </c>
      <c r="JC11" s="7">
        <f t="shared" si="31"/>
        <v>0</v>
      </c>
      <c r="JD11" s="7">
        <f t="shared" si="31"/>
        <v>0</v>
      </c>
      <c r="JE11" s="7">
        <f t="shared" si="31"/>
        <v>0</v>
      </c>
      <c r="JF11" s="7">
        <f t="shared" si="32"/>
        <v>0</v>
      </c>
      <c r="JG11" s="7">
        <f t="shared" si="32"/>
        <v>0</v>
      </c>
      <c r="JH11" s="7">
        <f t="shared" si="32"/>
        <v>0</v>
      </c>
      <c r="JI11" s="7">
        <f t="shared" si="32"/>
        <v>0</v>
      </c>
      <c r="JJ11" s="7">
        <f t="shared" si="32"/>
        <v>0</v>
      </c>
      <c r="JK11" s="7">
        <f t="shared" si="32"/>
        <v>0</v>
      </c>
      <c r="JL11" s="7">
        <f t="shared" si="32"/>
        <v>0</v>
      </c>
      <c r="JM11" s="7">
        <f t="shared" si="32"/>
        <v>0</v>
      </c>
      <c r="JN11" s="7">
        <f t="shared" si="32"/>
        <v>0</v>
      </c>
      <c r="JO11" s="7">
        <f t="shared" si="32"/>
        <v>0</v>
      </c>
      <c r="JP11" s="7">
        <f t="shared" si="32"/>
        <v>0</v>
      </c>
      <c r="JQ11" s="7">
        <f t="shared" si="32"/>
        <v>0</v>
      </c>
      <c r="JR11" s="7">
        <f t="shared" si="32"/>
        <v>0</v>
      </c>
      <c r="JS11" s="11"/>
      <c r="JT11" s="7">
        <f t="shared" si="55"/>
        <v>0</v>
      </c>
      <c r="JU11" s="7">
        <f t="shared" si="55"/>
        <v>0</v>
      </c>
      <c r="JV11" s="7">
        <f t="shared" si="33"/>
        <v>0</v>
      </c>
      <c r="JW11" s="7">
        <f t="shared" si="33"/>
        <v>0</v>
      </c>
      <c r="JX11" s="7">
        <f t="shared" si="33"/>
        <v>0</v>
      </c>
      <c r="JY11" s="7">
        <f t="shared" si="33"/>
        <v>0</v>
      </c>
      <c r="JZ11" s="7">
        <f t="shared" si="33"/>
        <v>0</v>
      </c>
      <c r="KA11" s="7">
        <f t="shared" si="33"/>
        <v>0</v>
      </c>
      <c r="KB11" s="7">
        <f t="shared" si="33"/>
        <v>0</v>
      </c>
      <c r="KC11" s="7">
        <f t="shared" si="33"/>
        <v>0</v>
      </c>
      <c r="KD11" s="7">
        <f t="shared" si="33"/>
        <v>0</v>
      </c>
      <c r="KE11" s="7">
        <f t="shared" si="33"/>
        <v>0</v>
      </c>
      <c r="KF11" s="7">
        <f t="shared" si="33"/>
        <v>0</v>
      </c>
      <c r="KG11" s="7">
        <f t="shared" si="33"/>
        <v>0</v>
      </c>
      <c r="KH11" s="7">
        <f t="shared" si="33"/>
        <v>0</v>
      </c>
      <c r="KI11" s="7">
        <f t="shared" si="33"/>
        <v>0</v>
      </c>
      <c r="KJ11" s="7">
        <f t="shared" si="33"/>
        <v>0</v>
      </c>
      <c r="KK11" s="7">
        <f t="shared" si="33"/>
        <v>0</v>
      </c>
      <c r="KL11" s="7">
        <f t="shared" si="34"/>
        <v>0</v>
      </c>
      <c r="KM11" s="7">
        <f t="shared" si="34"/>
        <v>0</v>
      </c>
      <c r="KN11" s="7">
        <f t="shared" si="34"/>
        <v>0</v>
      </c>
      <c r="KO11" s="7">
        <f t="shared" si="34"/>
        <v>0</v>
      </c>
      <c r="KP11" s="7">
        <f t="shared" si="34"/>
        <v>0</v>
      </c>
      <c r="KQ11" s="7">
        <f t="shared" si="34"/>
        <v>0</v>
      </c>
      <c r="KR11" s="7">
        <f t="shared" si="34"/>
        <v>0</v>
      </c>
      <c r="KS11" s="7">
        <f t="shared" si="34"/>
        <v>0</v>
      </c>
      <c r="KT11" s="7">
        <f t="shared" si="34"/>
        <v>0</v>
      </c>
      <c r="KU11" s="7">
        <f t="shared" si="34"/>
        <v>0</v>
      </c>
      <c r="KV11" s="7">
        <f t="shared" si="34"/>
        <v>0</v>
      </c>
      <c r="KW11" s="7">
        <f t="shared" si="34"/>
        <v>0</v>
      </c>
      <c r="KX11" s="7">
        <f t="shared" si="34"/>
        <v>0</v>
      </c>
      <c r="KY11" s="9"/>
      <c r="KZ11" s="7">
        <f t="shared" si="56"/>
        <v>0</v>
      </c>
      <c r="LA11" s="7">
        <f t="shared" si="56"/>
        <v>0</v>
      </c>
      <c r="LB11" s="7">
        <f t="shared" si="35"/>
        <v>0</v>
      </c>
      <c r="LC11" s="7">
        <f t="shared" si="35"/>
        <v>0</v>
      </c>
      <c r="LD11" s="7">
        <f t="shared" si="35"/>
        <v>0</v>
      </c>
      <c r="LE11" s="7">
        <f t="shared" si="35"/>
        <v>0</v>
      </c>
      <c r="LF11" s="7">
        <f t="shared" si="35"/>
        <v>0</v>
      </c>
      <c r="LG11" s="7">
        <f t="shared" si="35"/>
        <v>0</v>
      </c>
      <c r="LH11" s="7">
        <f t="shared" si="35"/>
        <v>0</v>
      </c>
      <c r="LI11" s="7">
        <f t="shared" si="35"/>
        <v>0</v>
      </c>
      <c r="LJ11" s="7">
        <f t="shared" si="35"/>
        <v>0</v>
      </c>
      <c r="LK11" s="7">
        <f t="shared" si="35"/>
        <v>0</v>
      </c>
      <c r="LL11" s="7">
        <f t="shared" si="35"/>
        <v>0</v>
      </c>
      <c r="LM11" s="7">
        <f t="shared" si="35"/>
        <v>0</v>
      </c>
      <c r="LN11" s="7">
        <f t="shared" si="35"/>
        <v>0</v>
      </c>
      <c r="LO11" s="7">
        <f t="shared" si="35"/>
        <v>0</v>
      </c>
      <c r="LP11" s="7">
        <f t="shared" si="35"/>
        <v>0</v>
      </c>
      <c r="LQ11" s="7">
        <f t="shared" si="35"/>
        <v>0</v>
      </c>
      <c r="LR11" s="7">
        <f t="shared" si="36"/>
        <v>0</v>
      </c>
      <c r="LS11" s="7">
        <f t="shared" si="36"/>
        <v>0</v>
      </c>
      <c r="LT11" s="7">
        <f t="shared" si="36"/>
        <v>0</v>
      </c>
      <c r="LU11" s="7">
        <f t="shared" si="36"/>
        <v>0</v>
      </c>
      <c r="LV11" s="7">
        <f t="shared" si="36"/>
        <v>0</v>
      </c>
      <c r="LW11" s="7">
        <f t="shared" si="36"/>
        <v>0</v>
      </c>
      <c r="LX11" s="7">
        <f t="shared" si="36"/>
        <v>0</v>
      </c>
      <c r="LY11" s="7">
        <f t="shared" si="36"/>
        <v>0</v>
      </c>
      <c r="LZ11" s="7">
        <f t="shared" si="36"/>
        <v>0</v>
      </c>
      <c r="MA11" s="7">
        <f t="shared" si="36"/>
        <v>0</v>
      </c>
      <c r="MB11" s="7">
        <f t="shared" si="36"/>
        <v>0</v>
      </c>
      <c r="MC11" s="7">
        <f t="shared" si="36"/>
        <v>0</v>
      </c>
      <c r="MD11" s="7">
        <f t="shared" si="36"/>
        <v>0</v>
      </c>
      <c r="ME11" s="12"/>
      <c r="MF11" s="7">
        <f t="shared" si="57"/>
        <v>0</v>
      </c>
      <c r="MG11" s="7">
        <f t="shared" si="57"/>
        <v>0</v>
      </c>
      <c r="MH11" s="7">
        <f t="shared" si="37"/>
        <v>0</v>
      </c>
      <c r="MI11" s="7">
        <f t="shared" si="37"/>
        <v>0</v>
      </c>
      <c r="MJ11" s="7">
        <f t="shared" si="37"/>
        <v>0</v>
      </c>
      <c r="MK11" s="7">
        <f t="shared" si="37"/>
        <v>0</v>
      </c>
      <c r="ML11" s="7">
        <f t="shared" si="37"/>
        <v>0</v>
      </c>
      <c r="MM11" s="7">
        <f t="shared" si="37"/>
        <v>0</v>
      </c>
      <c r="MN11" s="7">
        <f t="shared" si="37"/>
        <v>0</v>
      </c>
      <c r="MO11" s="7">
        <f t="shared" si="37"/>
        <v>0</v>
      </c>
      <c r="MP11" s="7">
        <f t="shared" si="37"/>
        <v>0</v>
      </c>
      <c r="MQ11" s="7">
        <f t="shared" si="37"/>
        <v>0</v>
      </c>
      <c r="MR11" s="7">
        <f t="shared" si="37"/>
        <v>0</v>
      </c>
      <c r="MS11" s="7">
        <f t="shared" si="37"/>
        <v>0</v>
      </c>
      <c r="MT11" s="7">
        <f t="shared" si="37"/>
        <v>0</v>
      </c>
      <c r="MU11" s="7">
        <f t="shared" si="37"/>
        <v>0</v>
      </c>
      <c r="MV11" s="7">
        <f t="shared" si="37"/>
        <v>0</v>
      </c>
      <c r="MW11" s="7">
        <f t="shared" si="37"/>
        <v>0</v>
      </c>
      <c r="MX11" s="7">
        <f t="shared" si="38"/>
        <v>0</v>
      </c>
      <c r="MY11" s="7">
        <f t="shared" si="38"/>
        <v>0</v>
      </c>
      <c r="MZ11" s="7">
        <f t="shared" si="38"/>
        <v>0</v>
      </c>
      <c r="NA11" s="7">
        <f t="shared" si="38"/>
        <v>0</v>
      </c>
      <c r="NB11" s="7">
        <f t="shared" si="38"/>
        <v>0</v>
      </c>
      <c r="NC11" s="7">
        <f t="shared" si="38"/>
        <v>0</v>
      </c>
      <c r="ND11" s="7">
        <f t="shared" si="38"/>
        <v>0</v>
      </c>
      <c r="NE11" s="7">
        <f t="shared" si="38"/>
        <v>0</v>
      </c>
      <c r="NF11" s="7">
        <f t="shared" si="38"/>
        <v>0</v>
      </c>
      <c r="NG11" s="7">
        <f t="shared" si="38"/>
        <v>0</v>
      </c>
      <c r="NH11" s="7">
        <f t="shared" si="38"/>
        <v>0</v>
      </c>
      <c r="NI11" s="7">
        <f t="shared" si="38"/>
        <v>0</v>
      </c>
      <c r="NJ11" s="7">
        <f t="shared" si="38"/>
        <v>0</v>
      </c>
      <c r="NK11" s="9"/>
      <c r="NL11" s="7">
        <f t="shared" si="58"/>
        <v>0</v>
      </c>
      <c r="NM11" s="7">
        <f t="shared" si="58"/>
        <v>0</v>
      </c>
      <c r="NN11" s="7">
        <f t="shared" si="39"/>
        <v>0</v>
      </c>
      <c r="NO11" s="7">
        <f t="shared" si="39"/>
        <v>0</v>
      </c>
      <c r="NP11" s="7">
        <f t="shared" si="39"/>
        <v>0</v>
      </c>
      <c r="NQ11" s="7">
        <f t="shared" si="39"/>
        <v>0</v>
      </c>
      <c r="NR11" s="7">
        <f t="shared" si="39"/>
        <v>0</v>
      </c>
      <c r="NS11" s="7">
        <f t="shared" si="39"/>
        <v>0</v>
      </c>
      <c r="NT11" s="7">
        <f t="shared" si="39"/>
        <v>0</v>
      </c>
      <c r="NU11" s="7">
        <f t="shared" si="39"/>
        <v>0</v>
      </c>
      <c r="NV11" s="7">
        <f t="shared" si="39"/>
        <v>0</v>
      </c>
      <c r="NW11" s="7">
        <f t="shared" si="39"/>
        <v>0</v>
      </c>
      <c r="NX11" s="7">
        <f t="shared" si="39"/>
        <v>0</v>
      </c>
      <c r="NY11" s="7">
        <f t="shared" si="39"/>
        <v>0</v>
      </c>
      <c r="NZ11" s="7">
        <f t="shared" si="39"/>
        <v>0</v>
      </c>
      <c r="OA11" s="7">
        <f t="shared" si="39"/>
        <v>0</v>
      </c>
      <c r="OB11" s="7">
        <f t="shared" si="39"/>
        <v>0</v>
      </c>
      <c r="OC11" s="7">
        <f t="shared" si="39"/>
        <v>0</v>
      </c>
      <c r="OD11" s="7">
        <f t="shared" si="40"/>
        <v>0</v>
      </c>
      <c r="OE11" s="7">
        <f t="shared" si="40"/>
        <v>0</v>
      </c>
      <c r="OF11" s="7">
        <f t="shared" si="40"/>
        <v>0</v>
      </c>
      <c r="OG11" s="7">
        <f t="shared" si="40"/>
        <v>0</v>
      </c>
      <c r="OH11" s="7">
        <f t="shared" si="40"/>
        <v>0</v>
      </c>
      <c r="OI11" s="7">
        <f t="shared" si="40"/>
        <v>0</v>
      </c>
      <c r="OJ11" s="7">
        <f t="shared" si="40"/>
        <v>0</v>
      </c>
      <c r="OK11" s="7">
        <f t="shared" si="40"/>
        <v>0</v>
      </c>
      <c r="OL11" s="7">
        <f t="shared" si="40"/>
        <v>0</v>
      </c>
      <c r="OM11" s="7">
        <f t="shared" si="40"/>
        <v>0</v>
      </c>
      <c r="ON11" s="7">
        <f t="shared" si="40"/>
        <v>0</v>
      </c>
      <c r="OO11" s="7">
        <f t="shared" si="40"/>
        <v>0</v>
      </c>
      <c r="OP11" s="7">
        <f t="shared" si="40"/>
        <v>0</v>
      </c>
      <c r="OQ11" s="14"/>
      <c r="OR11" s="7">
        <f t="shared" si="59"/>
        <v>0</v>
      </c>
      <c r="OS11" s="7">
        <f t="shared" si="59"/>
        <v>0</v>
      </c>
      <c r="OT11" s="7">
        <f t="shared" si="41"/>
        <v>0</v>
      </c>
      <c r="OU11" s="7">
        <f t="shared" si="41"/>
        <v>0</v>
      </c>
      <c r="OV11" s="7">
        <f t="shared" si="41"/>
        <v>0</v>
      </c>
      <c r="OW11" s="7">
        <f t="shared" si="41"/>
        <v>0</v>
      </c>
      <c r="OX11" s="7">
        <f t="shared" si="41"/>
        <v>0</v>
      </c>
      <c r="OY11" s="7">
        <f t="shared" si="41"/>
        <v>0</v>
      </c>
      <c r="OZ11" s="7">
        <f t="shared" si="41"/>
        <v>0</v>
      </c>
      <c r="PA11" s="7">
        <f t="shared" si="41"/>
        <v>0</v>
      </c>
      <c r="PB11" s="7">
        <f t="shared" si="41"/>
        <v>0</v>
      </c>
      <c r="PC11" s="7">
        <f t="shared" si="41"/>
        <v>0</v>
      </c>
      <c r="PD11" s="7">
        <f t="shared" si="41"/>
        <v>0</v>
      </c>
      <c r="PE11" s="7">
        <f t="shared" si="41"/>
        <v>0</v>
      </c>
      <c r="PF11" s="7">
        <f t="shared" si="41"/>
        <v>0</v>
      </c>
      <c r="PG11" s="7">
        <f t="shared" si="41"/>
        <v>0</v>
      </c>
      <c r="PH11" s="7">
        <f t="shared" si="41"/>
        <v>0</v>
      </c>
      <c r="PI11" s="7">
        <f t="shared" si="41"/>
        <v>0</v>
      </c>
      <c r="PJ11" s="7">
        <f t="shared" si="42"/>
        <v>0</v>
      </c>
      <c r="PK11" s="7">
        <f t="shared" si="42"/>
        <v>0</v>
      </c>
      <c r="PL11" s="7">
        <f t="shared" si="42"/>
        <v>0</v>
      </c>
      <c r="PM11" s="7">
        <f t="shared" si="42"/>
        <v>0</v>
      </c>
      <c r="PN11" s="7">
        <f t="shared" si="42"/>
        <v>0</v>
      </c>
      <c r="PO11" s="7">
        <f t="shared" si="42"/>
        <v>0</v>
      </c>
      <c r="PP11" s="7">
        <f t="shared" si="42"/>
        <v>0</v>
      </c>
      <c r="PQ11" s="7">
        <f t="shared" si="42"/>
        <v>0</v>
      </c>
      <c r="PR11" s="7">
        <f t="shared" si="42"/>
        <v>0</v>
      </c>
      <c r="PS11" s="7">
        <f t="shared" si="42"/>
        <v>0</v>
      </c>
      <c r="PT11" s="7">
        <f t="shared" si="42"/>
        <v>0</v>
      </c>
      <c r="PU11" s="7">
        <f t="shared" si="42"/>
        <v>0</v>
      </c>
      <c r="PV11" s="7">
        <f t="shared" si="42"/>
        <v>0</v>
      </c>
      <c r="PW11" s="9"/>
      <c r="PX11" s="67"/>
      <c r="PY11" s="67"/>
      <c r="PZ11" s="67"/>
      <c r="QA11" s="67"/>
      <c r="QB11" s="67"/>
      <c r="QC11" s="67"/>
      <c r="QD11" s="67"/>
      <c r="QE11" s="67"/>
    </row>
    <row r="12" spans="1:447" ht="32.1" customHeight="1" x14ac:dyDescent="0.3">
      <c r="A12" s="65"/>
      <c r="B12" s="108">
        <f>IF('Allgemeine Angaben'!B16="","",'Allgemeine Angaben'!B16)</f>
        <v>6</v>
      </c>
      <c r="C12" s="48" t="str">
        <f>IF(D12="",Jul!C12,IF(Jul!C12="",-D12,IF(AND(Jul!C12=0,D12=0),"",Jul!C12-D12)))</f>
        <v/>
      </c>
      <c r="D12" s="48" t="str">
        <f t="shared" si="43"/>
        <v/>
      </c>
      <c r="E12" s="48" t="str">
        <f>IF(AND(D12="",Jul!E12=""),"",IF(D12="",Jul!E12,IF(Jul!E12="",D12,D12+Jul!E12)))</f>
        <v/>
      </c>
      <c r="F12" s="109" t="str">
        <f>IF(AND(Jul!F12="",G12="",AR12=""),"",IF(AND(Jul!F12="",G12=""),-SUM(AR12),IF(G12="",Jul!F12-SUM(AR12),IF(Jul!F12="",G12-SUM(AR12),Jul!F12+G12-SUM(AR12)))))</f>
        <v/>
      </c>
      <c r="G12" s="49"/>
      <c r="H12" s="50" t="str">
        <f>IF('Allgemeine Angaben'!C16="","",'Allgemeine Angaben'!C16)</f>
        <v/>
      </c>
      <c r="I12" s="50" t="str">
        <f>IF('Allgemeine Angaben'!D16="","",'Allgemeine Angaben'!D16)</f>
        <v/>
      </c>
      <c r="J12" s="111"/>
      <c r="K12" s="51" t="str">
        <f t="shared" si="60"/>
        <v/>
      </c>
      <c r="L12" s="431"/>
      <c r="M12" s="432"/>
      <c r="N12" s="432"/>
      <c r="O12" s="432"/>
      <c r="P12" s="432"/>
      <c r="Q12" s="432"/>
      <c r="R12" s="432"/>
      <c r="S12" s="432"/>
      <c r="T12" s="432"/>
      <c r="U12" s="432"/>
      <c r="V12" s="432"/>
      <c r="W12" s="432"/>
      <c r="X12" s="432"/>
      <c r="Y12" s="432"/>
      <c r="Z12" s="432"/>
      <c r="AA12" s="432"/>
      <c r="AB12" s="432"/>
      <c r="AC12" s="432"/>
      <c r="AD12" s="432"/>
      <c r="AE12" s="432"/>
      <c r="AF12" s="432"/>
      <c r="AG12" s="432"/>
      <c r="AH12" s="432"/>
      <c r="AI12" s="432"/>
      <c r="AJ12" s="432"/>
      <c r="AK12" s="432"/>
      <c r="AL12" s="432"/>
      <c r="AM12" s="432"/>
      <c r="AN12" s="432"/>
      <c r="AO12" s="432"/>
      <c r="AP12" s="433"/>
      <c r="AQ12" s="97"/>
      <c r="AR12" s="52" t="str">
        <f t="shared" si="15"/>
        <v/>
      </c>
      <c r="AS12" s="53" t="str">
        <f t="shared" si="44"/>
        <v/>
      </c>
      <c r="AT12" s="54" t="str">
        <f t="shared" si="16"/>
        <v/>
      </c>
      <c r="AU12" s="53" t="str">
        <f t="shared" si="17"/>
        <v/>
      </c>
      <c r="AV12" s="54" t="str">
        <f t="shared" si="18"/>
        <v/>
      </c>
      <c r="AW12" s="53" t="str">
        <f t="shared" si="45"/>
        <v/>
      </c>
      <c r="AX12" s="54" t="str">
        <f t="shared" si="46"/>
        <v/>
      </c>
      <c r="AY12" s="53" t="str">
        <f t="shared" si="47"/>
        <v/>
      </c>
      <c r="AZ12" s="54" t="str">
        <f t="shared" si="48"/>
        <v/>
      </c>
      <c r="BA12" s="53" t="str">
        <f t="shared" si="49"/>
        <v/>
      </c>
      <c r="BB12" s="54" t="str">
        <f t="shared" si="50"/>
        <v/>
      </c>
      <c r="BC12" s="53" t="str">
        <f t="shared" si="51"/>
        <v/>
      </c>
      <c r="BD12" s="7">
        <f t="shared" si="19"/>
        <v>0</v>
      </c>
      <c r="BE12" s="7">
        <f t="shared" si="19"/>
        <v>0</v>
      </c>
      <c r="BF12" s="7">
        <f t="shared" si="19"/>
        <v>0</v>
      </c>
      <c r="BG12" s="7">
        <f t="shared" si="19"/>
        <v>0</v>
      </c>
      <c r="BH12" s="7">
        <f t="shared" si="19"/>
        <v>0</v>
      </c>
      <c r="BI12" s="7">
        <f t="shared" si="19"/>
        <v>0</v>
      </c>
      <c r="BJ12" s="7">
        <f t="shared" si="19"/>
        <v>0</v>
      </c>
      <c r="BK12" s="7">
        <f t="shared" si="19"/>
        <v>0</v>
      </c>
      <c r="BL12" s="7">
        <f t="shared" si="19"/>
        <v>0</v>
      </c>
      <c r="BM12" s="7">
        <f t="shared" si="19"/>
        <v>0</v>
      </c>
      <c r="BN12" s="7">
        <f t="shared" si="19"/>
        <v>0</v>
      </c>
      <c r="BO12" s="7">
        <f t="shared" si="19"/>
        <v>0</v>
      </c>
      <c r="BP12" s="7">
        <f t="shared" si="19"/>
        <v>0</v>
      </c>
      <c r="BQ12" s="121">
        <f t="shared" si="19"/>
        <v>0</v>
      </c>
      <c r="BR12" s="7">
        <f t="shared" si="19"/>
        <v>0</v>
      </c>
      <c r="BS12" s="7">
        <f t="shared" si="19"/>
        <v>0</v>
      </c>
      <c r="BT12" s="7">
        <f t="shared" si="20"/>
        <v>0</v>
      </c>
      <c r="BU12" s="7">
        <f t="shared" si="20"/>
        <v>0</v>
      </c>
      <c r="BV12" s="7">
        <f t="shared" si="20"/>
        <v>0</v>
      </c>
      <c r="BW12" s="7">
        <f t="shared" si="20"/>
        <v>0</v>
      </c>
      <c r="BX12" s="7">
        <f t="shared" si="20"/>
        <v>0</v>
      </c>
      <c r="BY12" s="7">
        <f t="shared" si="20"/>
        <v>0</v>
      </c>
      <c r="BZ12" s="7">
        <f t="shared" si="20"/>
        <v>0</v>
      </c>
      <c r="CA12" s="7">
        <f t="shared" si="20"/>
        <v>0</v>
      </c>
      <c r="CB12" s="7">
        <f t="shared" si="20"/>
        <v>0</v>
      </c>
      <c r="CC12" s="7">
        <f t="shared" si="20"/>
        <v>0</v>
      </c>
      <c r="CD12" s="7">
        <f t="shared" si="20"/>
        <v>0</v>
      </c>
      <c r="CE12" s="7">
        <f t="shared" si="20"/>
        <v>0</v>
      </c>
      <c r="CF12" s="7">
        <f t="shared" si="20"/>
        <v>0</v>
      </c>
      <c r="CG12" s="7">
        <f t="shared" si="20"/>
        <v>0</v>
      </c>
      <c r="CH12" s="7">
        <f t="shared" si="20"/>
        <v>0</v>
      </c>
      <c r="CI12" s="8"/>
      <c r="CJ12" s="7">
        <f t="shared" si="52"/>
        <v>0</v>
      </c>
      <c r="CK12" s="7">
        <f t="shared" si="21"/>
        <v>0</v>
      </c>
      <c r="CL12" s="7">
        <f t="shared" si="21"/>
        <v>0</v>
      </c>
      <c r="CM12" s="7">
        <f t="shared" si="21"/>
        <v>0</v>
      </c>
      <c r="CN12" s="7">
        <f t="shared" si="21"/>
        <v>0</v>
      </c>
      <c r="CO12" s="7">
        <f t="shared" si="21"/>
        <v>0</v>
      </c>
      <c r="CP12" s="7">
        <f t="shared" si="21"/>
        <v>0</v>
      </c>
      <c r="CQ12" s="7">
        <f t="shared" si="21"/>
        <v>0</v>
      </c>
      <c r="CR12" s="7">
        <f t="shared" si="21"/>
        <v>0</v>
      </c>
      <c r="CS12" s="7">
        <f t="shared" si="21"/>
        <v>0</v>
      </c>
      <c r="CT12" s="7">
        <f t="shared" si="21"/>
        <v>0</v>
      </c>
      <c r="CU12" s="7">
        <f t="shared" si="21"/>
        <v>0</v>
      </c>
      <c r="CV12" s="7">
        <f t="shared" si="21"/>
        <v>0</v>
      </c>
      <c r="CW12" s="7">
        <f t="shared" si="21"/>
        <v>0</v>
      </c>
      <c r="CX12" s="7">
        <f t="shared" si="21"/>
        <v>0</v>
      </c>
      <c r="CY12" s="7">
        <f t="shared" si="21"/>
        <v>0</v>
      </c>
      <c r="CZ12" s="7">
        <f t="shared" si="21"/>
        <v>0</v>
      </c>
      <c r="DA12" s="7">
        <f t="shared" si="22"/>
        <v>0</v>
      </c>
      <c r="DB12" s="7">
        <f t="shared" si="22"/>
        <v>0</v>
      </c>
      <c r="DC12" s="7">
        <f t="shared" si="22"/>
        <v>0</v>
      </c>
      <c r="DD12" s="7">
        <f t="shared" si="22"/>
        <v>0</v>
      </c>
      <c r="DE12" s="7">
        <f t="shared" si="22"/>
        <v>0</v>
      </c>
      <c r="DF12" s="7">
        <f t="shared" si="22"/>
        <v>0</v>
      </c>
      <c r="DG12" s="7">
        <f t="shared" si="22"/>
        <v>0</v>
      </c>
      <c r="DH12" s="7">
        <f t="shared" si="22"/>
        <v>0</v>
      </c>
      <c r="DI12" s="7">
        <f t="shared" si="22"/>
        <v>0</v>
      </c>
      <c r="DJ12" s="7">
        <f t="shared" si="22"/>
        <v>0</v>
      </c>
      <c r="DK12" s="7">
        <f t="shared" si="22"/>
        <v>0</v>
      </c>
      <c r="DL12" s="7">
        <f t="shared" si="22"/>
        <v>0</v>
      </c>
      <c r="DM12" s="7">
        <f t="shared" si="22"/>
        <v>0</v>
      </c>
      <c r="DN12" s="7">
        <f t="shared" si="22"/>
        <v>0</v>
      </c>
      <c r="DO12" s="9"/>
      <c r="DP12" s="7">
        <f t="shared" si="23"/>
        <v>0</v>
      </c>
      <c r="DQ12" s="7">
        <f t="shared" si="23"/>
        <v>0</v>
      </c>
      <c r="DR12" s="7">
        <f t="shared" si="23"/>
        <v>0</v>
      </c>
      <c r="DS12" s="7">
        <f t="shared" si="23"/>
        <v>0</v>
      </c>
      <c r="DT12" s="7">
        <f t="shared" si="23"/>
        <v>0</v>
      </c>
      <c r="DU12" s="7">
        <f t="shared" si="23"/>
        <v>0</v>
      </c>
      <c r="DV12" s="7">
        <f t="shared" si="23"/>
        <v>0</v>
      </c>
      <c r="DW12" s="7">
        <f t="shared" si="23"/>
        <v>0</v>
      </c>
      <c r="DX12" s="7">
        <f t="shared" si="23"/>
        <v>0</v>
      </c>
      <c r="DY12" s="7">
        <f t="shared" si="23"/>
        <v>0</v>
      </c>
      <c r="DZ12" s="7">
        <f t="shared" si="23"/>
        <v>0</v>
      </c>
      <c r="EA12" s="7">
        <f t="shared" si="23"/>
        <v>0</v>
      </c>
      <c r="EB12" s="7">
        <f t="shared" si="23"/>
        <v>0</v>
      </c>
      <c r="EC12" s="7">
        <f t="shared" si="23"/>
        <v>0</v>
      </c>
      <c r="ED12" s="7">
        <f t="shared" si="23"/>
        <v>0</v>
      </c>
      <c r="EE12" s="7">
        <f t="shared" si="23"/>
        <v>0</v>
      </c>
      <c r="EF12" s="7">
        <f t="shared" si="24"/>
        <v>0</v>
      </c>
      <c r="EG12" s="7">
        <f t="shared" si="24"/>
        <v>0</v>
      </c>
      <c r="EH12" s="7">
        <f t="shared" si="24"/>
        <v>0</v>
      </c>
      <c r="EI12" s="7">
        <f t="shared" si="24"/>
        <v>0</v>
      </c>
      <c r="EJ12" s="7">
        <f t="shared" si="24"/>
        <v>0</v>
      </c>
      <c r="EK12" s="7">
        <f t="shared" si="24"/>
        <v>0</v>
      </c>
      <c r="EL12" s="7">
        <f t="shared" si="24"/>
        <v>0</v>
      </c>
      <c r="EM12" s="7">
        <f t="shared" si="24"/>
        <v>0</v>
      </c>
      <c r="EN12" s="7">
        <f t="shared" si="24"/>
        <v>0</v>
      </c>
      <c r="EO12" s="7">
        <f t="shared" si="24"/>
        <v>0</v>
      </c>
      <c r="EP12" s="7">
        <f t="shared" si="24"/>
        <v>0</v>
      </c>
      <c r="EQ12" s="7">
        <f t="shared" si="24"/>
        <v>0</v>
      </c>
      <c r="ER12" s="7">
        <f t="shared" si="24"/>
        <v>0</v>
      </c>
      <c r="ES12" s="7">
        <f t="shared" si="24"/>
        <v>0</v>
      </c>
      <c r="ET12" s="7">
        <f t="shared" si="24"/>
        <v>0</v>
      </c>
      <c r="EU12" s="10"/>
      <c r="EV12" s="7">
        <f t="shared" si="25"/>
        <v>0</v>
      </c>
      <c r="EW12" s="7">
        <f t="shared" si="25"/>
        <v>0</v>
      </c>
      <c r="EX12" s="7">
        <f t="shared" si="25"/>
        <v>0</v>
      </c>
      <c r="EY12" s="7">
        <f t="shared" si="25"/>
        <v>0</v>
      </c>
      <c r="EZ12" s="7">
        <f t="shared" si="25"/>
        <v>0</v>
      </c>
      <c r="FA12" s="7">
        <f t="shared" si="25"/>
        <v>0</v>
      </c>
      <c r="FB12" s="7">
        <f t="shared" si="25"/>
        <v>0</v>
      </c>
      <c r="FC12" s="7">
        <f t="shared" si="25"/>
        <v>0</v>
      </c>
      <c r="FD12" s="7">
        <f t="shared" si="25"/>
        <v>0</v>
      </c>
      <c r="FE12" s="7">
        <f t="shared" si="25"/>
        <v>0</v>
      </c>
      <c r="FF12" s="7">
        <f t="shared" si="25"/>
        <v>0</v>
      </c>
      <c r="FG12" s="7">
        <f t="shared" si="25"/>
        <v>0</v>
      </c>
      <c r="FH12" s="7">
        <f t="shared" si="25"/>
        <v>0</v>
      </c>
      <c r="FI12" s="7">
        <f t="shared" si="25"/>
        <v>0</v>
      </c>
      <c r="FJ12" s="7">
        <f t="shared" si="25"/>
        <v>0</v>
      </c>
      <c r="FK12" s="7">
        <f t="shared" si="25"/>
        <v>0</v>
      </c>
      <c r="FL12" s="7">
        <f t="shared" si="26"/>
        <v>0</v>
      </c>
      <c r="FM12" s="7">
        <f t="shared" si="26"/>
        <v>0</v>
      </c>
      <c r="FN12" s="7">
        <f t="shared" si="26"/>
        <v>0</v>
      </c>
      <c r="FO12" s="7">
        <f t="shared" si="26"/>
        <v>0</v>
      </c>
      <c r="FP12" s="7">
        <f t="shared" si="26"/>
        <v>0</v>
      </c>
      <c r="FQ12" s="7">
        <f t="shared" si="26"/>
        <v>0</v>
      </c>
      <c r="FR12" s="7">
        <f t="shared" si="26"/>
        <v>0</v>
      </c>
      <c r="FS12" s="7">
        <f t="shared" si="26"/>
        <v>0</v>
      </c>
      <c r="FT12" s="7">
        <f t="shared" si="26"/>
        <v>0</v>
      </c>
      <c r="FU12" s="7">
        <f t="shared" si="26"/>
        <v>0</v>
      </c>
      <c r="FV12" s="7">
        <f t="shared" si="26"/>
        <v>0</v>
      </c>
      <c r="FW12" s="7">
        <f t="shared" si="26"/>
        <v>0</v>
      </c>
      <c r="FX12" s="7">
        <f t="shared" si="26"/>
        <v>0</v>
      </c>
      <c r="FY12" s="7">
        <f t="shared" si="26"/>
        <v>0</v>
      </c>
      <c r="FZ12" s="7">
        <f t="shared" si="26"/>
        <v>0</v>
      </c>
      <c r="GA12" s="9"/>
      <c r="GB12" s="7">
        <f t="shared" si="27"/>
        <v>0</v>
      </c>
      <c r="GC12" s="7">
        <f t="shared" si="27"/>
        <v>0</v>
      </c>
      <c r="GD12" s="7">
        <f t="shared" si="27"/>
        <v>0</v>
      </c>
      <c r="GE12" s="7">
        <f t="shared" si="27"/>
        <v>0</v>
      </c>
      <c r="GF12" s="7">
        <f t="shared" si="27"/>
        <v>0</v>
      </c>
      <c r="GG12" s="7">
        <f t="shared" si="27"/>
        <v>0</v>
      </c>
      <c r="GH12" s="7">
        <f t="shared" si="27"/>
        <v>0</v>
      </c>
      <c r="GI12" s="7">
        <f t="shared" si="27"/>
        <v>0</v>
      </c>
      <c r="GJ12" s="7">
        <f t="shared" si="27"/>
        <v>0</v>
      </c>
      <c r="GK12" s="7">
        <f t="shared" si="27"/>
        <v>0</v>
      </c>
      <c r="GL12" s="7">
        <f t="shared" si="27"/>
        <v>0</v>
      </c>
      <c r="GM12" s="7">
        <f t="shared" si="27"/>
        <v>0</v>
      </c>
      <c r="GN12" s="7">
        <f t="shared" si="27"/>
        <v>0</v>
      </c>
      <c r="GO12" s="7">
        <f t="shared" si="27"/>
        <v>0</v>
      </c>
      <c r="GP12" s="7">
        <f t="shared" si="27"/>
        <v>0</v>
      </c>
      <c r="GQ12" s="7">
        <f t="shared" si="27"/>
        <v>0</v>
      </c>
      <c r="GR12" s="7">
        <f t="shared" si="28"/>
        <v>0</v>
      </c>
      <c r="GS12" s="7">
        <f t="shared" si="28"/>
        <v>0</v>
      </c>
      <c r="GT12" s="7">
        <f t="shared" si="28"/>
        <v>0</v>
      </c>
      <c r="GU12" s="7">
        <f t="shared" si="28"/>
        <v>0</v>
      </c>
      <c r="GV12" s="7">
        <f t="shared" si="28"/>
        <v>0</v>
      </c>
      <c r="GW12" s="7">
        <f t="shared" si="28"/>
        <v>0</v>
      </c>
      <c r="GX12" s="7">
        <f t="shared" si="28"/>
        <v>0</v>
      </c>
      <c r="GY12" s="7">
        <f t="shared" si="28"/>
        <v>0</v>
      </c>
      <c r="GZ12" s="7">
        <f t="shared" si="28"/>
        <v>0</v>
      </c>
      <c r="HA12" s="7">
        <f t="shared" si="28"/>
        <v>0</v>
      </c>
      <c r="HB12" s="7">
        <f t="shared" si="28"/>
        <v>0</v>
      </c>
      <c r="HC12" s="7">
        <f t="shared" si="28"/>
        <v>0</v>
      </c>
      <c r="HD12" s="7">
        <f t="shared" si="28"/>
        <v>0</v>
      </c>
      <c r="HE12" s="7">
        <f t="shared" si="28"/>
        <v>0</v>
      </c>
      <c r="HF12" s="7">
        <f t="shared" si="28"/>
        <v>0</v>
      </c>
      <c r="HG12" s="13"/>
      <c r="HH12" s="7">
        <f t="shared" si="53"/>
        <v>0</v>
      </c>
      <c r="HI12" s="7">
        <f t="shared" si="29"/>
        <v>0</v>
      </c>
      <c r="HJ12" s="7">
        <f t="shared" si="29"/>
        <v>0</v>
      </c>
      <c r="HK12" s="7">
        <f t="shared" si="29"/>
        <v>0</v>
      </c>
      <c r="HL12" s="7">
        <f t="shared" si="29"/>
        <v>0</v>
      </c>
      <c r="HM12" s="7">
        <f t="shared" si="29"/>
        <v>0</v>
      </c>
      <c r="HN12" s="7">
        <f t="shared" si="29"/>
        <v>0</v>
      </c>
      <c r="HO12" s="7">
        <f t="shared" si="29"/>
        <v>0</v>
      </c>
      <c r="HP12" s="7">
        <f t="shared" si="29"/>
        <v>0</v>
      </c>
      <c r="HQ12" s="7">
        <f t="shared" si="29"/>
        <v>0</v>
      </c>
      <c r="HR12" s="7">
        <f t="shared" si="29"/>
        <v>0</v>
      </c>
      <c r="HS12" s="7">
        <f t="shared" si="29"/>
        <v>0</v>
      </c>
      <c r="HT12" s="7">
        <f t="shared" si="29"/>
        <v>0</v>
      </c>
      <c r="HU12" s="7">
        <f t="shared" si="29"/>
        <v>0</v>
      </c>
      <c r="HV12" s="7">
        <f t="shared" si="29"/>
        <v>0</v>
      </c>
      <c r="HW12" s="7">
        <f t="shared" si="29"/>
        <v>0</v>
      </c>
      <c r="HX12" s="7">
        <f t="shared" si="29"/>
        <v>0</v>
      </c>
      <c r="HY12" s="7">
        <f t="shared" si="30"/>
        <v>0</v>
      </c>
      <c r="HZ12" s="7">
        <f t="shared" si="30"/>
        <v>0</v>
      </c>
      <c r="IA12" s="7">
        <f t="shared" si="30"/>
        <v>0</v>
      </c>
      <c r="IB12" s="7">
        <f t="shared" si="30"/>
        <v>0</v>
      </c>
      <c r="IC12" s="7">
        <f t="shared" si="30"/>
        <v>0</v>
      </c>
      <c r="ID12" s="7">
        <f t="shared" si="30"/>
        <v>0</v>
      </c>
      <c r="IE12" s="7">
        <f t="shared" si="30"/>
        <v>0</v>
      </c>
      <c r="IF12" s="7">
        <f t="shared" si="30"/>
        <v>0</v>
      </c>
      <c r="IG12" s="7">
        <f t="shared" si="30"/>
        <v>0</v>
      </c>
      <c r="IH12" s="7">
        <f t="shared" si="30"/>
        <v>0</v>
      </c>
      <c r="II12" s="7">
        <f t="shared" si="30"/>
        <v>0</v>
      </c>
      <c r="IJ12" s="7">
        <f t="shared" si="30"/>
        <v>0</v>
      </c>
      <c r="IK12" s="7">
        <f t="shared" si="30"/>
        <v>0</v>
      </c>
      <c r="IL12" s="7">
        <f t="shared" si="30"/>
        <v>0</v>
      </c>
      <c r="IM12" s="9"/>
      <c r="IN12" s="7">
        <f t="shared" si="54"/>
        <v>0</v>
      </c>
      <c r="IO12" s="7">
        <f t="shared" si="54"/>
        <v>0</v>
      </c>
      <c r="IP12" s="7">
        <f t="shared" si="31"/>
        <v>0</v>
      </c>
      <c r="IQ12" s="7">
        <f t="shared" si="31"/>
        <v>0</v>
      </c>
      <c r="IR12" s="7">
        <f t="shared" si="31"/>
        <v>0</v>
      </c>
      <c r="IS12" s="7">
        <f t="shared" si="31"/>
        <v>0</v>
      </c>
      <c r="IT12" s="7">
        <f t="shared" si="31"/>
        <v>0</v>
      </c>
      <c r="IU12" s="7">
        <f t="shared" si="31"/>
        <v>0</v>
      </c>
      <c r="IV12" s="7">
        <f t="shared" si="31"/>
        <v>0</v>
      </c>
      <c r="IW12" s="7">
        <f t="shared" si="31"/>
        <v>0</v>
      </c>
      <c r="IX12" s="7">
        <f t="shared" si="31"/>
        <v>0</v>
      </c>
      <c r="IY12" s="7">
        <f t="shared" si="31"/>
        <v>0</v>
      </c>
      <c r="IZ12" s="7">
        <f t="shared" si="31"/>
        <v>0</v>
      </c>
      <c r="JA12" s="7">
        <f t="shared" si="31"/>
        <v>0</v>
      </c>
      <c r="JB12" s="7">
        <f t="shared" si="31"/>
        <v>0</v>
      </c>
      <c r="JC12" s="7">
        <f t="shared" si="31"/>
        <v>0</v>
      </c>
      <c r="JD12" s="7">
        <f t="shared" si="31"/>
        <v>0</v>
      </c>
      <c r="JE12" s="7">
        <f t="shared" si="31"/>
        <v>0</v>
      </c>
      <c r="JF12" s="7">
        <f t="shared" si="32"/>
        <v>0</v>
      </c>
      <c r="JG12" s="7">
        <f t="shared" si="32"/>
        <v>0</v>
      </c>
      <c r="JH12" s="7">
        <f t="shared" si="32"/>
        <v>0</v>
      </c>
      <c r="JI12" s="7">
        <f t="shared" si="32"/>
        <v>0</v>
      </c>
      <c r="JJ12" s="7">
        <f t="shared" si="32"/>
        <v>0</v>
      </c>
      <c r="JK12" s="7">
        <f t="shared" si="32"/>
        <v>0</v>
      </c>
      <c r="JL12" s="7">
        <f t="shared" si="32"/>
        <v>0</v>
      </c>
      <c r="JM12" s="7">
        <f t="shared" si="32"/>
        <v>0</v>
      </c>
      <c r="JN12" s="7">
        <f t="shared" si="32"/>
        <v>0</v>
      </c>
      <c r="JO12" s="7">
        <f t="shared" si="32"/>
        <v>0</v>
      </c>
      <c r="JP12" s="7">
        <f t="shared" si="32"/>
        <v>0</v>
      </c>
      <c r="JQ12" s="7">
        <f t="shared" si="32"/>
        <v>0</v>
      </c>
      <c r="JR12" s="7">
        <f t="shared" si="32"/>
        <v>0</v>
      </c>
      <c r="JS12" s="11"/>
      <c r="JT12" s="7">
        <f t="shared" si="55"/>
        <v>0</v>
      </c>
      <c r="JU12" s="7">
        <f t="shared" si="55"/>
        <v>0</v>
      </c>
      <c r="JV12" s="7">
        <f t="shared" si="33"/>
        <v>0</v>
      </c>
      <c r="JW12" s="7">
        <f t="shared" si="33"/>
        <v>0</v>
      </c>
      <c r="JX12" s="7">
        <f t="shared" si="33"/>
        <v>0</v>
      </c>
      <c r="JY12" s="7">
        <f t="shared" si="33"/>
        <v>0</v>
      </c>
      <c r="JZ12" s="7">
        <f t="shared" si="33"/>
        <v>0</v>
      </c>
      <c r="KA12" s="7">
        <f t="shared" si="33"/>
        <v>0</v>
      </c>
      <c r="KB12" s="7">
        <f t="shared" si="33"/>
        <v>0</v>
      </c>
      <c r="KC12" s="7">
        <f t="shared" si="33"/>
        <v>0</v>
      </c>
      <c r="KD12" s="7">
        <f t="shared" si="33"/>
        <v>0</v>
      </c>
      <c r="KE12" s="7">
        <f t="shared" si="33"/>
        <v>0</v>
      </c>
      <c r="KF12" s="7">
        <f t="shared" si="33"/>
        <v>0</v>
      </c>
      <c r="KG12" s="7">
        <f t="shared" si="33"/>
        <v>0</v>
      </c>
      <c r="KH12" s="7">
        <f t="shared" si="33"/>
        <v>0</v>
      </c>
      <c r="KI12" s="7">
        <f t="shared" si="33"/>
        <v>0</v>
      </c>
      <c r="KJ12" s="7">
        <f t="shared" si="33"/>
        <v>0</v>
      </c>
      <c r="KK12" s="7">
        <f t="shared" si="33"/>
        <v>0</v>
      </c>
      <c r="KL12" s="7">
        <f t="shared" si="34"/>
        <v>0</v>
      </c>
      <c r="KM12" s="7">
        <f t="shared" si="34"/>
        <v>0</v>
      </c>
      <c r="KN12" s="7">
        <f t="shared" si="34"/>
        <v>0</v>
      </c>
      <c r="KO12" s="7">
        <f t="shared" si="34"/>
        <v>0</v>
      </c>
      <c r="KP12" s="7">
        <f t="shared" si="34"/>
        <v>0</v>
      </c>
      <c r="KQ12" s="7">
        <f t="shared" si="34"/>
        <v>0</v>
      </c>
      <c r="KR12" s="7">
        <f t="shared" si="34"/>
        <v>0</v>
      </c>
      <c r="KS12" s="7">
        <f t="shared" si="34"/>
        <v>0</v>
      </c>
      <c r="KT12" s="7">
        <f t="shared" si="34"/>
        <v>0</v>
      </c>
      <c r="KU12" s="7">
        <f t="shared" si="34"/>
        <v>0</v>
      </c>
      <c r="KV12" s="7">
        <f t="shared" si="34"/>
        <v>0</v>
      </c>
      <c r="KW12" s="7">
        <f t="shared" si="34"/>
        <v>0</v>
      </c>
      <c r="KX12" s="7">
        <f t="shared" si="34"/>
        <v>0</v>
      </c>
      <c r="KY12" s="9"/>
      <c r="KZ12" s="7">
        <f t="shared" si="56"/>
        <v>0</v>
      </c>
      <c r="LA12" s="7">
        <f t="shared" si="56"/>
        <v>0</v>
      </c>
      <c r="LB12" s="7">
        <f t="shared" si="35"/>
        <v>0</v>
      </c>
      <c r="LC12" s="7">
        <f t="shared" si="35"/>
        <v>0</v>
      </c>
      <c r="LD12" s="7">
        <f t="shared" si="35"/>
        <v>0</v>
      </c>
      <c r="LE12" s="7">
        <f t="shared" si="35"/>
        <v>0</v>
      </c>
      <c r="LF12" s="7">
        <f t="shared" si="35"/>
        <v>0</v>
      </c>
      <c r="LG12" s="7">
        <f t="shared" si="35"/>
        <v>0</v>
      </c>
      <c r="LH12" s="7">
        <f t="shared" si="35"/>
        <v>0</v>
      </c>
      <c r="LI12" s="7">
        <f t="shared" si="35"/>
        <v>0</v>
      </c>
      <c r="LJ12" s="7">
        <f t="shared" si="35"/>
        <v>0</v>
      </c>
      <c r="LK12" s="7">
        <f t="shared" si="35"/>
        <v>0</v>
      </c>
      <c r="LL12" s="7">
        <f t="shared" si="35"/>
        <v>0</v>
      </c>
      <c r="LM12" s="7">
        <f t="shared" si="35"/>
        <v>0</v>
      </c>
      <c r="LN12" s="7">
        <f t="shared" si="35"/>
        <v>0</v>
      </c>
      <c r="LO12" s="7">
        <f t="shared" si="35"/>
        <v>0</v>
      </c>
      <c r="LP12" s="7">
        <f t="shared" si="35"/>
        <v>0</v>
      </c>
      <c r="LQ12" s="7">
        <f t="shared" si="35"/>
        <v>0</v>
      </c>
      <c r="LR12" s="7">
        <f t="shared" si="36"/>
        <v>0</v>
      </c>
      <c r="LS12" s="7">
        <f t="shared" si="36"/>
        <v>0</v>
      </c>
      <c r="LT12" s="7">
        <f t="shared" si="36"/>
        <v>0</v>
      </c>
      <c r="LU12" s="7">
        <f t="shared" si="36"/>
        <v>0</v>
      </c>
      <c r="LV12" s="7">
        <f t="shared" si="36"/>
        <v>0</v>
      </c>
      <c r="LW12" s="7">
        <f t="shared" si="36"/>
        <v>0</v>
      </c>
      <c r="LX12" s="7">
        <f t="shared" si="36"/>
        <v>0</v>
      </c>
      <c r="LY12" s="7">
        <f t="shared" si="36"/>
        <v>0</v>
      </c>
      <c r="LZ12" s="7">
        <f t="shared" si="36"/>
        <v>0</v>
      </c>
      <c r="MA12" s="7">
        <f t="shared" si="36"/>
        <v>0</v>
      </c>
      <c r="MB12" s="7">
        <f t="shared" si="36"/>
        <v>0</v>
      </c>
      <c r="MC12" s="7">
        <f t="shared" si="36"/>
        <v>0</v>
      </c>
      <c r="MD12" s="7">
        <f t="shared" si="36"/>
        <v>0</v>
      </c>
      <c r="ME12" s="12"/>
      <c r="MF12" s="7">
        <f t="shared" si="57"/>
        <v>0</v>
      </c>
      <c r="MG12" s="7">
        <f t="shared" si="57"/>
        <v>0</v>
      </c>
      <c r="MH12" s="7">
        <f t="shared" si="37"/>
        <v>0</v>
      </c>
      <c r="MI12" s="7">
        <f t="shared" si="37"/>
        <v>0</v>
      </c>
      <c r="MJ12" s="7">
        <f t="shared" si="37"/>
        <v>0</v>
      </c>
      <c r="MK12" s="7">
        <f t="shared" si="37"/>
        <v>0</v>
      </c>
      <c r="ML12" s="7">
        <f t="shared" si="37"/>
        <v>0</v>
      </c>
      <c r="MM12" s="7">
        <f t="shared" si="37"/>
        <v>0</v>
      </c>
      <c r="MN12" s="7">
        <f t="shared" si="37"/>
        <v>0</v>
      </c>
      <c r="MO12" s="7">
        <f t="shared" si="37"/>
        <v>0</v>
      </c>
      <c r="MP12" s="7">
        <f t="shared" si="37"/>
        <v>0</v>
      </c>
      <c r="MQ12" s="7">
        <f t="shared" si="37"/>
        <v>0</v>
      </c>
      <c r="MR12" s="7">
        <f t="shared" si="37"/>
        <v>0</v>
      </c>
      <c r="MS12" s="7">
        <f t="shared" si="37"/>
        <v>0</v>
      </c>
      <c r="MT12" s="7">
        <f t="shared" si="37"/>
        <v>0</v>
      </c>
      <c r="MU12" s="7">
        <f t="shared" si="37"/>
        <v>0</v>
      </c>
      <c r="MV12" s="7">
        <f t="shared" si="37"/>
        <v>0</v>
      </c>
      <c r="MW12" s="7">
        <f t="shared" si="37"/>
        <v>0</v>
      </c>
      <c r="MX12" s="7">
        <f t="shared" si="38"/>
        <v>0</v>
      </c>
      <c r="MY12" s="7">
        <f t="shared" si="38"/>
        <v>0</v>
      </c>
      <c r="MZ12" s="7">
        <f t="shared" si="38"/>
        <v>0</v>
      </c>
      <c r="NA12" s="7">
        <f t="shared" si="38"/>
        <v>0</v>
      </c>
      <c r="NB12" s="7">
        <f t="shared" si="38"/>
        <v>0</v>
      </c>
      <c r="NC12" s="7">
        <f t="shared" si="38"/>
        <v>0</v>
      </c>
      <c r="ND12" s="7">
        <f t="shared" si="38"/>
        <v>0</v>
      </c>
      <c r="NE12" s="7">
        <f t="shared" si="38"/>
        <v>0</v>
      </c>
      <c r="NF12" s="7">
        <f t="shared" si="38"/>
        <v>0</v>
      </c>
      <c r="NG12" s="7">
        <f t="shared" si="38"/>
        <v>0</v>
      </c>
      <c r="NH12" s="7">
        <f t="shared" si="38"/>
        <v>0</v>
      </c>
      <c r="NI12" s="7">
        <f t="shared" si="38"/>
        <v>0</v>
      </c>
      <c r="NJ12" s="7">
        <f t="shared" si="38"/>
        <v>0</v>
      </c>
      <c r="NK12" s="9"/>
      <c r="NL12" s="7">
        <f t="shared" si="58"/>
        <v>0</v>
      </c>
      <c r="NM12" s="7">
        <f t="shared" si="58"/>
        <v>0</v>
      </c>
      <c r="NN12" s="7">
        <f t="shared" si="39"/>
        <v>0</v>
      </c>
      <c r="NO12" s="7">
        <f t="shared" si="39"/>
        <v>0</v>
      </c>
      <c r="NP12" s="7">
        <f t="shared" si="39"/>
        <v>0</v>
      </c>
      <c r="NQ12" s="7">
        <f t="shared" si="39"/>
        <v>0</v>
      </c>
      <c r="NR12" s="7">
        <f t="shared" si="39"/>
        <v>0</v>
      </c>
      <c r="NS12" s="7">
        <f t="shared" si="39"/>
        <v>0</v>
      </c>
      <c r="NT12" s="7">
        <f t="shared" si="39"/>
        <v>0</v>
      </c>
      <c r="NU12" s="7">
        <f t="shared" si="39"/>
        <v>0</v>
      </c>
      <c r="NV12" s="7">
        <f t="shared" si="39"/>
        <v>0</v>
      </c>
      <c r="NW12" s="7">
        <f t="shared" si="39"/>
        <v>0</v>
      </c>
      <c r="NX12" s="7">
        <f t="shared" si="39"/>
        <v>0</v>
      </c>
      <c r="NY12" s="7">
        <f t="shared" si="39"/>
        <v>0</v>
      </c>
      <c r="NZ12" s="7">
        <f t="shared" si="39"/>
        <v>0</v>
      </c>
      <c r="OA12" s="7">
        <f t="shared" si="39"/>
        <v>0</v>
      </c>
      <c r="OB12" s="7">
        <f t="shared" si="39"/>
        <v>0</v>
      </c>
      <c r="OC12" s="7">
        <f t="shared" si="39"/>
        <v>0</v>
      </c>
      <c r="OD12" s="7">
        <f t="shared" si="40"/>
        <v>0</v>
      </c>
      <c r="OE12" s="7">
        <f t="shared" si="40"/>
        <v>0</v>
      </c>
      <c r="OF12" s="7">
        <f t="shared" si="40"/>
        <v>0</v>
      </c>
      <c r="OG12" s="7">
        <f t="shared" si="40"/>
        <v>0</v>
      </c>
      <c r="OH12" s="7">
        <f t="shared" si="40"/>
        <v>0</v>
      </c>
      <c r="OI12" s="7">
        <f t="shared" si="40"/>
        <v>0</v>
      </c>
      <c r="OJ12" s="7">
        <f t="shared" si="40"/>
        <v>0</v>
      </c>
      <c r="OK12" s="7">
        <f t="shared" si="40"/>
        <v>0</v>
      </c>
      <c r="OL12" s="7">
        <f t="shared" si="40"/>
        <v>0</v>
      </c>
      <c r="OM12" s="7">
        <f t="shared" si="40"/>
        <v>0</v>
      </c>
      <c r="ON12" s="7">
        <f t="shared" si="40"/>
        <v>0</v>
      </c>
      <c r="OO12" s="7">
        <f t="shared" si="40"/>
        <v>0</v>
      </c>
      <c r="OP12" s="7">
        <f t="shared" si="40"/>
        <v>0</v>
      </c>
      <c r="OQ12" s="14"/>
      <c r="OR12" s="7">
        <f t="shared" si="59"/>
        <v>0</v>
      </c>
      <c r="OS12" s="7">
        <f t="shared" si="59"/>
        <v>0</v>
      </c>
      <c r="OT12" s="7">
        <f t="shared" si="41"/>
        <v>0</v>
      </c>
      <c r="OU12" s="7">
        <f t="shared" si="41"/>
        <v>0</v>
      </c>
      <c r="OV12" s="7">
        <f t="shared" si="41"/>
        <v>0</v>
      </c>
      <c r="OW12" s="7">
        <f t="shared" si="41"/>
        <v>0</v>
      </c>
      <c r="OX12" s="7">
        <f t="shared" si="41"/>
        <v>0</v>
      </c>
      <c r="OY12" s="7">
        <f t="shared" si="41"/>
        <v>0</v>
      </c>
      <c r="OZ12" s="7">
        <f t="shared" si="41"/>
        <v>0</v>
      </c>
      <c r="PA12" s="7">
        <f t="shared" si="41"/>
        <v>0</v>
      </c>
      <c r="PB12" s="7">
        <f t="shared" si="41"/>
        <v>0</v>
      </c>
      <c r="PC12" s="7">
        <f t="shared" si="41"/>
        <v>0</v>
      </c>
      <c r="PD12" s="7">
        <f t="shared" si="41"/>
        <v>0</v>
      </c>
      <c r="PE12" s="7">
        <f t="shared" si="41"/>
        <v>0</v>
      </c>
      <c r="PF12" s="7">
        <f t="shared" si="41"/>
        <v>0</v>
      </c>
      <c r="PG12" s="7">
        <f t="shared" si="41"/>
        <v>0</v>
      </c>
      <c r="PH12" s="7">
        <f t="shared" si="41"/>
        <v>0</v>
      </c>
      <c r="PI12" s="7">
        <f t="shared" si="41"/>
        <v>0</v>
      </c>
      <c r="PJ12" s="7">
        <f t="shared" si="42"/>
        <v>0</v>
      </c>
      <c r="PK12" s="7">
        <f t="shared" si="42"/>
        <v>0</v>
      </c>
      <c r="PL12" s="7">
        <f t="shared" si="42"/>
        <v>0</v>
      </c>
      <c r="PM12" s="7">
        <f t="shared" si="42"/>
        <v>0</v>
      </c>
      <c r="PN12" s="7">
        <f t="shared" si="42"/>
        <v>0</v>
      </c>
      <c r="PO12" s="7">
        <f t="shared" si="42"/>
        <v>0</v>
      </c>
      <c r="PP12" s="7">
        <f t="shared" si="42"/>
        <v>0</v>
      </c>
      <c r="PQ12" s="7">
        <f t="shared" si="42"/>
        <v>0</v>
      </c>
      <c r="PR12" s="7">
        <f t="shared" si="42"/>
        <v>0</v>
      </c>
      <c r="PS12" s="7">
        <f t="shared" si="42"/>
        <v>0</v>
      </c>
      <c r="PT12" s="7">
        <f t="shared" si="42"/>
        <v>0</v>
      </c>
      <c r="PU12" s="7">
        <f t="shared" si="42"/>
        <v>0</v>
      </c>
      <c r="PV12" s="7">
        <f t="shared" si="42"/>
        <v>0</v>
      </c>
      <c r="PW12" s="9"/>
      <c r="PX12" s="67"/>
      <c r="PY12" s="67"/>
      <c r="PZ12" s="67"/>
      <c r="QA12" s="67"/>
      <c r="QB12" s="67"/>
      <c r="QC12" s="67"/>
      <c r="QD12" s="67"/>
      <c r="QE12" s="67"/>
    </row>
    <row r="13" spans="1:447" ht="32.1" customHeight="1" x14ac:dyDescent="0.3">
      <c r="A13" s="65"/>
      <c r="B13" s="108">
        <f>IF('Allgemeine Angaben'!B17="","",'Allgemeine Angaben'!B17)</f>
        <v>7</v>
      </c>
      <c r="C13" s="48" t="str">
        <f>IF(D13="",Jul!C13,IF(Jul!C13="",-D13,IF(AND(Jul!C13=0,D13=0),"",Jul!C13-D13)))</f>
        <v/>
      </c>
      <c r="D13" s="48" t="str">
        <f t="shared" si="43"/>
        <v/>
      </c>
      <c r="E13" s="48" t="str">
        <f>IF(AND(D13="",Jul!E13=""),"",IF(D13="",Jul!E13,IF(Jul!E13="",D13,D13+Jul!E13)))</f>
        <v/>
      </c>
      <c r="F13" s="109" t="str">
        <f>IF(AND(Jul!F13="",G13="",AR13=""),"",IF(AND(Jul!F13="",G13=""),-SUM(AR13),IF(G13="",Jul!F13-SUM(AR13),IF(Jul!F13="",G13-SUM(AR13),Jul!F13+G13-SUM(AR13)))))</f>
        <v/>
      </c>
      <c r="G13" s="49"/>
      <c r="H13" s="50" t="str">
        <f>IF('Allgemeine Angaben'!C17="","",'Allgemeine Angaben'!C17)</f>
        <v/>
      </c>
      <c r="I13" s="50" t="str">
        <f>IF('Allgemeine Angaben'!D17="","",'Allgemeine Angaben'!D17)</f>
        <v/>
      </c>
      <c r="J13" s="111"/>
      <c r="K13" s="51" t="str">
        <f t="shared" si="60"/>
        <v/>
      </c>
      <c r="L13" s="431"/>
      <c r="M13" s="432"/>
      <c r="N13" s="432"/>
      <c r="O13" s="432"/>
      <c r="P13" s="432"/>
      <c r="Q13" s="432"/>
      <c r="R13" s="432"/>
      <c r="S13" s="432"/>
      <c r="T13" s="432"/>
      <c r="U13" s="432"/>
      <c r="V13" s="432"/>
      <c r="W13" s="432"/>
      <c r="X13" s="432"/>
      <c r="Y13" s="432"/>
      <c r="Z13" s="432"/>
      <c r="AA13" s="432"/>
      <c r="AB13" s="432"/>
      <c r="AC13" s="432"/>
      <c r="AD13" s="432"/>
      <c r="AE13" s="432"/>
      <c r="AF13" s="432"/>
      <c r="AG13" s="432"/>
      <c r="AH13" s="432"/>
      <c r="AI13" s="432"/>
      <c r="AJ13" s="432"/>
      <c r="AK13" s="432"/>
      <c r="AL13" s="432"/>
      <c r="AM13" s="432"/>
      <c r="AN13" s="432"/>
      <c r="AO13" s="432"/>
      <c r="AP13" s="433"/>
      <c r="AQ13" s="97"/>
      <c r="AR13" s="52" t="str">
        <f t="shared" si="15"/>
        <v/>
      </c>
      <c r="AS13" s="53" t="str">
        <f t="shared" si="44"/>
        <v/>
      </c>
      <c r="AT13" s="54" t="str">
        <f t="shared" si="16"/>
        <v/>
      </c>
      <c r="AU13" s="53" t="str">
        <f t="shared" si="17"/>
        <v/>
      </c>
      <c r="AV13" s="54" t="str">
        <f t="shared" si="18"/>
        <v/>
      </c>
      <c r="AW13" s="53" t="str">
        <f t="shared" si="45"/>
        <v/>
      </c>
      <c r="AX13" s="54" t="str">
        <f t="shared" si="46"/>
        <v/>
      </c>
      <c r="AY13" s="53" t="str">
        <f t="shared" si="47"/>
        <v/>
      </c>
      <c r="AZ13" s="54" t="str">
        <f t="shared" si="48"/>
        <v/>
      </c>
      <c r="BA13" s="53" t="str">
        <f t="shared" si="49"/>
        <v/>
      </c>
      <c r="BB13" s="54" t="str">
        <f t="shared" si="50"/>
        <v/>
      </c>
      <c r="BC13" s="53" t="str">
        <f t="shared" si="51"/>
        <v/>
      </c>
      <c r="BD13" s="7">
        <f t="shared" si="19"/>
        <v>0</v>
      </c>
      <c r="BE13" s="7">
        <f t="shared" si="19"/>
        <v>0</v>
      </c>
      <c r="BF13" s="7">
        <f t="shared" si="19"/>
        <v>0</v>
      </c>
      <c r="BG13" s="7">
        <f t="shared" si="19"/>
        <v>0</v>
      </c>
      <c r="BH13" s="7">
        <f t="shared" si="19"/>
        <v>0</v>
      </c>
      <c r="BI13" s="7">
        <f t="shared" si="19"/>
        <v>0</v>
      </c>
      <c r="BJ13" s="7">
        <f t="shared" si="19"/>
        <v>0</v>
      </c>
      <c r="BK13" s="7">
        <f t="shared" si="19"/>
        <v>0</v>
      </c>
      <c r="BL13" s="7">
        <f t="shared" si="19"/>
        <v>0</v>
      </c>
      <c r="BM13" s="7">
        <f t="shared" si="19"/>
        <v>0</v>
      </c>
      <c r="BN13" s="7">
        <f t="shared" si="19"/>
        <v>0</v>
      </c>
      <c r="BO13" s="7">
        <f t="shared" si="19"/>
        <v>0</v>
      </c>
      <c r="BP13" s="7">
        <f t="shared" si="19"/>
        <v>0</v>
      </c>
      <c r="BQ13" s="121">
        <f t="shared" si="19"/>
        <v>0</v>
      </c>
      <c r="BR13" s="7">
        <f t="shared" si="19"/>
        <v>0</v>
      </c>
      <c r="BS13" s="7">
        <f t="shared" si="19"/>
        <v>0</v>
      </c>
      <c r="BT13" s="7">
        <f t="shared" si="20"/>
        <v>0</v>
      </c>
      <c r="BU13" s="7">
        <f t="shared" si="20"/>
        <v>0</v>
      </c>
      <c r="BV13" s="7">
        <f t="shared" si="20"/>
        <v>0</v>
      </c>
      <c r="BW13" s="7">
        <f t="shared" si="20"/>
        <v>0</v>
      </c>
      <c r="BX13" s="7">
        <f t="shared" si="20"/>
        <v>0</v>
      </c>
      <c r="BY13" s="7">
        <f t="shared" si="20"/>
        <v>0</v>
      </c>
      <c r="BZ13" s="7">
        <f t="shared" si="20"/>
        <v>0</v>
      </c>
      <c r="CA13" s="7">
        <f t="shared" si="20"/>
        <v>0</v>
      </c>
      <c r="CB13" s="7">
        <f t="shared" si="20"/>
        <v>0</v>
      </c>
      <c r="CC13" s="7">
        <f t="shared" si="20"/>
        <v>0</v>
      </c>
      <c r="CD13" s="7">
        <f t="shared" si="20"/>
        <v>0</v>
      </c>
      <c r="CE13" s="7">
        <f t="shared" si="20"/>
        <v>0</v>
      </c>
      <c r="CF13" s="7">
        <f t="shared" si="20"/>
        <v>0</v>
      </c>
      <c r="CG13" s="7">
        <f t="shared" si="20"/>
        <v>0</v>
      </c>
      <c r="CH13" s="7">
        <f t="shared" si="20"/>
        <v>0</v>
      </c>
      <c r="CI13" s="8"/>
      <c r="CJ13" s="7">
        <f t="shared" si="52"/>
        <v>0</v>
      </c>
      <c r="CK13" s="7">
        <f t="shared" si="21"/>
        <v>0</v>
      </c>
      <c r="CL13" s="7">
        <f t="shared" si="21"/>
        <v>0</v>
      </c>
      <c r="CM13" s="7">
        <f t="shared" si="21"/>
        <v>0</v>
      </c>
      <c r="CN13" s="7">
        <f t="shared" si="21"/>
        <v>0</v>
      </c>
      <c r="CO13" s="7">
        <f t="shared" si="21"/>
        <v>0</v>
      </c>
      <c r="CP13" s="7">
        <f t="shared" si="21"/>
        <v>0</v>
      </c>
      <c r="CQ13" s="7">
        <f t="shared" si="21"/>
        <v>0</v>
      </c>
      <c r="CR13" s="7">
        <f t="shared" si="21"/>
        <v>0</v>
      </c>
      <c r="CS13" s="7">
        <f t="shared" si="21"/>
        <v>0</v>
      </c>
      <c r="CT13" s="7">
        <f t="shared" si="21"/>
        <v>0</v>
      </c>
      <c r="CU13" s="7">
        <f t="shared" si="21"/>
        <v>0</v>
      </c>
      <c r="CV13" s="7">
        <f t="shared" si="21"/>
        <v>0</v>
      </c>
      <c r="CW13" s="7">
        <f t="shared" si="21"/>
        <v>0</v>
      </c>
      <c r="CX13" s="7">
        <f t="shared" si="21"/>
        <v>0</v>
      </c>
      <c r="CY13" s="7">
        <f t="shared" si="21"/>
        <v>0</v>
      </c>
      <c r="CZ13" s="7">
        <f t="shared" si="21"/>
        <v>0</v>
      </c>
      <c r="DA13" s="7">
        <f t="shared" si="22"/>
        <v>0</v>
      </c>
      <c r="DB13" s="7">
        <f t="shared" si="22"/>
        <v>0</v>
      </c>
      <c r="DC13" s="7">
        <f t="shared" si="22"/>
        <v>0</v>
      </c>
      <c r="DD13" s="7">
        <f t="shared" si="22"/>
        <v>0</v>
      </c>
      <c r="DE13" s="7">
        <f t="shared" si="22"/>
        <v>0</v>
      </c>
      <c r="DF13" s="7">
        <f t="shared" si="22"/>
        <v>0</v>
      </c>
      <c r="DG13" s="7">
        <f t="shared" si="22"/>
        <v>0</v>
      </c>
      <c r="DH13" s="7">
        <f t="shared" si="22"/>
        <v>0</v>
      </c>
      <c r="DI13" s="7">
        <f t="shared" si="22"/>
        <v>0</v>
      </c>
      <c r="DJ13" s="7">
        <f t="shared" si="22"/>
        <v>0</v>
      </c>
      <c r="DK13" s="7">
        <f t="shared" si="22"/>
        <v>0</v>
      </c>
      <c r="DL13" s="7">
        <f t="shared" si="22"/>
        <v>0</v>
      </c>
      <c r="DM13" s="7">
        <f t="shared" si="22"/>
        <v>0</v>
      </c>
      <c r="DN13" s="7">
        <f t="shared" si="22"/>
        <v>0</v>
      </c>
      <c r="DO13" s="9"/>
      <c r="DP13" s="7">
        <f t="shared" si="23"/>
        <v>0</v>
      </c>
      <c r="DQ13" s="7">
        <f t="shared" si="23"/>
        <v>0</v>
      </c>
      <c r="DR13" s="7">
        <f t="shared" si="23"/>
        <v>0</v>
      </c>
      <c r="DS13" s="7">
        <f t="shared" si="23"/>
        <v>0</v>
      </c>
      <c r="DT13" s="7">
        <f t="shared" si="23"/>
        <v>0</v>
      </c>
      <c r="DU13" s="7">
        <f t="shared" si="23"/>
        <v>0</v>
      </c>
      <c r="DV13" s="7">
        <f t="shared" si="23"/>
        <v>0</v>
      </c>
      <c r="DW13" s="7">
        <f t="shared" si="23"/>
        <v>0</v>
      </c>
      <c r="DX13" s="7">
        <f t="shared" si="23"/>
        <v>0</v>
      </c>
      <c r="DY13" s="7">
        <f t="shared" si="23"/>
        <v>0</v>
      </c>
      <c r="DZ13" s="7">
        <f t="shared" si="23"/>
        <v>0</v>
      </c>
      <c r="EA13" s="7">
        <f t="shared" si="23"/>
        <v>0</v>
      </c>
      <c r="EB13" s="7">
        <f t="shared" si="23"/>
        <v>0</v>
      </c>
      <c r="EC13" s="7">
        <f t="shared" si="23"/>
        <v>0</v>
      </c>
      <c r="ED13" s="7">
        <f t="shared" si="23"/>
        <v>0</v>
      </c>
      <c r="EE13" s="7">
        <f t="shared" si="23"/>
        <v>0</v>
      </c>
      <c r="EF13" s="7">
        <f t="shared" si="24"/>
        <v>0</v>
      </c>
      <c r="EG13" s="7">
        <f t="shared" si="24"/>
        <v>0</v>
      </c>
      <c r="EH13" s="7">
        <f t="shared" si="24"/>
        <v>0</v>
      </c>
      <c r="EI13" s="7">
        <f t="shared" si="24"/>
        <v>0</v>
      </c>
      <c r="EJ13" s="7">
        <f t="shared" si="24"/>
        <v>0</v>
      </c>
      <c r="EK13" s="7">
        <f t="shared" si="24"/>
        <v>0</v>
      </c>
      <c r="EL13" s="7">
        <f t="shared" si="24"/>
        <v>0</v>
      </c>
      <c r="EM13" s="7">
        <f t="shared" si="24"/>
        <v>0</v>
      </c>
      <c r="EN13" s="7">
        <f t="shared" si="24"/>
        <v>0</v>
      </c>
      <c r="EO13" s="7">
        <f t="shared" si="24"/>
        <v>0</v>
      </c>
      <c r="EP13" s="7">
        <f t="shared" si="24"/>
        <v>0</v>
      </c>
      <c r="EQ13" s="7">
        <f t="shared" si="24"/>
        <v>0</v>
      </c>
      <c r="ER13" s="7">
        <f t="shared" si="24"/>
        <v>0</v>
      </c>
      <c r="ES13" s="7">
        <f t="shared" si="24"/>
        <v>0</v>
      </c>
      <c r="ET13" s="7">
        <f t="shared" si="24"/>
        <v>0</v>
      </c>
      <c r="EU13" s="10"/>
      <c r="EV13" s="7">
        <f t="shared" si="25"/>
        <v>0</v>
      </c>
      <c r="EW13" s="7">
        <f t="shared" si="25"/>
        <v>0</v>
      </c>
      <c r="EX13" s="7">
        <f t="shared" si="25"/>
        <v>0</v>
      </c>
      <c r="EY13" s="7">
        <f t="shared" si="25"/>
        <v>0</v>
      </c>
      <c r="EZ13" s="7">
        <f t="shared" si="25"/>
        <v>0</v>
      </c>
      <c r="FA13" s="7">
        <f t="shared" si="25"/>
        <v>0</v>
      </c>
      <c r="FB13" s="7">
        <f t="shared" si="25"/>
        <v>0</v>
      </c>
      <c r="FC13" s="7">
        <f t="shared" si="25"/>
        <v>0</v>
      </c>
      <c r="FD13" s="7">
        <f t="shared" si="25"/>
        <v>0</v>
      </c>
      <c r="FE13" s="7">
        <f t="shared" si="25"/>
        <v>0</v>
      </c>
      <c r="FF13" s="7">
        <f t="shared" si="25"/>
        <v>0</v>
      </c>
      <c r="FG13" s="7">
        <f t="shared" si="25"/>
        <v>0</v>
      </c>
      <c r="FH13" s="7">
        <f t="shared" si="25"/>
        <v>0</v>
      </c>
      <c r="FI13" s="7">
        <f t="shared" si="25"/>
        <v>0</v>
      </c>
      <c r="FJ13" s="7">
        <f t="shared" si="25"/>
        <v>0</v>
      </c>
      <c r="FK13" s="7">
        <f t="shared" si="25"/>
        <v>0</v>
      </c>
      <c r="FL13" s="7">
        <f t="shared" si="26"/>
        <v>0</v>
      </c>
      <c r="FM13" s="7">
        <f t="shared" si="26"/>
        <v>0</v>
      </c>
      <c r="FN13" s="7">
        <f t="shared" si="26"/>
        <v>0</v>
      </c>
      <c r="FO13" s="7">
        <f t="shared" si="26"/>
        <v>0</v>
      </c>
      <c r="FP13" s="7">
        <f t="shared" si="26"/>
        <v>0</v>
      </c>
      <c r="FQ13" s="7">
        <f t="shared" si="26"/>
        <v>0</v>
      </c>
      <c r="FR13" s="7">
        <f t="shared" si="26"/>
        <v>0</v>
      </c>
      <c r="FS13" s="7">
        <f t="shared" si="26"/>
        <v>0</v>
      </c>
      <c r="FT13" s="7">
        <f t="shared" si="26"/>
        <v>0</v>
      </c>
      <c r="FU13" s="7">
        <f t="shared" si="26"/>
        <v>0</v>
      </c>
      <c r="FV13" s="7">
        <f t="shared" si="26"/>
        <v>0</v>
      </c>
      <c r="FW13" s="7">
        <f t="shared" si="26"/>
        <v>0</v>
      </c>
      <c r="FX13" s="7">
        <f t="shared" si="26"/>
        <v>0</v>
      </c>
      <c r="FY13" s="7">
        <f t="shared" si="26"/>
        <v>0</v>
      </c>
      <c r="FZ13" s="7">
        <f t="shared" si="26"/>
        <v>0</v>
      </c>
      <c r="GA13" s="9"/>
      <c r="GB13" s="7">
        <f t="shared" si="27"/>
        <v>0</v>
      </c>
      <c r="GC13" s="7">
        <f t="shared" si="27"/>
        <v>0</v>
      </c>
      <c r="GD13" s="7">
        <f t="shared" si="27"/>
        <v>0</v>
      </c>
      <c r="GE13" s="7">
        <f t="shared" si="27"/>
        <v>0</v>
      </c>
      <c r="GF13" s="7">
        <f t="shared" si="27"/>
        <v>0</v>
      </c>
      <c r="GG13" s="7">
        <f t="shared" si="27"/>
        <v>0</v>
      </c>
      <c r="GH13" s="7">
        <f t="shared" si="27"/>
        <v>0</v>
      </c>
      <c r="GI13" s="7">
        <f t="shared" si="27"/>
        <v>0</v>
      </c>
      <c r="GJ13" s="7">
        <f t="shared" si="27"/>
        <v>0</v>
      </c>
      <c r="GK13" s="7">
        <f t="shared" si="27"/>
        <v>0</v>
      </c>
      <c r="GL13" s="7">
        <f t="shared" si="27"/>
        <v>0</v>
      </c>
      <c r="GM13" s="7">
        <f t="shared" si="27"/>
        <v>0</v>
      </c>
      <c r="GN13" s="7">
        <f t="shared" si="27"/>
        <v>0</v>
      </c>
      <c r="GO13" s="7">
        <f t="shared" si="27"/>
        <v>0</v>
      </c>
      <c r="GP13" s="7">
        <f t="shared" si="27"/>
        <v>0</v>
      </c>
      <c r="GQ13" s="7">
        <f t="shared" si="27"/>
        <v>0</v>
      </c>
      <c r="GR13" s="7">
        <f t="shared" si="28"/>
        <v>0</v>
      </c>
      <c r="GS13" s="7">
        <f t="shared" si="28"/>
        <v>0</v>
      </c>
      <c r="GT13" s="7">
        <f t="shared" si="28"/>
        <v>0</v>
      </c>
      <c r="GU13" s="7">
        <f t="shared" si="28"/>
        <v>0</v>
      </c>
      <c r="GV13" s="7">
        <f t="shared" si="28"/>
        <v>0</v>
      </c>
      <c r="GW13" s="7">
        <f t="shared" si="28"/>
        <v>0</v>
      </c>
      <c r="GX13" s="7">
        <f t="shared" si="28"/>
        <v>0</v>
      </c>
      <c r="GY13" s="7">
        <f t="shared" si="28"/>
        <v>0</v>
      </c>
      <c r="GZ13" s="7">
        <f t="shared" si="28"/>
        <v>0</v>
      </c>
      <c r="HA13" s="7">
        <f t="shared" si="28"/>
        <v>0</v>
      </c>
      <c r="HB13" s="7">
        <f t="shared" si="28"/>
        <v>0</v>
      </c>
      <c r="HC13" s="7">
        <f t="shared" si="28"/>
        <v>0</v>
      </c>
      <c r="HD13" s="7">
        <f t="shared" si="28"/>
        <v>0</v>
      </c>
      <c r="HE13" s="7">
        <f t="shared" si="28"/>
        <v>0</v>
      </c>
      <c r="HF13" s="7">
        <f t="shared" si="28"/>
        <v>0</v>
      </c>
      <c r="HG13" s="13"/>
      <c r="HH13" s="7">
        <f t="shared" si="53"/>
        <v>0</v>
      </c>
      <c r="HI13" s="7">
        <f t="shared" si="29"/>
        <v>0</v>
      </c>
      <c r="HJ13" s="7">
        <f t="shared" si="29"/>
        <v>0</v>
      </c>
      <c r="HK13" s="7">
        <f t="shared" si="29"/>
        <v>0</v>
      </c>
      <c r="HL13" s="7">
        <f t="shared" si="29"/>
        <v>0</v>
      </c>
      <c r="HM13" s="7">
        <f t="shared" si="29"/>
        <v>0</v>
      </c>
      <c r="HN13" s="7">
        <f t="shared" si="29"/>
        <v>0</v>
      </c>
      <c r="HO13" s="7">
        <f t="shared" si="29"/>
        <v>0</v>
      </c>
      <c r="HP13" s="7">
        <f t="shared" si="29"/>
        <v>0</v>
      </c>
      <c r="HQ13" s="7">
        <f t="shared" si="29"/>
        <v>0</v>
      </c>
      <c r="HR13" s="7">
        <f t="shared" si="29"/>
        <v>0</v>
      </c>
      <c r="HS13" s="7">
        <f t="shared" si="29"/>
        <v>0</v>
      </c>
      <c r="HT13" s="7">
        <f t="shared" si="29"/>
        <v>0</v>
      </c>
      <c r="HU13" s="7">
        <f t="shared" si="29"/>
        <v>0</v>
      </c>
      <c r="HV13" s="7">
        <f t="shared" si="29"/>
        <v>0</v>
      </c>
      <c r="HW13" s="7">
        <f t="shared" si="29"/>
        <v>0</v>
      </c>
      <c r="HX13" s="7">
        <f t="shared" si="29"/>
        <v>0</v>
      </c>
      <c r="HY13" s="7">
        <f t="shared" si="30"/>
        <v>0</v>
      </c>
      <c r="HZ13" s="7">
        <f t="shared" si="30"/>
        <v>0</v>
      </c>
      <c r="IA13" s="7">
        <f t="shared" si="30"/>
        <v>0</v>
      </c>
      <c r="IB13" s="7">
        <f t="shared" si="30"/>
        <v>0</v>
      </c>
      <c r="IC13" s="7">
        <f t="shared" si="30"/>
        <v>0</v>
      </c>
      <c r="ID13" s="7">
        <f t="shared" si="30"/>
        <v>0</v>
      </c>
      <c r="IE13" s="7">
        <f t="shared" si="30"/>
        <v>0</v>
      </c>
      <c r="IF13" s="7">
        <f t="shared" si="30"/>
        <v>0</v>
      </c>
      <c r="IG13" s="7">
        <f t="shared" si="30"/>
        <v>0</v>
      </c>
      <c r="IH13" s="7">
        <f t="shared" si="30"/>
        <v>0</v>
      </c>
      <c r="II13" s="7">
        <f t="shared" si="30"/>
        <v>0</v>
      </c>
      <c r="IJ13" s="7">
        <f t="shared" si="30"/>
        <v>0</v>
      </c>
      <c r="IK13" s="7">
        <f t="shared" si="30"/>
        <v>0</v>
      </c>
      <c r="IL13" s="7">
        <f t="shared" si="30"/>
        <v>0</v>
      </c>
      <c r="IM13" s="9"/>
      <c r="IN13" s="7">
        <f t="shared" si="54"/>
        <v>0</v>
      </c>
      <c r="IO13" s="7">
        <f t="shared" si="54"/>
        <v>0</v>
      </c>
      <c r="IP13" s="7">
        <f t="shared" si="31"/>
        <v>0</v>
      </c>
      <c r="IQ13" s="7">
        <f t="shared" si="31"/>
        <v>0</v>
      </c>
      <c r="IR13" s="7">
        <f t="shared" si="31"/>
        <v>0</v>
      </c>
      <c r="IS13" s="7">
        <f t="shared" si="31"/>
        <v>0</v>
      </c>
      <c r="IT13" s="7">
        <f t="shared" si="31"/>
        <v>0</v>
      </c>
      <c r="IU13" s="7">
        <f t="shared" si="31"/>
        <v>0</v>
      </c>
      <c r="IV13" s="7">
        <f t="shared" si="31"/>
        <v>0</v>
      </c>
      <c r="IW13" s="7">
        <f t="shared" si="31"/>
        <v>0</v>
      </c>
      <c r="IX13" s="7">
        <f t="shared" si="31"/>
        <v>0</v>
      </c>
      <c r="IY13" s="7">
        <f t="shared" si="31"/>
        <v>0</v>
      </c>
      <c r="IZ13" s="7">
        <f t="shared" si="31"/>
        <v>0</v>
      </c>
      <c r="JA13" s="7">
        <f t="shared" si="31"/>
        <v>0</v>
      </c>
      <c r="JB13" s="7">
        <f t="shared" si="31"/>
        <v>0</v>
      </c>
      <c r="JC13" s="7">
        <f t="shared" si="31"/>
        <v>0</v>
      </c>
      <c r="JD13" s="7">
        <f t="shared" si="31"/>
        <v>0</v>
      </c>
      <c r="JE13" s="7">
        <f t="shared" si="31"/>
        <v>0</v>
      </c>
      <c r="JF13" s="7">
        <f t="shared" si="32"/>
        <v>0</v>
      </c>
      <c r="JG13" s="7">
        <f t="shared" si="32"/>
        <v>0</v>
      </c>
      <c r="JH13" s="7">
        <f t="shared" si="32"/>
        <v>0</v>
      </c>
      <c r="JI13" s="7">
        <f t="shared" si="32"/>
        <v>0</v>
      </c>
      <c r="JJ13" s="7">
        <f t="shared" si="32"/>
        <v>0</v>
      </c>
      <c r="JK13" s="7">
        <f t="shared" si="32"/>
        <v>0</v>
      </c>
      <c r="JL13" s="7">
        <f t="shared" si="32"/>
        <v>0</v>
      </c>
      <c r="JM13" s="7">
        <f t="shared" si="32"/>
        <v>0</v>
      </c>
      <c r="JN13" s="7">
        <f t="shared" si="32"/>
        <v>0</v>
      </c>
      <c r="JO13" s="7">
        <f t="shared" si="32"/>
        <v>0</v>
      </c>
      <c r="JP13" s="7">
        <f t="shared" si="32"/>
        <v>0</v>
      </c>
      <c r="JQ13" s="7">
        <f t="shared" si="32"/>
        <v>0</v>
      </c>
      <c r="JR13" s="7">
        <f t="shared" si="32"/>
        <v>0</v>
      </c>
      <c r="JS13" s="11"/>
      <c r="JT13" s="7">
        <f t="shared" si="55"/>
        <v>0</v>
      </c>
      <c r="JU13" s="7">
        <f t="shared" si="55"/>
        <v>0</v>
      </c>
      <c r="JV13" s="7">
        <f t="shared" si="33"/>
        <v>0</v>
      </c>
      <c r="JW13" s="7">
        <f t="shared" si="33"/>
        <v>0</v>
      </c>
      <c r="JX13" s="7">
        <f t="shared" si="33"/>
        <v>0</v>
      </c>
      <c r="JY13" s="7">
        <f t="shared" si="33"/>
        <v>0</v>
      </c>
      <c r="JZ13" s="7">
        <f t="shared" si="33"/>
        <v>0</v>
      </c>
      <c r="KA13" s="7">
        <f t="shared" si="33"/>
        <v>0</v>
      </c>
      <c r="KB13" s="7">
        <f t="shared" si="33"/>
        <v>0</v>
      </c>
      <c r="KC13" s="7">
        <f t="shared" si="33"/>
        <v>0</v>
      </c>
      <c r="KD13" s="7">
        <f t="shared" si="33"/>
        <v>0</v>
      </c>
      <c r="KE13" s="7">
        <f t="shared" si="33"/>
        <v>0</v>
      </c>
      <c r="KF13" s="7">
        <f t="shared" si="33"/>
        <v>0</v>
      </c>
      <c r="KG13" s="7">
        <f t="shared" si="33"/>
        <v>0</v>
      </c>
      <c r="KH13" s="7">
        <f t="shared" si="33"/>
        <v>0</v>
      </c>
      <c r="KI13" s="7">
        <f t="shared" si="33"/>
        <v>0</v>
      </c>
      <c r="KJ13" s="7">
        <f t="shared" si="33"/>
        <v>0</v>
      </c>
      <c r="KK13" s="7">
        <f t="shared" si="33"/>
        <v>0</v>
      </c>
      <c r="KL13" s="7">
        <f t="shared" si="34"/>
        <v>0</v>
      </c>
      <c r="KM13" s="7">
        <f t="shared" si="34"/>
        <v>0</v>
      </c>
      <c r="KN13" s="7">
        <f t="shared" si="34"/>
        <v>0</v>
      </c>
      <c r="KO13" s="7">
        <f t="shared" si="34"/>
        <v>0</v>
      </c>
      <c r="KP13" s="7">
        <f t="shared" si="34"/>
        <v>0</v>
      </c>
      <c r="KQ13" s="7">
        <f t="shared" si="34"/>
        <v>0</v>
      </c>
      <c r="KR13" s="7">
        <f t="shared" si="34"/>
        <v>0</v>
      </c>
      <c r="KS13" s="7">
        <f t="shared" si="34"/>
        <v>0</v>
      </c>
      <c r="KT13" s="7">
        <f t="shared" si="34"/>
        <v>0</v>
      </c>
      <c r="KU13" s="7">
        <f t="shared" si="34"/>
        <v>0</v>
      </c>
      <c r="KV13" s="7">
        <f t="shared" si="34"/>
        <v>0</v>
      </c>
      <c r="KW13" s="7">
        <f t="shared" si="34"/>
        <v>0</v>
      </c>
      <c r="KX13" s="7">
        <f t="shared" si="34"/>
        <v>0</v>
      </c>
      <c r="KY13" s="9"/>
      <c r="KZ13" s="7">
        <f t="shared" si="56"/>
        <v>0</v>
      </c>
      <c r="LA13" s="7">
        <f t="shared" si="56"/>
        <v>0</v>
      </c>
      <c r="LB13" s="7">
        <f t="shared" si="35"/>
        <v>0</v>
      </c>
      <c r="LC13" s="7">
        <f t="shared" si="35"/>
        <v>0</v>
      </c>
      <c r="LD13" s="7">
        <f t="shared" si="35"/>
        <v>0</v>
      </c>
      <c r="LE13" s="7">
        <f t="shared" si="35"/>
        <v>0</v>
      </c>
      <c r="LF13" s="7">
        <f t="shared" si="35"/>
        <v>0</v>
      </c>
      <c r="LG13" s="7">
        <f t="shared" si="35"/>
        <v>0</v>
      </c>
      <c r="LH13" s="7">
        <f t="shared" si="35"/>
        <v>0</v>
      </c>
      <c r="LI13" s="7">
        <f t="shared" si="35"/>
        <v>0</v>
      </c>
      <c r="LJ13" s="7">
        <f t="shared" si="35"/>
        <v>0</v>
      </c>
      <c r="LK13" s="7">
        <f t="shared" si="35"/>
        <v>0</v>
      </c>
      <c r="LL13" s="7">
        <f t="shared" si="35"/>
        <v>0</v>
      </c>
      <c r="LM13" s="7">
        <f t="shared" si="35"/>
        <v>0</v>
      </c>
      <c r="LN13" s="7">
        <f t="shared" si="35"/>
        <v>0</v>
      </c>
      <c r="LO13" s="7">
        <f t="shared" si="35"/>
        <v>0</v>
      </c>
      <c r="LP13" s="7">
        <f t="shared" si="35"/>
        <v>0</v>
      </c>
      <c r="LQ13" s="7">
        <f t="shared" si="35"/>
        <v>0</v>
      </c>
      <c r="LR13" s="7">
        <f t="shared" si="36"/>
        <v>0</v>
      </c>
      <c r="LS13" s="7">
        <f t="shared" si="36"/>
        <v>0</v>
      </c>
      <c r="LT13" s="7">
        <f t="shared" si="36"/>
        <v>0</v>
      </c>
      <c r="LU13" s="7">
        <f t="shared" si="36"/>
        <v>0</v>
      </c>
      <c r="LV13" s="7">
        <f t="shared" si="36"/>
        <v>0</v>
      </c>
      <c r="LW13" s="7">
        <f t="shared" si="36"/>
        <v>0</v>
      </c>
      <c r="LX13" s="7">
        <f t="shared" si="36"/>
        <v>0</v>
      </c>
      <c r="LY13" s="7">
        <f t="shared" si="36"/>
        <v>0</v>
      </c>
      <c r="LZ13" s="7">
        <f t="shared" si="36"/>
        <v>0</v>
      </c>
      <c r="MA13" s="7">
        <f t="shared" si="36"/>
        <v>0</v>
      </c>
      <c r="MB13" s="7">
        <f t="shared" si="36"/>
        <v>0</v>
      </c>
      <c r="MC13" s="7">
        <f t="shared" si="36"/>
        <v>0</v>
      </c>
      <c r="MD13" s="7">
        <f t="shared" si="36"/>
        <v>0</v>
      </c>
      <c r="ME13" s="12"/>
      <c r="MF13" s="7">
        <f t="shared" si="57"/>
        <v>0</v>
      </c>
      <c r="MG13" s="7">
        <f t="shared" si="57"/>
        <v>0</v>
      </c>
      <c r="MH13" s="7">
        <f t="shared" si="37"/>
        <v>0</v>
      </c>
      <c r="MI13" s="7">
        <f t="shared" si="37"/>
        <v>0</v>
      </c>
      <c r="MJ13" s="7">
        <f t="shared" si="37"/>
        <v>0</v>
      </c>
      <c r="MK13" s="7">
        <f t="shared" si="37"/>
        <v>0</v>
      </c>
      <c r="ML13" s="7">
        <f t="shared" si="37"/>
        <v>0</v>
      </c>
      <c r="MM13" s="7">
        <f t="shared" si="37"/>
        <v>0</v>
      </c>
      <c r="MN13" s="7">
        <f t="shared" si="37"/>
        <v>0</v>
      </c>
      <c r="MO13" s="7">
        <f t="shared" si="37"/>
        <v>0</v>
      </c>
      <c r="MP13" s="7">
        <f t="shared" si="37"/>
        <v>0</v>
      </c>
      <c r="MQ13" s="7">
        <f t="shared" si="37"/>
        <v>0</v>
      </c>
      <c r="MR13" s="7">
        <f t="shared" si="37"/>
        <v>0</v>
      </c>
      <c r="MS13" s="7">
        <f t="shared" si="37"/>
        <v>0</v>
      </c>
      <c r="MT13" s="7">
        <f t="shared" si="37"/>
        <v>0</v>
      </c>
      <c r="MU13" s="7">
        <f t="shared" si="37"/>
        <v>0</v>
      </c>
      <c r="MV13" s="7">
        <f t="shared" si="37"/>
        <v>0</v>
      </c>
      <c r="MW13" s="7">
        <f t="shared" si="37"/>
        <v>0</v>
      </c>
      <c r="MX13" s="7">
        <f t="shared" si="38"/>
        <v>0</v>
      </c>
      <c r="MY13" s="7">
        <f t="shared" si="38"/>
        <v>0</v>
      </c>
      <c r="MZ13" s="7">
        <f t="shared" si="38"/>
        <v>0</v>
      </c>
      <c r="NA13" s="7">
        <f t="shared" si="38"/>
        <v>0</v>
      </c>
      <c r="NB13" s="7">
        <f t="shared" si="38"/>
        <v>0</v>
      </c>
      <c r="NC13" s="7">
        <f t="shared" si="38"/>
        <v>0</v>
      </c>
      <c r="ND13" s="7">
        <f t="shared" si="38"/>
        <v>0</v>
      </c>
      <c r="NE13" s="7">
        <f t="shared" si="38"/>
        <v>0</v>
      </c>
      <c r="NF13" s="7">
        <f t="shared" si="38"/>
        <v>0</v>
      </c>
      <c r="NG13" s="7">
        <f t="shared" si="38"/>
        <v>0</v>
      </c>
      <c r="NH13" s="7">
        <f t="shared" si="38"/>
        <v>0</v>
      </c>
      <c r="NI13" s="7">
        <f t="shared" si="38"/>
        <v>0</v>
      </c>
      <c r="NJ13" s="7">
        <f t="shared" si="38"/>
        <v>0</v>
      </c>
      <c r="NK13" s="9"/>
      <c r="NL13" s="7">
        <f t="shared" si="58"/>
        <v>0</v>
      </c>
      <c r="NM13" s="7">
        <f t="shared" si="58"/>
        <v>0</v>
      </c>
      <c r="NN13" s="7">
        <f t="shared" si="39"/>
        <v>0</v>
      </c>
      <c r="NO13" s="7">
        <f t="shared" si="39"/>
        <v>0</v>
      </c>
      <c r="NP13" s="7">
        <f t="shared" si="39"/>
        <v>0</v>
      </c>
      <c r="NQ13" s="7">
        <f t="shared" si="39"/>
        <v>0</v>
      </c>
      <c r="NR13" s="7">
        <f t="shared" si="39"/>
        <v>0</v>
      </c>
      <c r="NS13" s="7">
        <f t="shared" si="39"/>
        <v>0</v>
      </c>
      <c r="NT13" s="7">
        <f t="shared" si="39"/>
        <v>0</v>
      </c>
      <c r="NU13" s="7">
        <f t="shared" si="39"/>
        <v>0</v>
      </c>
      <c r="NV13" s="7">
        <f t="shared" si="39"/>
        <v>0</v>
      </c>
      <c r="NW13" s="7">
        <f t="shared" si="39"/>
        <v>0</v>
      </c>
      <c r="NX13" s="7">
        <f t="shared" si="39"/>
        <v>0</v>
      </c>
      <c r="NY13" s="7">
        <f t="shared" si="39"/>
        <v>0</v>
      </c>
      <c r="NZ13" s="7">
        <f t="shared" si="39"/>
        <v>0</v>
      </c>
      <c r="OA13" s="7">
        <f t="shared" si="39"/>
        <v>0</v>
      </c>
      <c r="OB13" s="7">
        <f t="shared" si="39"/>
        <v>0</v>
      </c>
      <c r="OC13" s="7">
        <f t="shared" si="39"/>
        <v>0</v>
      </c>
      <c r="OD13" s="7">
        <f t="shared" si="40"/>
        <v>0</v>
      </c>
      <c r="OE13" s="7">
        <f t="shared" si="40"/>
        <v>0</v>
      </c>
      <c r="OF13" s="7">
        <f t="shared" si="40"/>
        <v>0</v>
      </c>
      <c r="OG13" s="7">
        <f t="shared" si="40"/>
        <v>0</v>
      </c>
      <c r="OH13" s="7">
        <f t="shared" si="40"/>
        <v>0</v>
      </c>
      <c r="OI13" s="7">
        <f t="shared" si="40"/>
        <v>0</v>
      </c>
      <c r="OJ13" s="7">
        <f t="shared" si="40"/>
        <v>0</v>
      </c>
      <c r="OK13" s="7">
        <f t="shared" si="40"/>
        <v>0</v>
      </c>
      <c r="OL13" s="7">
        <f t="shared" si="40"/>
        <v>0</v>
      </c>
      <c r="OM13" s="7">
        <f t="shared" si="40"/>
        <v>0</v>
      </c>
      <c r="ON13" s="7">
        <f t="shared" si="40"/>
        <v>0</v>
      </c>
      <c r="OO13" s="7">
        <f t="shared" si="40"/>
        <v>0</v>
      </c>
      <c r="OP13" s="7">
        <f t="shared" si="40"/>
        <v>0</v>
      </c>
      <c r="OQ13" s="14"/>
      <c r="OR13" s="7">
        <f t="shared" si="59"/>
        <v>0</v>
      </c>
      <c r="OS13" s="7">
        <f t="shared" si="59"/>
        <v>0</v>
      </c>
      <c r="OT13" s="7">
        <f t="shared" si="41"/>
        <v>0</v>
      </c>
      <c r="OU13" s="7">
        <f t="shared" si="41"/>
        <v>0</v>
      </c>
      <c r="OV13" s="7">
        <f t="shared" si="41"/>
        <v>0</v>
      </c>
      <c r="OW13" s="7">
        <f t="shared" si="41"/>
        <v>0</v>
      </c>
      <c r="OX13" s="7">
        <f t="shared" si="41"/>
        <v>0</v>
      </c>
      <c r="OY13" s="7">
        <f t="shared" si="41"/>
        <v>0</v>
      </c>
      <c r="OZ13" s="7">
        <f t="shared" si="41"/>
        <v>0</v>
      </c>
      <c r="PA13" s="7">
        <f t="shared" si="41"/>
        <v>0</v>
      </c>
      <c r="PB13" s="7">
        <f t="shared" si="41"/>
        <v>0</v>
      </c>
      <c r="PC13" s="7">
        <f t="shared" si="41"/>
        <v>0</v>
      </c>
      <c r="PD13" s="7">
        <f t="shared" si="41"/>
        <v>0</v>
      </c>
      <c r="PE13" s="7">
        <f t="shared" si="41"/>
        <v>0</v>
      </c>
      <c r="PF13" s="7">
        <f t="shared" si="41"/>
        <v>0</v>
      </c>
      <c r="PG13" s="7">
        <f t="shared" si="41"/>
        <v>0</v>
      </c>
      <c r="PH13" s="7">
        <f t="shared" si="41"/>
        <v>0</v>
      </c>
      <c r="PI13" s="7">
        <f t="shared" si="41"/>
        <v>0</v>
      </c>
      <c r="PJ13" s="7">
        <f t="shared" si="42"/>
        <v>0</v>
      </c>
      <c r="PK13" s="7">
        <f t="shared" si="42"/>
        <v>0</v>
      </c>
      <c r="PL13" s="7">
        <f t="shared" si="42"/>
        <v>0</v>
      </c>
      <c r="PM13" s="7">
        <f t="shared" si="42"/>
        <v>0</v>
      </c>
      <c r="PN13" s="7">
        <f t="shared" si="42"/>
        <v>0</v>
      </c>
      <c r="PO13" s="7">
        <f t="shared" si="42"/>
        <v>0</v>
      </c>
      <c r="PP13" s="7">
        <f t="shared" si="42"/>
        <v>0</v>
      </c>
      <c r="PQ13" s="7">
        <f t="shared" si="42"/>
        <v>0</v>
      </c>
      <c r="PR13" s="7">
        <f t="shared" si="42"/>
        <v>0</v>
      </c>
      <c r="PS13" s="7">
        <f t="shared" si="42"/>
        <v>0</v>
      </c>
      <c r="PT13" s="7">
        <f t="shared" si="42"/>
        <v>0</v>
      </c>
      <c r="PU13" s="7">
        <f t="shared" si="42"/>
        <v>0</v>
      </c>
      <c r="PV13" s="7">
        <f t="shared" si="42"/>
        <v>0</v>
      </c>
      <c r="PW13" s="9"/>
      <c r="PX13" s="67"/>
      <c r="PY13" s="67"/>
      <c r="PZ13" s="67"/>
      <c r="QA13" s="67"/>
      <c r="QB13" s="67"/>
      <c r="QC13" s="67"/>
      <c r="QD13" s="67"/>
      <c r="QE13" s="67"/>
    </row>
    <row r="14" spans="1:447" ht="32.1" customHeight="1" x14ac:dyDescent="0.3">
      <c r="A14" s="65"/>
      <c r="B14" s="108">
        <f>IF('Allgemeine Angaben'!B18="","",'Allgemeine Angaben'!B18)</f>
        <v>8</v>
      </c>
      <c r="C14" s="48" t="str">
        <f>IF(D14="",Jul!C14,IF(Jul!C14="",-D14,IF(AND(Jul!C14=0,D14=0),"",Jul!C14-D14)))</f>
        <v/>
      </c>
      <c r="D14" s="48" t="str">
        <f t="shared" si="43"/>
        <v/>
      </c>
      <c r="E14" s="48" t="str">
        <f>IF(AND(D14="",Jul!E14=""),"",IF(D14="",Jul!E14,IF(Jul!E14="",D14,D14+Jul!E14)))</f>
        <v/>
      </c>
      <c r="F14" s="109" t="str">
        <f>IF(AND(Jul!F14="",G14="",AR14=""),"",IF(AND(Jul!F14="",G14=""),-SUM(AR14),IF(G14="",Jul!F14-SUM(AR14),IF(Jul!F14="",G14-SUM(AR14),Jul!F14+G14-SUM(AR14)))))</f>
        <v/>
      </c>
      <c r="G14" s="49"/>
      <c r="H14" s="50" t="str">
        <f>IF('Allgemeine Angaben'!C18="","",'Allgemeine Angaben'!C18)</f>
        <v/>
      </c>
      <c r="I14" s="50" t="str">
        <f>IF('Allgemeine Angaben'!D18="","",'Allgemeine Angaben'!D18)</f>
        <v/>
      </c>
      <c r="J14" s="111"/>
      <c r="K14" s="51" t="str">
        <f t="shared" si="60"/>
        <v/>
      </c>
      <c r="L14" s="431"/>
      <c r="M14" s="432"/>
      <c r="N14" s="432"/>
      <c r="O14" s="432"/>
      <c r="P14" s="432"/>
      <c r="Q14" s="432"/>
      <c r="R14" s="432"/>
      <c r="S14" s="432"/>
      <c r="T14" s="432"/>
      <c r="U14" s="432"/>
      <c r="V14" s="432"/>
      <c r="W14" s="432"/>
      <c r="X14" s="432"/>
      <c r="Y14" s="432"/>
      <c r="Z14" s="432"/>
      <c r="AA14" s="432"/>
      <c r="AB14" s="432"/>
      <c r="AC14" s="432"/>
      <c r="AD14" s="432"/>
      <c r="AE14" s="432"/>
      <c r="AF14" s="432"/>
      <c r="AG14" s="432"/>
      <c r="AH14" s="432"/>
      <c r="AI14" s="432"/>
      <c r="AJ14" s="432"/>
      <c r="AK14" s="432"/>
      <c r="AL14" s="432"/>
      <c r="AM14" s="432"/>
      <c r="AN14" s="432"/>
      <c r="AO14" s="432"/>
      <c r="AP14" s="433"/>
      <c r="AQ14" s="97"/>
      <c r="AR14" s="52" t="str">
        <f t="shared" si="15"/>
        <v/>
      </c>
      <c r="AS14" s="53" t="str">
        <f t="shared" si="44"/>
        <v/>
      </c>
      <c r="AT14" s="54" t="str">
        <f t="shared" si="16"/>
        <v/>
      </c>
      <c r="AU14" s="53" t="str">
        <f t="shared" si="17"/>
        <v/>
      </c>
      <c r="AV14" s="54" t="str">
        <f t="shared" si="18"/>
        <v/>
      </c>
      <c r="AW14" s="53" t="str">
        <f t="shared" si="45"/>
        <v/>
      </c>
      <c r="AX14" s="54" t="str">
        <f t="shared" si="46"/>
        <v/>
      </c>
      <c r="AY14" s="53" t="str">
        <f t="shared" si="47"/>
        <v/>
      </c>
      <c r="AZ14" s="54" t="str">
        <f t="shared" si="48"/>
        <v/>
      </c>
      <c r="BA14" s="53" t="str">
        <f t="shared" si="49"/>
        <v/>
      </c>
      <c r="BB14" s="54" t="str">
        <f t="shared" si="50"/>
        <v/>
      </c>
      <c r="BC14" s="53" t="str">
        <f t="shared" si="51"/>
        <v/>
      </c>
      <c r="BD14" s="7">
        <f t="shared" si="19"/>
        <v>0</v>
      </c>
      <c r="BE14" s="7">
        <f t="shared" si="19"/>
        <v>0</v>
      </c>
      <c r="BF14" s="7">
        <f t="shared" si="19"/>
        <v>0</v>
      </c>
      <c r="BG14" s="7">
        <f t="shared" si="19"/>
        <v>0</v>
      </c>
      <c r="BH14" s="7">
        <f t="shared" si="19"/>
        <v>0</v>
      </c>
      <c r="BI14" s="7">
        <f t="shared" si="19"/>
        <v>0</v>
      </c>
      <c r="BJ14" s="7">
        <f t="shared" si="19"/>
        <v>0</v>
      </c>
      <c r="BK14" s="7">
        <f t="shared" si="19"/>
        <v>0</v>
      </c>
      <c r="BL14" s="7">
        <f t="shared" si="19"/>
        <v>0</v>
      </c>
      <c r="BM14" s="7">
        <f t="shared" si="19"/>
        <v>0</v>
      </c>
      <c r="BN14" s="7">
        <f t="shared" si="19"/>
        <v>0</v>
      </c>
      <c r="BO14" s="7">
        <f t="shared" si="19"/>
        <v>0</v>
      </c>
      <c r="BP14" s="7">
        <f t="shared" si="19"/>
        <v>0</v>
      </c>
      <c r="BQ14" s="121">
        <f t="shared" si="19"/>
        <v>0</v>
      </c>
      <c r="BR14" s="7">
        <f t="shared" si="19"/>
        <v>0</v>
      </c>
      <c r="BS14" s="7">
        <f t="shared" si="19"/>
        <v>0</v>
      </c>
      <c r="BT14" s="7">
        <f t="shared" si="20"/>
        <v>0</v>
      </c>
      <c r="BU14" s="7">
        <f t="shared" si="20"/>
        <v>0</v>
      </c>
      <c r="BV14" s="7">
        <f t="shared" si="20"/>
        <v>0</v>
      </c>
      <c r="BW14" s="7">
        <f t="shared" si="20"/>
        <v>0</v>
      </c>
      <c r="BX14" s="7">
        <f t="shared" si="20"/>
        <v>0</v>
      </c>
      <c r="BY14" s="7">
        <f t="shared" si="20"/>
        <v>0</v>
      </c>
      <c r="BZ14" s="7">
        <f t="shared" si="20"/>
        <v>0</v>
      </c>
      <c r="CA14" s="7">
        <f t="shared" si="20"/>
        <v>0</v>
      </c>
      <c r="CB14" s="7">
        <f t="shared" si="20"/>
        <v>0</v>
      </c>
      <c r="CC14" s="7">
        <f t="shared" si="20"/>
        <v>0</v>
      </c>
      <c r="CD14" s="7">
        <f t="shared" si="20"/>
        <v>0</v>
      </c>
      <c r="CE14" s="7">
        <f t="shared" si="20"/>
        <v>0</v>
      </c>
      <c r="CF14" s="7">
        <f t="shared" si="20"/>
        <v>0</v>
      </c>
      <c r="CG14" s="7">
        <f t="shared" si="20"/>
        <v>0</v>
      </c>
      <c r="CH14" s="7">
        <f t="shared" si="20"/>
        <v>0</v>
      </c>
      <c r="CI14" s="8"/>
      <c r="CJ14" s="7">
        <f t="shared" si="52"/>
        <v>0</v>
      </c>
      <c r="CK14" s="7">
        <f t="shared" si="21"/>
        <v>0</v>
      </c>
      <c r="CL14" s="7">
        <f t="shared" si="21"/>
        <v>0</v>
      </c>
      <c r="CM14" s="7">
        <f t="shared" si="21"/>
        <v>0</v>
      </c>
      <c r="CN14" s="7">
        <f t="shared" si="21"/>
        <v>0</v>
      </c>
      <c r="CO14" s="7">
        <f t="shared" si="21"/>
        <v>0</v>
      </c>
      <c r="CP14" s="7">
        <f t="shared" si="21"/>
        <v>0</v>
      </c>
      <c r="CQ14" s="7">
        <f t="shared" si="21"/>
        <v>0</v>
      </c>
      <c r="CR14" s="7">
        <f t="shared" si="21"/>
        <v>0</v>
      </c>
      <c r="CS14" s="7">
        <f t="shared" si="21"/>
        <v>0</v>
      </c>
      <c r="CT14" s="7">
        <f t="shared" si="21"/>
        <v>0</v>
      </c>
      <c r="CU14" s="7">
        <f t="shared" si="21"/>
        <v>0</v>
      </c>
      <c r="CV14" s="7">
        <f t="shared" si="21"/>
        <v>0</v>
      </c>
      <c r="CW14" s="7">
        <f t="shared" si="21"/>
        <v>0</v>
      </c>
      <c r="CX14" s="7">
        <f t="shared" si="21"/>
        <v>0</v>
      </c>
      <c r="CY14" s="7">
        <f t="shared" si="21"/>
        <v>0</v>
      </c>
      <c r="CZ14" s="7">
        <f t="shared" si="21"/>
        <v>0</v>
      </c>
      <c r="DA14" s="7">
        <f t="shared" si="22"/>
        <v>0</v>
      </c>
      <c r="DB14" s="7">
        <f t="shared" si="22"/>
        <v>0</v>
      </c>
      <c r="DC14" s="7">
        <f t="shared" si="22"/>
        <v>0</v>
      </c>
      <c r="DD14" s="7">
        <f t="shared" si="22"/>
        <v>0</v>
      </c>
      <c r="DE14" s="7">
        <f t="shared" si="22"/>
        <v>0</v>
      </c>
      <c r="DF14" s="7">
        <f t="shared" si="22"/>
        <v>0</v>
      </c>
      <c r="DG14" s="7">
        <f t="shared" si="22"/>
        <v>0</v>
      </c>
      <c r="DH14" s="7">
        <f t="shared" si="22"/>
        <v>0</v>
      </c>
      <c r="DI14" s="7">
        <f t="shared" si="22"/>
        <v>0</v>
      </c>
      <c r="DJ14" s="7">
        <f t="shared" si="22"/>
        <v>0</v>
      </c>
      <c r="DK14" s="7">
        <f t="shared" si="22"/>
        <v>0</v>
      </c>
      <c r="DL14" s="7">
        <f t="shared" si="22"/>
        <v>0</v>
      </c>
      <c r="DM14" s="7">
        <f t="shared" si="22"/>
        <v>0</v>
      </c>
      <c r="DN14" s="7">
        <f t="shared" si="22"/>
        <v>0</v>
      </c>
      <c r="DO14" s="9"/>
      <c r="DP14" s="7">
        <f t="shared" si="23"/>
        <v>0</v>
      </c>
      <c r="DQ14" s="7">
        <f t="shared" si="23"/>
        <v>0</v>
      </c>
      <c r="DR14" s="7">
        <f t="shared" si="23"/>
        <v>0</v>
      </c>
      <c r="DS14" s="7">
        <f t="shared" si="23"/>
        <v>0</v>
      </c>
      <c r="DT14" s="7">
        <f t="shared" si="23"/>
        <v>0</v>
      </c>
      <c r="DU14" s="7">
        <f t="shared" si="23"/>
        <v>0</v>
      </c>
      <c r="DV14" s="7">
        <f t="shared" si="23"/>
        <v>0</v>
      </c>
      <c r="DW14" s="7">
        <f t="shared" si="23"/>
        <v>0</v>
      </c>
      <c r="DX14" s="7">
        <f t="shared" si="23"/>
        <v>0</v>
      </c>
      <c r="DY14" s="7">
        <f t="shared" si="23"/>
        <v>0</v>
      </c>
      <c r="DZ14" s="7">
        <f t="shared" si="23"/>
        <v>0</v>
      </c>
      <c r="EA14" s="7">
        <f t="shared" si="23"/>
        <v>0</v>
      </c>
      <c r="EB14" s="7">
        <f t="shared" si="23"/>
        <v>0</v>
      </c>
      <c r="EC14" s="7">
        <f t="shared" si="23"/>
        <v>0</v>
      </c>
      <c r="ED14" s="7">
        <f t="shared" si="23"/>
        <v>0</v>
      </c>
      <c r="EE14" s="7">
        <f t="shared" si="23"/>
        <v>0</v>
      </c>
      <c r="EF14" s="7">
        <f t="shared" si="24"/>
        <v>0</v>
      </c>
      <c r="EG14" s="7">
        <f t="shared" si="24"/>
        <v>0</v>
      </c>
      <c r="EH14" s="7">
        <f t="shared" si="24"/>
        <v>0</v>
      </c>
      <c r="EI14" s="7">
        <f t="shared" si="24"/>
        <v>0</v>
      </c>
      <c r="EJ14" s="7">
        <f t="shared" si="24"/>
        <v>0</v>
      </c>
      <c r="EK14" s="7">
        <f t="shared" si="24"/>
        <v>0</v>
      </c>
      <c r="EL14" s="7">
        <f t="shared" si="24"/>
        <v>0</v>
      </c>
      <c r="EM14" s="7">
        <f t="shared" si="24"/>
        <v>0</v>
      </c>
      <c r="EN14" s="7">
        <f t="shared" si="24"/>
        <v>0</v>
      </c>
      <c r="EO14" s="7">
        <f t="shared" si="24"/>
        <v>0</v>
      </c>
      <c r="EP14" s="7">
        <f t="shared" si="24"/>
        <v>0</v>
      </c>
      <c r="EQ14" s="7">
        <f t="shared" si="24"/>
        <v>0</v>
      </c>
      <c r="ER14" s="7">
        <f t="shared" si="24"/>
        <v>0</v>
      </c>
      <c r="ES14" s="7">
        <f t="shared" si="24"/>
        <v>0</v>
      </c>
      <c r="ET14" s="7">
        <f t="shared" si="24"/>
        <v>0</v>
      </c>
      <c r="EU14" s="10"/>
      <c r="EV14" s="7">
        <f t="shared" si="25"/>
        <v>0</v>
      </c>
      <c r="EW14" s="7">
        <f t="shared" si="25"/>
        <v>0</v>
      </c>
      <c r="EX14" s="7">
        <f t="shared" si="25"/>
        <v>0</v>
      </c>
      <c r="EY14" s="7">
        <f t="shared" si="25"/>
        <v>0</v>
      </c>
      <c r="EZ14" s="7">
        <f t="shared" si="25"/>
        <v>0</v>
      </c>
      <c r="FA14" s="7">
        <f t="shared" si="25"/>
        <v>0</v>
      </c>
      <c r="FB14" s="7">
        <f t="shared" si="25"/>
        <v>0</v>
      </c>
      <c r="FC14" s="7">
        <f t="shared" si="25"/>
        <v>0</v>
      </c>
      <c r="FD14" s="7">
        <f t="shared" si="25"/>
        <v>0</v>
      </c>
      <c r="FE14" s="7">
        <f t="shared" si="25"/>
        <v>0</v>
      </c>
      <c r="FF14" s="7">
        <f t="shared" si="25"/>
        <v>0</v>
      </c>
      <c r="FG14" s="7">
        <f t="shared" si="25"/>
        <v>0</v>
      </c>
      <c r="FH14" s="7">
        <f t="shared" si="25"/>
        <v>0</v>
      </c>
      <c r="FI14" s="7">
        <f t="shared" si="25"/>
        <v>0</v>
      </c>
      <c r="FJ14" s="7">
        <f t="shared" si="25"/>
        <v>0</v>
      </c>
      <c r="FK14" s="7">
        <f t="shared" si="25"/>
        <v>0</v>
      </c>
      <c r="FL14" s="7">
        <f t="shared" si="26"/>
        <v>0</v>
      </c>
      <c r="FM14" s="7">
        <f t="shared" si="26"/>
        <v>0</v>
      </c>
      <c r="FN14" s="7">
        <f t="shared" si="26"/>
        <v>0</v>
      </c>
      <c r="FO14" s="7">
        <f t="shared" si="26"/>
        <v>0</v>
      </c>
      <c r="FP14" s="7">
        <f t="shared" si="26"/>
        <v>0</v>
      </c>
      <c r="FQ14" s="7">
        <f t="shared" si="26"/>
        <v>0</v>
      </c>
      <c r="FR14" s="7">
        <f t="shared" si="26"/>
        <v>0</v>
      </c>
      <c r="FS14" s="7">
        <f t="shared" si="26"/>
        <v>0</v>
      </c>
      <c r="FT14" s="7">
        <f t="shared" si="26"/>
        <v>0</v>
      </c>
      <c r="FU14" s="7">
        <f t="shared" si="26"/>
        <v>0</v>
      </c>
      <c r="FV14" s="7">
        <f t="shared" si="26"/>
        <v>0</v>
      </c>
      <c r="FW14" s="7">
        <f t="shared" si="26"/>
        <v>0</v>
      </c>
      <c r="FX14" s="7">
        <f t="shared" si="26"/>
        <v>0</v>
      </c>
      <c r="FY14" s="7">
        <f t="shared" si="26"/>
        <v>0</v>
      </c>
      <c r="FZ14" s="7">
        <f t="shared" si="26"/>
        <v>0</v>
      </c>
      <c r="GA14" s="9"/>
      <c r="GB14" s="7">
        <f t="shared" si="27"/>
        <v>0</v>
      </c>
      <c r="GC14" s="7">
        <f t="shared" si="27"/>
        <v>0</v>
      </c>
      <c r="GD14" s="7">
        <f t="shared" si="27"/>
        <v>0</v>
      </c>
      <c r="GE14" s="7">
        <f t="shared" si="27"/>
        <v>0</v>
      </c>
      <c r="GF14" s="7">
        <f t="shared" si="27"/>
        <v>0</v>
      </c>
      <c r="GG14" s="7">
        <f t="shared" si="27"/>
        <v>0</v>
      </c>
      <c r="GH14" s="7">
        <f t="shared" si="27"/>
        <v>0</v>
      </c>
      <c r="GI14" s="7">
        <f t="shared" si="27"/>
        <v>0</v>
      </c>
      <c r="GJ14" s="7">
        <f t="shared" si="27"/>
        <v>0</v>
      </c>
      <c r="GK14" s="7">
        <f t="shared" si="27"/>
        <v>0</v>
      </c>
      <c r="GL14" s="7">
        <f t="shared" si="27"/>
        <v>0</v>
      </c>
      <c r="GM14" s="7">
        <f t="shared" si="27"/>
        <v>0</v>
      </c>
      <c r="GN14" s="7">
        <f t="shared" si="27"/>
        <v>0</v>
      </c>
      <c r="GO14" s="7">
        <f t="shared" si="27"/>
        <v>0</v>
      </c>
      <c r="GP14" s="7">
        <f t="shared" si="27"/>
        <v>0</v>
      </c>
      <c r="GQ14" s="7">
        <f t="shared" si="27"/>
        <v>0</v>
      </c>
      <c r="GR14" s="7">
        <f t="shared" si="28"/>
        <v>0</v>
      </c>
      <c r="GS14" s="7">
        <f t="shared" si="28"/>
        <v>0</v>
      </c>
      <c r="GT14" s="7">
        <f t="shared" si="28"/>
        <v>0</v>
      </c>
      <c r="GU14" s="7">
        <f t="shared" si="28"/>
        <v>0</v>
      </c>
      <c r="GV14" s="7">
        <f t="shared" si="28"/>
        <v>0</v>
      </c>
      <c r="GW14" s="7">
        <f t="shared" si="28"/>
        <v>0</v>
      </c>
      <c r="GX14" s="7">
        <f t="shared" si="28"/>
        <v>0</v>
      </c>
      <c r="GY14" s="7">
        <f t="shared" si="28"/>
        <v>0</v>
      </c>
      <c r="GZ14" s="7">
        <f t="shared" si="28"/>
        <v>0</v>
      </c>
      <c r="HA14" s="7">
        <f t="shared" si="28"/>
        <v>0</v>
      </c>
      <c r="HB14" s="7">
        <f t="shared" si="28"/>
        <v>0</v>
      </c>
      <c r="HC14" s="7">
        <f t="shared" si="28"/>
        <v>0</v>
      </c>
      <c r="HD14" s="7">
        <f t="shared" si="28"/>
        <v>0</v>
      </c>
      <c r="HE14" s="7">
        <f t="shared" si="28"/>
        <v>0</v>
      </c>
      <c r="HF14" s="7">
        <f t="shared" si="28"/>
        <v>0</v>
      </c>
      <c r="HG14" s="13"/>
      <c r="HH14" s="7">
        <f t="shared" si="53"/>
        <v>0</v>
      </c>
      <c r="HI14" s="7">
        <f t="shared" si="29"/>
        <v>0</v>
      </c>
      <c r="HJ14" s="7">
        <f t="shared" si="29"/>
        <v>0</v>
      </c>
      <c r="HK14" s="7">
        <f t="shared" si="29"/>
        <v>0</v>
      </c>
      <c r="HL14" s="7">
        <f t="shared" si="29"/>
        <v>0</v>
      </c>
      <c r="HM14" s="7">
        <f t="shared" si="29"/>
        <v>0</v>
      </c>
      <c r="HN14" s="7">
        <f t="shared" si="29"/>
        <v>0</v>
      </c>
      <c r="HO14" s="7">
        <f t="shared" si="29"/>
        <v>0</v>
      </c>
      <c r="HP14" s="7">
        <f t="shared" si="29"/>
        <v>0</v>
      </c>
      <c r="HQ14" s="7">
        <f t="shared" si="29"/>
        <v>0</v>
      </c>
      <c r="HR14" s="7">
        <f t="shared" si="29"/>
        <v>0</v>
      </c>
      <c r="HS14" s="7">
        <f t="shared" si="29"/>
        <v>0</v>
      </c>
      <c r="HT14" s="7">
        <f t="shared" si="29"/>
        <v>0</v>
      </c>
      <c r="HU14" s="7">
        <f t="shared" si="29"/>
        <v>0</v>
      </c>
      <c r="HV14" s="7">
        <f t="shared" si="29"/>
        <v>0</v>
      </c>
      <c r="HW14" s="7">
        <f t="shared" si="29"/>
        <v>0</v>
      </c>
      <c r="HX14" s="7">
        <f t="shared" si="29"/>
        <v>0</v>
      </c>
      <c r="HY14" s="7">
        <f t="shared" si="30"/>
        <v>0</v>
      </c>
      <c r="HZ14" s="7">
        <f t="shared" si="30"/>
        <v>0</v>
      </c>
      <c r="IA14" s="7">
        <f t="shared" si="30"/>
        <v>0</v>
      </c>
      <c r="IB14" s="7">
        <f t="shared" si="30"/>
        <v>0</v>
      </c>
      <c r="IC14" s="7">
        <f t="shared" si="30"/>
        <v>0</v>
      </c>
      <c r="ID14" s="7">
        <f t="shared" si="30"/>
        <v>0</v>
      </c>
      <c r="IE14" s="7">
        <f t="shared" si="30"/>
        <v>0</v>
      </c>
      <c r="IF14" s="7">
        <f t="shared" si="30"/>
        <v>0</v>
      </c>
      <c r="IG14" s="7">
        <f t="shared" si="30"/>
        <v>0</v>
      </c>
      <c r="IH14" s="7">
        <f t="shared" si="30"/>
        <v>0</v>
      </c>
      <c r="II14" s="7">
        <f t="shared" si="30"/>
        <v>0</v>
      </c>
      <c r="IJ14" s="7">
        <f t="shared" si="30"/>
        <v>0</v>
      </c>
      <c r="IK14" s="7">
        <f t="shared" si="30"/>
        <v>0</v>
      </c>
      <c r="IL14" s="7">
        <f t="shared" si="30"/>
        <v>0</v>
      </c>
      <c r="IM14" s="9"/>
      <c r="IN14" s="7">
        <f t="shared" si="54"/>
        <v>0</v>
      </c>
      <c r="IO14" s="7">
        <f t="shared" si="54"/>
        <v>0</v>
      </c>
      <c r="IP14" s="7">
        <f t="shared" si="31"/>
        <v>0</v>
      </c>
      <c r="IQ14" s="7">
        <f t="shared" si="31"/>
        <v>0</v>
      </c>
      <c r="IR14" s="7">
        <f t="shared" si="31"/>
        <v>0</v>
      </c>
      <c r="IS14" s="7">
        <f t="shared" si="31"/>
        <v>0</v>
      </c>
      <c r="IT14" s="7">
        <f t="shared" si="31"/>
        <v>0</v>
      </c>
      <c r="IU14" s="7">
        <f t="shared" si="31"/>
        <v>0</v>
      </c>
      <c r="IV14" s="7">
        <f t="shared" si="31"/>
        <v>0</v>
      </c>
      <c r="IW14" s="7">
        <f t="shared" si="31"/>
        <v>0</v>
      </c>
      <c r="IX14" s="7">
        <f t="shared" si="31"/>
        <v>0</v>
      </c>
      <c r="IY14" s="7">
        <f t="shared" si="31"/>
        <v>0</v>
      </c>
      <c r="IZ14" s="7">
        <f t="shared" si="31"/>
        <v>0</v>
      </c>
      <c r="JA14" s="7">
        <f t="shared" si="31"/>
        <v>0</v>
      </c>
      <c r="JB14" s="7">
        <f t="shared" si="31"/>
        <v>0</v>
      </c>
      <c r="JC14" s="7">
        <f t="shared" si="31"/>
        <v>0</v>
      </c>
      <c r="JD14" s="7">
        <f t="shared" si="31"/>
        <v>0</v>
      </c>
      <c r="JE14" s="7">
        <f t="shared" si="31"/>
        <v>0</v>
      </c>
      <c r="JF14" s="7">
        <f t="shared" si="32"/>
        <v>0</v>
      </c>
      <c r="JG14" s="7">
        <f t="shared" si="32"/>
        <v>0</v>
      </c>
      <c r="JH14" s="7">
        <f t="shared" si="32"/>
        <v>0</v>
      </c>
      <c r="JI14" s="7">
        <f t="shared" si="32"/>
        <v>0</v>
      </c>
      <c r="JJ14" s="7">
        <f t="shared" si="32"/>
        <v>0</v>
      </c>
      <c r="JK14" s="7">
        <f t="shared" si="32"/>
        <v>0</v>
      </c>
      <c r="JL14" s="7">
        <f t="shared" si="32"/>
        <v>0</v>
      </c>
      <c r="JM14" s="7">
        <f t="shared" si="32"/>
        <v>0</v>
      </c>
      <c r="JN14" s="7">
        <f t="shared" si="32"/>
        <v>0</v>
      </c>
      <c r="JO14" s="7">
        <f t="shared" si="32"/>
        <v>0</v>
      </c>
      <c r="JP14" s="7">
        <f t="shared" si="32"/>
        <v>0</v>
      </c>
      <c r="JQ14" s="7">
        <f t="shared" si="32"/>
        <v>0</v>
      </c>
      <c r="JR14" s="7">
        <f t="shared" si="32"/>
        <v>0</v>
      </c>
      <c r="JS14" s="11"/>
      <c r="JT14" s="7">
        <f t="shared" si="55"/>
        <v>0</v>
      </c>
      <c r="JU14" s="7">
        <f t="shared" si="55"/>
        <v>0</v>
      </c>
      <c r="JV14" s="7">
        <f t="shared" si="33"/>
        <v>0</v>
      </c>
      <c r="JW14" s="7">
        <f t="shared" si="33"/>
        <v>0</v>
      </c>
      <c r="JX14" s="7">
        <f t="shared" si="33"/>
        <v>0</v>
      </c>
      <c r="JY14" s="7">
        <f t="shared" si="33"/>
        <v>0</v>
      </c>
      <c r="JZ14" s="7">
        <f t="shared" si="33"/>
        <v>0</v>
      </c>
      <c r="KA14" s="7">
        <f t="shared" si="33"/>
        <v>0</v>
      </c>
      <c r="KB14" s="7">
        <f t="shared" si="33"/>
        <v>0</v>
      </c>
      <c r="KC14" s="7">
        <f t="shared" si="33"/>
        <v>0</v>
      </c>
      <c r="KD14" s="7">
        <f t="shared" si="33"/>
        <v>0</v>
      </c>
      <c r="KE14" s="7">
        <f t="shared" si="33"/>
        <v>0</v>
      </c>
      <c r="KF14" s="7">
        <f t="shared" si="33"/>
        <v>0</v>
      </c>
      <c r="KG14" s="7">
        <f t="shared" si="33"/>
        <v>0</v>
      </c>
      <c r="KH14" s="7">
        <f t="shared" si="33"/>
        <v>0</v>
      </c>
      <c r="KI14" s="7">
        <f t="shared" si="33"/>
        <v>0</v>
      </c>
      <c r="KJ14" s="7">
        <f t="shared" si="33"/>
        <v>0</v>
      </c>
      <c r="KK14" s="7">
        <f t="shared" si="33"/>
        <v>0</v>
      </c>
      <c r="KL14" s="7">
        <f t="shared" si="34"/>
        <v>0</v>
      </c>
      <c r="KM14" s="7">
        <f t="shared" si="34"/>
        <v>0</v>
      </c>
      <c r="KN14" s="7">
        <f t="shared" si="34"/>
        <v>0</v>
      </c>
      <c r="KO14" s="7">
        <f t="shared" si="34"/>
        <v>0</v>
      </c>
      <c r="KP14" s="7">
        <f t="shared" si="34"/>
        <v>0</v>
      </c>
      <c r="KQ14" s="7">
        <f t="shared" si="34"/>
        <v>0</v>
      </c>
      <c r="KR14" s="7">
        <f t="shared" si="34"/>
        <v>0</v>
      </c>
      <c r="KS14" s="7">
        <f t="shared" si="34"/>
        <v>0</v>
      </c>
      <c r="KT14" s="7">
        <f t="shared" si="34"/>
        <v>0</v>
      </c>
      <c r="KU14" s="7">
        <f t="shared" si="34"/>
        <v>0</v>
      </c>
      <c r="KV14" s="7">
        <f t="shared" si="34"/>
        <v>0</v>
      </c>
      <c r="KW14" s="7">
        <f t="shared" si="34"/>
        <v>0</v>
      </c>
      <c r="KX14" s="7">
        <f t="shared" si="34"/>
        <v>0</v>
      </c>
      <c r="KY14" s="9"/>
      <c r="KZ14" s="7">
        <f t="shared" si="56"/>
        <v>0</v>
      </c>
      <c r="LA14" s="7">
        <f t="shared" si="56"/>
        <v>0</v>
      </c>
      <c r="LB14" s="7">
        <f t="shared" si="35"/>
        <v>0</v>
      </c>
      <c r="LC14" s="7">
        <f t="shared" si="35"/>
        <v>0</v>
      </c>
      <c r="LD14" s="7">
        <f t="shared" si="35"/>
        <v>0</v>
      </c>
      <c r="LE14" s="7">
        <f t="shared" si="35"/>
        <v>0</v>
      </c>
      <c r="LF14" s="7">
        <f t="shared" si="35"/>
        <v>0</v>
      </c>
      <c r="LG14" s="7">
        <f t="shared" si="35"/>
        <v>0</v>
      </c>
      <c r="LH14" s="7">
        <f t="shared" si="35"/>
        <v>0</v>
      </c>
      <c r="LI14" s="7">
        <f t="shared" si="35"/>
        <v>0</v>
      </c>
      <c r="LJ14" s="7">
        <f t="shared" si="35"/>
        <v>0</v>
      </c>
      <c r="LK14" s="7">
        <f t="shared" si="35"/>
        <v>0</v>
      </c>
      <c r="LL14" s="7">
        <f t="shared" si="35"/>
        <v>0</v>
      </c>
      <c r="LM14" s="7">
        <f t="shared" si="35"/>
        <v>0</v>
      </c>
      <c r="LN14" s="7">
        <f t="shared" si="35"/>
        <v>0</v>
      </c>
      <c r="LO14" s="7">
        <f t="shared" si="35"/>
        <v>0</v>
      </c>
      <c r="LP14" s="7">
        <f t="shared" si="35"/>
        <v>0</v>
      </c>
      <c r="LQ14" s="7">
        <f t="shared" si="35"/>
        <v>0</v>
      </c>
      <c r="LR14" s="7">
        <f t="shared" si="36"/>
        <v>0</v>
      </c>
      <c r="LS14" s="7">
        <f t="shared" si="36"/>
        <v>0</v>
      </c>
      <c r="LT14" s="7">
        <f t="shared" si="36"/>
        <v>0</v>
      </c>
      <c r="LU14" s="7">
        <f t="shared" si="36"/>
        <v>0</v>
      </c>
      <c r="LV14" s="7">
        <f t="shared" si="36"/>
        <v>0</v>
      </c>
      <c r="LW14" s="7">
        <f t="shared" si="36"/>
        <v>0</v>
      </c>
      <c r="LX14" s="7">
        <f t="shared" si="36"/>
        <v>0</v>
      </c>
      <c r="LY14" s="7">
        <f t="shared" si="36"/>
        <v>0</v>
      </c>
      <c r="LZ14" s="7">
        <f t="shared" si="36"/>
        <v>0</v>
      </c>
      <c r="MA14" s="7">
        <f t="shared" si="36"/>
        <v>0</v>
      </c>
      <c r="MB14" s="7">
        <f t="shared" si="36"/>
        <v>0</v>
      </c>
      <c r="MC14" s="7">
        <f t="shared" si="36"/>
        <v>0</v>
      </c>
      <c r="MD14" s="7">
        <f t="shared" si="36"/>
        <v>0</v>
      </c>
      <c r="ME14" s="12"/>
      <c r="MF14" s="7">
        <f t="shared" si="57"/>
        <v>0</v>
      </c>
      <c r="MG14" s="7">
        <f t="shared" si="57"/>
        <v>0</v>
      </c>
      <c r="MH14" s="7">
        <f t="shared" si="37"/>
        <v>0</v>
      </c>
      <c r="MI14" s="7">
        <f t="shared" si="37"/>
        <v>0</v>
      </c>
      <c r="MJ14" s="7">
        <f t="shared" si="37"/>
        <v>0</v>
      </c>
      <c r="MK14" s="7">
        <f t="shared" si="37"/>
        <v>0</v>
      </c>
      <c r="ML14" s="7">
        <f t="shared" si="37"/>
        <v>0</v>
      </c>
      <c r="MM14" s="7">
        <f t="shared" si="37"/>
        <v>0</v>
      </c>
      <c r="MN14" s="7">
        <f t="shared" si="37"/>
        <v>0</v>
      </c>
      <c r="MO14" s="7">
        <f t="shared" si="37"/>
        <v>0</v>
      </c>
      <c r="MP14" s="7">
        <f t="shared" si="37"/>
        <v>0</v>
      </c>
      <c r="MQ14" s="7">
        <f t="shared" si="37"/>
        <v>0</v>
      </c>
      <c r="MR14" s="7">
        <f t="shared" si="37"/>
        <v>0</v>
      </c>
      <c r="MS14" s="7">
        <f t="shared" si="37"/>
        <v>0</v>
      </c>
      <c r="MT14" s="7">
        <f t="shared" si="37"/>
        <v>0</v>
      </c>
      <c r="MU14" s="7">
        <f t="shared" si="37"/>
        <v>0</v>
      </c>
      <c r="MV14" s="7">
        <f t="shared" si="37"/>
        <v>0</v>
      </c>
      <c r="MW14" s="7">
        <f t="shared" si="37"/>
        <v>0</v>
      </c>
      <c r="MX14" s="7">
        <f t="shared" si="38"/>
        <v>0</v>
      </c>
      <c r="MY14" s="7">
        <f t="shared" si="38"/>
        <v>0</v>
      </c>
      <c r="MZ14" s="7">
        <f t="shared" si="38"/>
        <v>0</v>
      </c>
      <c r="NA14" s="7">
        <f t="shared" si="38"/>
        <v>0</v>
      </c>
      <c r="NB14" s="7">
        <f t="shared" si="38"/>
        <v>0</v>
      </c>
      <c r="NC14" s="7">
        <f t="shared" si="38"/>
        <v>0</v>
      </c>
      <c r="ND14" s="7">
        <f t="shared" si="38"/>
        <v>0</v>
      </c>
      <c r="NE14" s="7">
        <f t="shared" si="38"/>
        <v>0</v>
      </c>
      <c r="NF14" s="7">
        <f t="shared" si="38"/>
        <v>0</v>
      </c>
      <c r="NG14" s="7">
        <f t="shared" si="38"/>
        <v>0</v>
      </c>
      <c r="NH14" s="7">
        <f t="shared" si="38"/>
        <v>0</v>
      </c>
      <c r="NI14" s="7">
        <f t="shared" si="38"/>
        <v>0</v>
      </c>
      <c r="NJ14" s="7">
        <f t="shared" si="38"/>
        <v>0</v>
      </c>
      <c r="NK14" s="9"/>
      <c r="NL14" s="7">
        <f t="shared" si="58"/>
        <v>0</v>
      </c>
      <c r="NM14" s="7">
        <f t="shared" si="58"/>
        <v>0</v>
      </c>
      <c r="NN14" s="7">
        <f t="shared" si="39"/>
        <v>0</v>
      </c>
      <c r="NO14" s="7">
        <f t="shared" si="39"/>
        <v>0</v>
      </c>
      <c r="NP14" s="7">
        <f t="shared" si="39"/>
        <v>0</v>
      </c>
      <c r="NQ14" s="7">
        <f t="shared" si="39"/>
        <v>0</v>
      </c>
      <c r="NR14" s="7">
        <f t="shared" si="39"/>
        <v>0</v>
      </c>
      <c r="NS14" s="7">
        <f t="shared" si="39"/>
        <v>0</v>
      </c>
      <c r="NT14" s="7">
        <f t="shared" si="39"/>
        <v>0</v>
      </c>
      <c r="NU14" s="7">
        <f t="shared" si="39"/>
        <v>0</v>
      </c>
      <c r="NV14" s="7">
        <f t="shared" si="39"/>
        <v>0</v>
      </c>
      <c r="NW14" s="7">
        <f t="shared" si="39"/>
        <v>0</v>
      </c>
      <c r="NX14" s="7">
        <f t="shared" si="39"/>
        <v>0</v>
      </c>
      <c r="NY14" s="7">
        <f t="shared" si="39"/>
        <v>0</v>
      </c>
      <c r="NZ14" s="7">
        <f t="shared" si="39"/>
        <v>0</v>
      </c>
      <c r="OA14" s="7">
        <f t="shared" si="39"/>
        <v>0</v>
      </c>
      <c r="OB14" s="7">
        <f t="shared" si="39"/>
        <v>0</v>
      </c>
      <c r="OC14" s="7">
        <f t="shared" si="39"/>
        <v>0</v>
      </c>
      <c r="OD14" s="7">
        <f t="shared" si="40"/>
        <v>0</v>
      </c>
      <c r="OE14" s="7">
        <f t="shared" si="40"/>
        <v>0</v>
      </c>
      <c r="OF14" s="7">
        <f t="shared" si="40"/>
        <v>0</v>
      </c>
      <c r="OG14" s="7">
        <f t="shared" si="40"/>
        <v>0</v>
      </c>
      <c r="OH14" s="7">
        <f t="shared" si="40"/>
        <v>0</v>
      </c>
      <c r="OI14" s="7">
        <f t="shared" si="40"/>
        <v>0</v>
      </c>
      <c r="OJ14" s="7">
        <f t="shared" si="40"/>
        <v>0</v>
      </c>
      <c r="OK14" s="7">
        <f t="shared" si="40"/>
        <v>0</v>
      </c>
      <c r="OL14" s="7">
        <f t="shared" si="40"/>
        <v>0</v>
      </c>
      <c r="OM14" s="7">
        <f t="shared" si="40"/>
        <v>0</v>
      </c>
      <c r="ON14" s="7">
        <f t="shared" si="40"/>
        <v>0</v>
      </c>
      <c r="OO14" s="7">
        <f t="shared" si="40"/>
        <v>0</v>
      </c>
      <c r="OP14" s="7">
        <f t="shared" si="40"/>
        <v>0</v>
      </c>
      <c r="OQ14" s="14"/>
      <c r="OR14" s="7">
        <f t="shared" si="59"/>
        <v>0</v>
      </c>
      <c r="OS14" s="7">
        <f t="shared" si="59"/>
        <v>0</v>
      </c>
      <c r="OT14" s="7">
        <f t="shared" si="41"/>
        <v>0</v>
      </c>
      <c r="OU14" s="7">
        <f t="shared" si="41"/>
        <v>0</v>
      </c>
      <c r="OV14" s="7">
        <f t="shared" si="41"/>
        <v>0</v>
      </c>
      <c r="OW14" s="7">
        <f t="shared" si="41"/>
        <v>0</v>
      </c>
      <c r="OX14" s="7">
        <f t="shared" si="41"/>
        <v>0</v>
      </c>
      <c r="OY14" s="7">
        <f t="shared" si="41"/>
        <v>0</v>
      </c>
      <c r="OZ14" s="7">
        <f t="shared" si="41"/>
        <v>0</v>
      </c>
      <c r="PA14" s="7">
        <f t="shared" si="41"/>
        <v>0</v>
      </c>
      <c r="PB14" s="7">
        <f t="shared" si="41"/>
        <v>0</v>
      </c>
      <c r="PC14" s="7">
        <f t="shared" si="41"/>
        <v>0</v>
      </c>
      <c r="PD14" s="7">
        <f t="shared" si="41"/>
        <v>0</v>
      </c>
      <c r="PE14" s="7">
        <f t="shared" si="41"/>
        <v>0</v>
      </c>
      <c r="PF14" s="7">
        <f t="shared" si="41"/>
        <v>0</v>
      </c>
      <c r="PG14" s="7">
        <f t="shared" si="41"/>
        <v>0</v>
      </c>
      <c r="PH14" s="7">
        <f t="shared" si="41"/>
        <v>0</v>
      </c>
      <c r="PI14" s="7">
        <f t="shared" si="41"/>
        <v>0</v>
      </c>
      <c r="PJ14" s="7">
        <f t="shared" si="42"/>
        <v>0</v>
      </c>
      <c r="PK14" s="7">
        <f t="shared" si="42"/>
        <v>0</v>
      </c>
      <c r="PL14" s="7">
        <f t="shared" si="42"/>
        <v>0</v>
      </c>
      <c r="PM14" s="7">
        <f t="shared" si="42"/>
        <v>0</v>
      </c>
      <c r="PN14" s="7">
        <f t="shared" si="42"/>
        <v>0</v>
      </c>
      <c r="PO14" s="7">
        <f t="shared" si="42"/>
        <v>0</v>
      </c>
      <c r="PP14" s="7">
        <f t="shared" si="42"/>
        <v>0</v>
      </c>
      <c r="PQ14" s="7">
        <f t="shared" si="42"/>
        <v>0</v>
      </c>
      <c r="PR14" s="7">
        <f t="shared" si="42"/>
        <v>0</v>
      </c>
      <c r="PS14" s="7">
        <f t="shared" si="42"/>
        <v>0</v>
      </c>
      <c r="PT14" s="7">
        <f t="shared" si="42"/>
        <v>0</v>
      </c>
      <c r="PU14" s="7">
        <f t="shared" si="42"/>
        <v>0</v>
      </c>
      <c r="PV14" s="7">
        <f t="shared" si="42"/>
        <v>0</v>
      </c>
      <c r="PW14" s="9"/>
      <c r="PX14" s="67"/>
      <c r="PY14" s="67"/>
      <c r="PZ14" s="67"/>
      <c r="QA14" s="67"/>
      <c r="QB14" s="67"/>
      <c r="QC14" s="67"/>
      <c r="QD14" s="67"/>
      <c r="QE14" s="67"/>
    </row>
    <row r="15" spans="1:447" ht="32.1" customHeight="1" x14ac:dyDescent="0.3">
      <c r="A15" s="65"/>
      <c r="B15" s="108">
        <f>IF('Allgemeine Angaben'!B19="","",'Allgemeine Angaben'!B19)</f>
        <v>9</v>
      </c>
      <c r="C15" s="48" t="str">
        <f>IF(D15="",Jul!C15,IF(Jul!C15="",-D15,IF(AND(Jul!C15=0,D15=0),"",Jul!C15-D15)))</f>
        <v/>
      </c>
      <c r="D15" s="48" t="str">
        <f t="shared" si="43"/>
        <v/>
      </c>
      <c r="E15" s="48" t="str">
        <f>IF(AND(D15="",Jul!E15=""),"",IF(D15="",Jul!E15,IF(Jul!E15="",D15,D15+Jul!E15)))</f>
        <v/>
      </c>
      <c r="F15" s="109" t="str">
        <f>IF(AND(Jul!F15="",G15="",AR15=""),"",IF(AND(Jul!F15="",G15=""),-SUM(AR15),IF(G15="",Jul!F15-SUM(AR15),IF(Jul!F15="",G15-SUM(AR15),Jul!F15+G15-SUM(AR15)))))</f>
        <v/>
      </c>
      <c r="G15" s="49"/>
      <c r="H15" s="50" t="str">
        <f>IF('Allgemeine Angaben'!C19="","",'Allgemeine Angaben'!C19)</f>
        <v/>
      </c>
      <c r="I15" s="50" t="str">
        <f>IF('Allgemeine Angaben'!D19="","",'Allgemeine Angaben'!D19)</f>
        <v/>
      </c>
      <c r="J15" s="111"/>
      <c r="K15" s="51" t="str">
        <f t="shared" si="60"/>
        <v/>
      </c>
      <c r="L15" s="431"/>
      <c r="M15" s="432"/>
      <c r="N15" s="432"/>
      <c r="O15" s="432"/>
      <c r="P15" s="432"/>
      <c r="Q15" s="432"/>
      <c r="R15" s="432"/>
      <c r="S15" s="432"/>
      <c r="T15" s="432"/>
      <c r="U15" s="432"/>
      <c r="V15" s="432"/>
      <c r="W15" s="432"/>
      <c r="X15" s="432"/>
      <c r="Y15" s="432"/>
      <c r="Z15" s="432"/>
      <c r="AA15" s="432"/>
      <c r="AB15" s="432"/>
      <c r="AC15" s="432"/>
      <c r="AD15" s="432"/>
      <c r="AE15" s="432"/>
      <c r="AF15" s="432"/>
      <c r="AG15" s="432"/>
      <c r="AH15" s="432"/>
      <c r="AI15" s="432"/>
      <c r="AJ15" s="432"/>
      <c r="AK15" s="432"/>
      <c r="AL15" s="432"/>
      <c r="AM15" s="432"/>
      <c r="AN15" s="432"/>
      <c r="AO15" s="432"/>
      <c r="AP15" s="433"/>
      <c r="AQ15" s="97"/>
      <c r="AR15" s="52" t="str">
        <f t="shared" si="15"/>
        <v/>
      </c>
      <c r="AS15" s="53" t="str">
        <f t="shared" si="44"/>
        <v/>
      </c>
      <c r="AT15" s="54" t="str">
        <f t="shared" si="16"/>
        <v/>
      </c>
      <c r="AU15" s="53" t="str">
        <f t="shared" si="17"/>
        <v/>
      </c>
      <c r="AV15" s="54" t="str">
        <f t="shared" si="18"/>
        <v/>
      </c>
      <c r="AW15" s="53" t="str">
        <f t="shared" si="45"/>
        <v/>
      </c>
      <c r="AX15" s="54" t="str">
        <f t="shared" si="46"/>
        <v/>
      </c>
      <c r="AY15" s="53" t="str">
        <f t="shared" si="47"/>
        <v/>
      </c>
      <c r="AZ15" s="54" t="str">
        <f t="shared" si="48"/>
        <v/>
      </c>
      <c r="BA15" s="53" t="str">
        <f t="shared" si="49"/>
        <v/>
      </c>
      <c r="BB15" s="54" t="str">
        <f t="shared" si="50"/>
        <v/>
      </c>
      <c r="BC15" s="53" t="str">
        <f t="shared" si="51"/>
        <v/>
      </c>
      <c r="BD15" s="7">
        <f t="shared" si="19"/>
        <v>0</v>
      </c>
      <c r="BE15" s="7">
        <f t="shared" si="19"/>
        <v>0</v>
      </c>
      <c r="BF15" s="7">
        <f t="shared" si="19"/>
        <v>0</v>
      </c>
      <c r="BG15" s="7">
        <f t="shared" si="19"/>
        <v>0</v>
      </c>
      <c r="BH15" s="7">
        <f t="shared" si="19"/>
        <v>0</v>
      </c>
      <c r="BI15" s="7">
        <f t="shared" si="19"/>
        <v>0</v>
      </c>
      <c r="BJ15" s="7">
        <f t="shared" si="19"/>
        <v>0</v>
      </c>
      <c r="BK15" s="7">
        <f t="shared" si="19"/>
        <v>0</v>
      </c>
      <c r="BL15" s="7">
        <f t="shared" si="19"/>
        <v>0</v>
      </c>
      <c r="BM15" s="7">
        <f t="shared" si="19"/>
        <v>0</v>
      </c>
      <c r="BN15" s="7">
        <f t="shared" si="19"/>
        <v>0</v>
      </c>
      <c r="BO15" s="7">
        <f t="shared" si="19"/>
        <v>0</v>
      </c>
      <c r="BP15" s="7">
        <f t="shared" si="19"/>
        <v>0</v>
      </c>
      <c r="BQ15" s="121">
        <f t="shared" si="19"/>
        <v>0</v>
      </c>
      <c r="BR15" s="7">
        <f t="shared" si="19"/>
        <v>0</v>
      </c>
      <c r="BS15" s="7">
        <f t="shared" si="19"/>
        <v>0</v>
      </c>
      <c r="BT15" s="7">
        <f t="shared" si="20"/>
        <v>0</v>
      </c>
      <c r="BU15" s="7">
        <f t="shared" si="20"/>
        <v>0</v>
      </c>
      <c r="BV15" s="7">
        <f t="shared" si="20"/>
        <v>0</v>
      </c>
      <c r="BW15" s="7">
        <f t="shared" si="20"/>
        <v>0</v>
      </c>
      <c r="BX15" s="7">
        <f t="shared" si="20"/>
        <v>0</v>
      </c>
      <c r="BY15" s="7">
        <f t="shared" si="20"/>
        <v>0</v>
      </c>
      <c r="BZ15" s="7">
        <f t="shared" si="20"/>
        <v>0</v>
      </c>
      <c r="CA15" s="7">
        <f t="shared" si="20"/>
        <v>0</v>
      </c>
      <c r="CB15" s="7">
        <f t="shared" si="20"/>
        <v>0</v>
      </c>
      <c r="CC15" s="7">
        <f t="shared" si="20"/>
        <v>0</v>
      </c>
      <c r="CD15" s="7">
        <f t="shared" si="20"/>
        <v>0</v>
      </c>
      <c r="CE15" s="7">
        <f t="shared" si="20"/>
        <v>0</v>
      </c>
      <c r="CF15" s="7">
        <f t="shared" si="20"/>
        <v>0</v>
      </c>
      <c r="CG15" s="7">
        <f t="shared" si="20"/>
        <v>0</v>
      </c>
      <c r="CH15" s="7">
        <f t="shared" si="20"/>
        <v>0</v>
      </c>
      <c r="CI15" s="8"/>
      <c r="CJ15" s="7">
        <f t="shared" si="52"/>
        <v>0</v>
      </c>
      <c r="CK15" s="7">
        <f t="shared" si="21"/>
        <v>0</v>
      </c>
      <c r="CL15" s="7">
        <f t="shared" si="21"/>
        <v>0</v>
      </c>
      <c r="CM15" s="7">
        <f t="shared" si="21"/>
        <v>0</v>
      </c>
      <c r="CN15" s="7">
        <f t="shared" si="21"/>
        <v>0</v>
      </c>
      <c r="CO15" s="7">
        <f t="shared" si="21"/>
        <v>0</v>
      </c>
      <c r="CP15" s="7">
        <f t="shared" si="21"/>
        <v>0</v>
      </c>
      <c r="CQ15" s="7">
        <f t="shared" si="21"/>
        <v>0</v>
      </c>
      <c r="CR15" s="7">
        <f t="shared" si="21"/>
        <v>0</v>
      </c>
      <c r="CS15" s="7">
        <f t="shared" si="21"/>
        <v>0</v>
      </c>
      <c r="CT15" s="7">
        <f t="shared" si="21"/>
        <v>0</v>
      </c>
      <c r="CU15" s="7">
        <f t="shared" si="21"/>
        <v>0</v>
      </c>
      <c r="CV15" s="7">
        <f t="shared" si="21"/>
        <v>0</v>
      </c>
      <c r="CW15" s="7">
        <f t="shared" si="21"/>
        <v>0</v>
      </c>
      <c r="CX15" s="7">
        <f t="shared" si="21"/>
        <v>0</v>
      </c>
      <c r="CY15" s="7">
        <f t="shared" si="21"/>
        <v>0</v>
      </c>
      <c r="CZ15" s="7">
        <f t="shared" si="21"/>
        <v>0</v>
      </c>
      <c r="DA15" s="7">
        <f t="shared" si="22"/>
        <v>0</v>
      </c>
      <c r="DB15" s="7">
        <f t="shared" si="22"/>
        <v>0</v>
      </c>
      <c r="DC15" s="7">
        <f t="shared" si="22"/>
        <v>0</v>
      </c>
      <c r="DD15" s="7">
        <f t="shared" si="22"/>
        <v>0</v>
      </c>
      <c r="DE15" s="7">
        <f t="shared" si="22"/>
        <v>0</v>
      </c>
      <c r="DF15" s="7">
        <f t="shared" si="22"/>
        <v>0</v>
      </c>
      <c r="DG15" s="7">
        <f t="shared" si="22"/>
        <v>0</v>
      </c>
      <c r="DH15" s="7">
        <f t="shared" si="22"/>
        <v>0</v>
      </c>
      <c r="DI15" s="7">
        <f t="shared" si="22"/>
        <v>0</v>
      </c>
      <c r="DJ15" s="7">
        <f t="shared" si="22"/>
        <v>0</v>
      </c>
      <c r="DK15" s="7">
        <f t="shared" si="22"/>
        <v>0</v>
      </c>
      <c r="DL15" s="7">
        <f t="shared" si="22"/>
        <v>0</v>
      </c>
      <c r="DM15" s="7">
        <f t="shared" si="22"/>
        <v>0</v>
      </c>
      <c r="DN15" s="7">
        <f t="shared" si="22"/>
        <v>0</v>
      </c>
      <c r="DO15" s="9"/>
      <c r="DP15" s="7">
        <f t="shared" si="23"/>
        <v>0</v>
      </c>
      <c r="DQ15" s="7">
        <f t="shared" si="23"/>
        <v>0</v>
      </c>
      <c r="DR15" s="7">
        <f t="shared" si="23"/>
        <v>0</v>
      </c>
      <c r="DS15" s="7">
        <f t="shared" si="23"/>
        <v>0</v>
      </c>
      <c r="DT15" s="7">
        <f t="shared" si="23"/>
        <v>0</v>
      </c>
      <c r="DU15" s="7">
        <f t="shared" si="23"/>
        <v>0</v>
      </c>
      <c r="DV15" s="7">
        <f t="shared" si="23"/>
        <v>0</v>
      </c>
      <c r="DW15" s="7">
        <f t="shared" si="23"/>
        <v>0</v>
      </c>
      <c r="DX15" s="7">
        <f t="shared" si="23"/>
        <v>0</v>
      </c>
      <c r="DY15" s="7">
        <f t="shared" si="23"/>
        <v>0</v>
      </c>
      <c r="DZ15" s="7">
        <f t="shared" si="23"/>
        <v>0</v>
      </c>
      <c r="EA15" s="7">
        <f t="shared" si="23"/>
        <v>0</v>
      </c>
      <c r="EB15" s="7">
        <f t="shared" si="23"/>
        <v>0</v>
      </c>
      <c r="EC15" s="7">
        <f t="shared" si="23"/>
        <v>0</v>
      </c>
      <c r="ED15" s="7">
        <f t="shared" si="23"/>
        <v>0</v>
      </c>
      <c r="EE15" s="7">
        <f t="shared" si="23"/>
        <v>0</v>
      </c>
      <c r="EF15" s="7">
        <f t="shared" si="24"/>
        <v>0</v>
      </c>
      <c r="EG15" s="7">
        <f t="shared" si="24"/>
        <v>0</v>
      </c>
      <c r="EH15" s="7">
        <f t="shared" si="24"/>
        <v>0</v>
      </c>
      <c r="EI15" s="7">
        <f t="shared" si="24"/>
        <v>0</v>
      </c>
      <c r="EJ15" s="7">
        <f t="shared" si="24"/>
        <v>0</v>
      </c>
      <c r="EK15" s="7">
        <f t="shared" si="24"/>
        <v>0</v>
      </c>
      <c r="EL15" s="7">
        <f t="shared" si="24"/>
        <v>0</v>
      </c>
      <c r="EM15" s="7">
        <f t="shared" si="24"/>
        <v>0</v>
      </c>
      <c r="EN15" s="7">
        <f t="shared" si="24"/>
        <v>0</v>
      </c>
      <c r="EO15" s="7">
        <f t="shared" si="24"/>
        <v>0</v>
      </c>
      <c r="EP15" s="7">
        <f t="shared" si="24"/>
        <v>0</v>
      </c>
      <c r="EQ15" s="7">
        <f t="shared" si="24"/>
        <v>0</v>
      </c>
      <c r="ER15" s="7">
        <f t="shared" si="24"/>
        <v>0</v>
      </c>
      <c r="ES15" s="7">
        <f t="shared" si="24"/>
        <v>0</v>
      </c>
      <c r="ET15" s="7">
        <f t="shared" si="24"/>
        <v>0</v>
      </c>
      <c r="EU15" s="10"/>
      <c r="EV15" s="7">
        <f t="shared" si="25"/>
        <v>0</v>
      </c>
      <c r="EW15" s="7">
        <f t="shared" si="25"/>
        <v>0</v>
      </c>
      <c r="EX15" s="7">
        <f t="shared" si="25"/>
        <v>0</v>
      </c>
      <c r="EY15" s="7">
        <f t="shared" si="25"/>
        <v>0</v>
      </c>
      <c r="EZ15" s="7">
        <f t="shared" si="25"/>
        <v>0</v>
      </c>
      <c r="FA15" s="7">
        <f t="shared" si="25"/>
        <v>0</v>
      </c>
      <c r="FB15" s="7">
        <f t="shared" si="25"/>
        <v>0</v>
      </c>
      <c r="FC15" s="7">
        <f t="shared" si="25"/>
        <v>0</v>
      </c>
      <c r="FD15" s="7">
        <f t="shared" si="25"/>
        <v>0</v>
      </c>
      <c r="FE15" s="7">
        <f t="shared" si="25"/>
        <v>0</v>
      </c>
      <c r="FF15" s="7">
        <f t="shared" si="25"/>
        <v>0</v>
      </c>
      <c r="FG15" s="7">
        <f t="shared" si="25"/>
        <v>0</v>
      </c>
      <c r="FH15" s="7">
        <f t="shared" si="25"/>
        <v>0</v>
      </c>
      <c r="FI15" s="7">
        <f t="shared" si="25"/>
        <v>0</v>
      </c>
      <c r="FJ15" s="7">
        <f t="shared" si="25"/>
        <v>0</v>
      </c>
      <c r="FK15" s="7">
        <f t="shared" si="25"/>
        <v>0</v>
      </c>
      <c r="FL15" s="7">
        <f t="shared" si="26"/>
        <v>0</v>
      </c>
      <c r="FM15" s="7">
        <f t="shared" si="26"/>
        <v>0</v>
      </c>
      <c r="FN15" s="7">
        <f t="shared" si="26"/>
        <v>0</v>
      </c>
      <c r="FO15" s="7">
        <f t="shared" si="26"/>
        <v>0</v>
      </c>
      <c r="FP15" s="7">
        <f t="shared" si="26"/>
        <v>0</v>
      </c>
      <c r="FQ15" s="7">
        <f t="shared" si="26"/>
        <v>0</v>
      </c>
      <c r="FR15" s="7">
        <f t="shared" si="26"/>
        <v>0</v>
      </c>
      <c r="FS15" s="7">
        <f t="shared" si="26"/>
        <v>0</v>
      </c>
      <c r="FT15" s="7">
        <f t="shared" si="26"/>
        <v>0</v>
      </c>
      <c r="FU15" s="7">
        <f t="shared" si="26"/>
        <v>0</v>
      </c>
      <c r="FV15" s="7">
        <f t="shared" si="26"/>
        <v>0</v>
      </c>
      <c r="FW15" s="7">
        <f t="shared" si="26"/>
        <v>0</v>
      </c>
      <c r="FX15" s="7">
        <f t="shared" si="26"/>
        <v>0</v>
      </c>
      <c r="FY15" s="7">
        <f t="shared" si="26"/>
        <v>0</v>
      </c>
      <c r="FZ15" s="7">
        <f t="shared" si="26"/>
        <v>0</v>
      </c>
      <c r="GA15" s="9"/>
      <c r="GB15" s="7">
        <f t="shared" si="27"/>
        <v>0</v>
      </c>
      <c r="GC15" s="7">
        <f t="shared" si="27"/>
        <v>0</v>
      </c>
      <c r="GD15" s="7">
        <f t="shared" si="27"/>
        <v>0</v>
      </c>
      <c r="GE15" s="7">
        <f t="shared" si="27"/>
        <v>0</v>
      </c>
      <c r="GF15" s="7">
        <f t="shared" si="27"/>
        <v>0</v>
      </c>
      <c r="GG15" s="7">
        <f t="shared" si="27"/>
        <v>0</v>
      </c>
      <c r="GH15" s="7">
        <f t="shared" si="27"/>
        <v>0</v>
      </c>
      <c r="GI15" s="7">
        <f t="shared" si="27"/>
        <v>0</v>
      </c>
      <c r="GJ15" s="7">
        <f t="shared" si="27"/>
        <v>0</v>
      </c>
      <c r="GK15" s="7">
        <f t="shared" si="27"/>
        <v>0</v>
      </c>
      <c r="GL15" s="7">
        <f t="shared" si="27"/>
        <v>0</v>
      </c>
      <c r="GM15" s="7">
        <f t="shared" si="27"/>
        <v>0</v>
      </c>
      <c r="GN15" s="7">
        <f t="shared" si="27"/>
        <v>0</v>
      </c>
      <c r="GO15" s="7">
        <f t="shared" si="27"/>
        <v>0</v>
      </c>
      <c r="GP15" s="7">
        <f t="shared" si="27"/>
        <v>0</v>
      </c>
      <c r="GQ15" s="7">
        <f t="shared" si="27"/>
        <v>0</v>
      </c>
      <c r="GR15" s="7">
        <f t="shared" si="28"/>
        <v>0</v>
      </c>
      <c r="GS15" s="7">
        <f t="shared" si="28"/>
        <v>0</v>
      </c>
      <c r="GT15" s="7">
        <f t="shared" si="28"/>
        <v>0</v>
      </c>
      <c r="GU15" s="7">
        <f t="shared" si="28"/>
        <v>0</v>
      </c>
      <c r="GV15" s="7">
        <f t="shared" si="28"/>
        <v>0</v>
      </c>
      <c r="GW15" s="7">
        <f t="shared" si="28"/>
        <v>0</v>
      </c>
      <c r="GX15" s="7">
        <f t="shared" si="28"/>
        <v>0</v>
      </c>
      <c r="GY15" s="7">
        <f t="shared" si="28"/>
        <v>0</v>
      </c>
      <c r="GZ15" s="7">
        <f t="shared" si="28"/>
        <v>0</v>
      </c>
      <c r="HA15" s="7">
        <f t="shared" si="28"/>
        <v>0</v>
      </c>
      <c r="HB15" s="7">
        <f t="shared" si="28"/>
        <v>0</v>
      </c>
      <c r="HC15" s="7">
        <f t="shared" si="28"/>
        <v>0</v>
      </c>
      <c r="HD15" s="7">
        <f t="shared" si="28"/>
        <v>0</v>
      </c>
      <c r="HE15" s="7">
        <f t="shared" si="28"/>
        <v>0</v>
      </c>
      <c r="HF15" s="7">
        <f t="shared" si="28"/>
        <v>0</v>
      </c>
      <c r="HG15" s="13"/>
      <c r="HH15" s="7">
        <f t="shared" si="53"/>
        <v>0</v>
      </c>
      <c r="HI15" s="7">
        <f t="shared" si="29"/>
        <v>0</v>
      </c>
      <c r="HJ15" s="7">
        <f t="shared" si="29"/>
        <v>0</v>
      </c>
      <c r="HK15" s="7">
        <f t="shared" si="29"/>
        <v>0</v>
      </c>
      <c r="HL15" s="7">
        <f t="shared" si="29"/>
        <v>0</v>
      </c>
      <c r="HM15" s="7">
        <f t="shared" si="29"/>
        <v>0</v>
      </c>
      <c r="HN15" s="7">
        <f t="shared" si="29"/>
        <v>0</v>
      </c>
      <c r="HO15" s="7">
        <f t="shared" si="29"/>
        <v>0</v>
      </c>
      <c r="HP15" s="7">
        <f t="shared" si="29"/>
        <v>0</v>
      </c>
      <c r="HQ15" s="7">
        <f t="shared" si="29"/>
        <v>0</v>
      </c>
      <c r="HR15" s="7">
        <f t="shared" si="29"/>
        <v>0</v>
      </c>
      <c r="HS15" s="7">
        <f t="shared" si="29"/>
        <v>0</v>
      </c>
      <c r="HT15" s="7">
        <f t="shared" si="29"/>
        <v>0</v>
      </c>
      <c r="HU15" s="7">
        <f t="shared" si="29"/>
        <v>0</v>
      </c>
      <c r="HV15" s="7">
        <f t="shared" si="29"/>
        <v>0</v>
      </c>
      <c r="HW15" s="7">
        <f t="shared" si="29"/>
        <v>0</v>
      </c>
      <c r="HX15" s="7">
        <f t="shared" si="29"/>
        <v>0</v>
      </c>
      <c r="HY15" s="7">
        <f t="shared" si="30"/>
        <v>0</v>
      </c>
      <c r="HZ15" s="7">
        <f t="shared" si="30"/>
        <v>0</v>
      </c>
      <c r="IA15" s="7">
        <f t="shared" si="30"/>
        <v>0</v>
      </c>
      <c r="IB15" s="7">
        <f t="shared" si="30"/>
        <v>0</v>
      </c>
      <c r="IC15" s="7">
        <f t="shared" si="30"/>
        <v>0</v>
      </c>
      <c r="ID15" s="7">
        <f t="shared" si="30"/>
        <v>0</v>
      </c>
      <c r="IE15" s="7">
        <f t="shared" si="30"/>
        <v>0</v>
      </c>
      <c r="IF15" s="7">
        <f t="shared" si="30"/>
        <v>0</v>
      </c>
      <c r="IG15" s="7">
        <f t="shared" si="30"/>
        <v>0</v>
      </c>
      <c r="IH15" s="7">
        <f t="shared" si="30"/>
        <v>0</v>
      </c>
      <c r="II15" s="7">
        <f t="shared" si="30"/>
        <v>0</v>
      </c>
      <c r="IJ15" s="7">
        <f t="shared" si="30"/>
        <v>0</v>
      </c>
      <c r="IK15" s="7">
        <f t="shared" si="30"/>
        <v>0</v>
      </c>
      <c r="IL15" s="7">
        <f t="shared" si="30"/>
        <v>0</v>
      </c>
      <c r="IM15" s="9"/>
      <c r="IN15" s="7">
        <f t="shared" si="54"/>
        <v>0</v>
      </c>
      <c r="IO15" s="7">
        <f t="shared" si="54"/>
        <v>0</v>
      </c>
      <c r="IP15" s="7">
        <f t="shared" si="31"/>
        <v>0</v>
      </c>
      <c r="IQ15" s="7">
        <f t="shared" si="31"/>
        <v>0</v>
      </c>
      <c r="IR15" s="7">
        <f t="shared" si="31"/>
        <v>0</v>
      </c>
      <c r="IS15" s="7">
        <f t="shared" si="31"/>
        <v>0</v>
      </c>
      <c r="IT15" s="7">
        <f t="shared" si="31"/>
        <v>0</v>
      </c>
      <c r="IU15" s="7">
        <f t="shared" si="31"/>
        <v>0</v>
      </c>
      <c r="IV15" s="7">
        <f t="shared" si="31"/>
        <v>0</v>
      </c>
      <c r="IW15" s="7">
        <f t="shared" si="31"/>
        <v>0</v>
      </c>
      <c r="IX15" s="7">
        <f t="shared" si="31"/>
        <v>0</v>
      </c>
      <c r="IY15" s="7">
        <f t="shared" si="31"/>
        <v>0</v>
      </c>
      <c r="IZ15" s="7">
        <f t="shared" si="31"/>
        <v>0</v>
      </c>
      <c r="JA15" s="7">
        <f t="shared" si="31"/>
        <v>0</v>
      </c>
      <c r="JB15" s="7">
        <f t="shared" si="31"/>
        <v>0</v>
      </c>
      <c r="JC15" s="7">
        <f t="shared" si="31"/>
        <v>0</v>
      </c>
      <c r="JD15" s="7">
        <f t="shared" si="31"/>
        <v>0</v>
      </c>
      <c r="JE15" s="7">
        <f t="shared" si="31"/>
        <v>0</v>
      </c>
      <c r="JF15" s="7">
        <f t="shared" si="32"/>
        <v>0</v>
      </c>
      <c r="JG15" s="7">
        <f t="shared" si="32"/>
        <v>0</v>
      </c>
      <c r="JH15" s="7">
        <f t="shared" si="32"/>
        <v>0</v>
      </c>
      <c r="JI15" s="7">
        <f t="shared" si="32"/>
        <v>0</v>
      </c>
      <c r="JJ15" s="7">
        <f t="shared" si="32"/>
        <v>0</v>
      </c>
      <c r="JK15" s="7">
        <f t="shared" si="32"/>
        <v>0</v>
      </c>
      <c r="JL15" s="7">
        <f t="shared" si="32"/>
        <v>0</v>
      </c>
      <c r="JM15" s="7">
        <f t="shared" si="32"/>
        <v>0</v>
      </c>
      <c r="JN15" s="7">
        <f t="shared" si="32"/>
        <v>0</v>
      </c>
      <c r="JO15" s="7">
        <f t="shared" si="32"/>
        <v>0</v>
      </c>
      <c r="JP15" s="7">
        <f t="shared" si="32"/>
        <v>0</v>
      </c>
      <c r="JQ15" s="7">
        <f t="shared" si="32"/>
        <v>0</v>
      </c>
      <c r="JR15" s="7">
        <f t="shared" si="32"/>
        <v>0</v>
      </c>
      <c r="JS15" s="11"/>
      <c r="JT15" s="7">
        <f t="shared" si="55"/>
        <v>0</v>
      </c>
      <c r="JU15" s="7">
        <f t="shared" si="55"/>
        <v>0</v>
      </c>
      <c r="JV15" s="7">
        <f t="shared" si="33"/>
        <v>0</v>
      </c>
      <c r="JW15" s="7">
        <f t="shared" si="33"/>
        <v>0</v>
      </c>
      <c r="JX15" s="7">
        <f t="shared" si="33"/>
        <v>0</v>
      </c>
      <c r="JY15" s="7">
        <f t="shared" si="33"/>
        <v>0</v>
      </c>
      <c r="JZ15" s="7">
        <f t="shared" si="33"/>
        <v>0</v>
      </c>
      <c r="KA15" s="7">
        <f t="shared" si="33"/>
        <v>0</v>
      </c>
      <c r="KB15" s="7">
        <f t="shared" si="33"/>
        <v>0</v>
      </c>
      <c r="KC15" s="7">
        <f t="shared" si="33"/>
        <v>0</v>
      </c>
      <c r="KD15" s="7">
        <f t="shared" si="33"/>
        <v>0</v>
      </c>
      <c r="KE15" s="7">
        <f t="shared" si="33"/>
        <v>0</v>
      </c>
      <c r="KF15" s="7">
        <f t="shared" si="33"/>
        <v>0</v>
      </c>
      <c r="KG15" s="7">
        <f t="shared" si="33"/>
        <v>0</v>
      </c>
      <c r="KH15" s="7">
        <f t="shared" si="33"/>
        <v>0</v>
      </c>
      <c r="KI15" s="7">
        <f t="shared" si="33"/>
        <v>0</v>
      </c>
      <c r="KJ15" s="7">
        <f t="shared" si="33"/>
        <v>0</v>
      </c>
      <c r="KK15" s="7">
        <f t="shared" si="33"/>
        <v>0</v>
      </c>
      <c r="KL15" s="7">
        <f t="shared" si="34"/>
        <v>0</v>
      </c>
      <c r="KM15" s="7">
        <f t="shared" si="34"/>
        <v>0</v>
      </c>
      <c r="KN15" s="7">
        <f t="shared" si="34"/>
        <v>0</v>
      </c>
      <c r="KO15" s="7">
        <f t="shared" si="34"/>
        <v>0</v>
      </c>
      <c r="KP15" s="7">
        <f t="shared" si="34"/>
        <v>0</v>
      </c>
      <c r="KQ15" s="7">
        <f t="shared" si="34"/>
        <v>0</v>
      </c>
      <c r="KR15" s="7">
        <f t="shared" si="34"/>
        <v>0</v>
      </c>
      <c r="KS15" s="7">
        <f t="shared" si="34"/>
        <v>0</v>
      </c>
      <c r="KT15" s="7">
        <f t="shared" si="34"/>
        <v>0</v>
      </c>
      <c r="KU15" s="7">
        <f t="shared" si="34"/>
        <v>0</v>
      </c>
      <c r="KV15" s="7">
        <f t="shared" si="34"/>
        <v>0</v>
      </c>
      <c r="KW15" s="7">
        <f t="shared" si="34"/>
        <v>0</v>
      </c>
      <c r="KX15" s="7">
        <f t="shared" si="34"/>
        <v>0</v>
      </c>
      <c r="KY15" s="9"/>
      <c r="KZ15" s="7">
        <f t="shared" si="56"/>
        <v>0</v>
      </c>
      <c r="LA15" s="7">
        <f t="shared" si="56"/>
        <v>0</v>
      </c>
      <c r="LB15" s="7">
        <f t="shared" si="35"/>
        <v>0</v>
      </c>
      <c r="LC15" s="7">
        <f t="shared" si="35"/>
        <v>0</v>
      </c>
      <c r="LD15" s="7">
        <f t="shared" si="35"/>
        <v>0</v>
      </c>
      <c r="LE15" s="7">
        <f t="shared" si="35"/>
        <v>0</v>
      </c>
      <c r="LF15" s="7">
        <f t="shared" si="35"/>
        <v>0</v>
      </c>
      <c r="LG15" s="7">
        <f t="shared" si="35"/>
        <v>0</v>
      </c>
      <c r="LH15" s="7">
        <f t="shared" si="35"/>
        <v>0</v>
      </c>
      <c r="LI15" s="7">
        <f t="shared" si="35"/>
        <v>0</v>
      </c>
      <c r="LJ15" s="7">
        <f t="shared" si="35"/>
        <v>0</v>
      </c>
      <c r="LK15" s="7">
        <f t="shared" si="35"/>
        <v>0</v>
      </c>
      <c r="LL15" s="7">
        <f t="shared" si="35"/>
        <v>0</v>
      </c>
      <c r="LM15" s="7">
        <f t="shared" si="35"/>
        <v>0</v>
      </c>
      <c r="LN15" s="7">
        <f t="shared" si="35"/>
        <v>0</v>
      </c>
      <c r="LO15" s="7">
        <f t="shared" si="35"/>
        <v>0</v>
      </c>
      <c r="LP15" s="7">
        <f t="shared" si="35"/>
        <v>0</v>
      </c>
      <c r="LQ15" s="7">
        <f t="shared" si="35"/>
        <v>0</v>
      </c>
      <c r="LR15" s="7">
        <f t="shared" si="36"/>
        <v>0</v>
      </c>
      <c r="LS15" s="7">
        <f t="shared" si="36"/>
        <v>0</v>
      </c>
      <c r="LT15" s="7">
        <f t="shared" si="36"/>
        <v>0</v>
      </c>
      <c r="LU15" s="7">
        <f t="shared" si="36"/>
        <v>0</v>
      </c>
      <c r="LV15" s="7">
        <f t="shared" si="36"/>
        <v>0</v>
      </c>
      <c r="LW15" s="7">
        <f t="shared" si="36"/>
        <v>0</v>
      </c>
      <c r="LX15" s="7">
        <f t="shared" si="36"/>
        <v>0</v>
      </c>
      <c r="LY15" s="7">
        <f t="shared" si="36"/>
        <v>0</v>
      </c>
      <c r="LZ15" s="7">
        <f t="shared" si="36"/>
        <v>0</v>
      </c>
      <c r="MA15" s="7">
        <f t="shared" si="36"/>
        <v>0</v>
      </c>
      <c r="MB15" s="7">
        <f t="shared" si="36"/>
        <v>0</v>
      </c>
      <c r="MC15" s="7">
        <f t="shared" si="36"/>
        <v>0</v>
      </c>
      <c r="MD15" s="7">
        <f t="shared" si="36"/>
        <v>0</v>
      </c>
      <c r="ME15" s="12"/>
      <c r="MF15" s="7">
        <f t="shared" si="57"/>
        <v>0</v>
      </c>
      <c r="MG15" s="7">
        <f t="shared" si="57"/>
        <v>0</v>
      </c>
      <c r="MH15" s="7">
        <f t="shared" si="37"/>
        <v>0</v>
      </c>
      <c r="MI15" s="7">
        <f t="shared" si="37"/>
        <v>0</v>
      </c>
      <c r="MJ15" s="7">
        <f t="shared" si="37"/>
        <v>0</v>
      </c>
      <c r="MK15" s="7">
        <f t="shared" si="37"/>
        <v>0</v>
      </c>
      <c r="ML15" s="7">
        <f t="shared" si="37"/>
        <v>0</v>
      </c>
      <c r="MM15" s="7">
        <f t="shared" si="37"/>
        <v>0</v>
      </c>
      <c r="MN15" s="7">
        <f t="shared" si="37"/>
        <v>0</v>
      </c>
      <c r="MO15" s="7">
        <f t="shared" si="37"/>
        <v>0</v>
      </c>
      <c r="MP15" s="7">
        <f t="shared" si="37"/>
        <v>0</v>
      </c>
      <c r="MQ15" s="7">
        <f t="shared" si="37"/>
        <v>0</v>
      </c>
      <c r="MR15" s="7">
        <f t="shared" si="37"/>
        <v>0</v>
      </c>
      <c r="MS15" s="7">
        <f t="shared" si="37"/>
        <v>0</v>
      </c>
      <c r="MT15" s="7">
        <f t="shared" si="37"/>
        <v>0</v>
      </c>
      <c r="MU15" s="7">
        <f t="shared" si="37"/>
        <v>0</v>
      </c>
      <c r="MV15" s="7">
        <f t="shared" si="37"/>
        <v>0</v>
      </c>
      <c r="MW15" s="7">
        <f t="shared" si="37"/>
        <v>0</v>
      </c>
      <c r="MX15" s="7">
        <f t="shared" si="38"/>
        <v>0</v>
      </c>
      <c r="MY15" s="7">
        <f t="shared" si="38"/>
        <v>0</v>
      </c>
      <c r="MZ15" s="7">
        <f t="shared" si="38"/>
        <v>0</v>
      </c>
      <c r="NA15" s="7">
        <f t="shared" si="38"/>
        <v>0</v>
      </c>
      <c r="NB15" s="7">
        <f t="shared" si="38"/>
        <v>0</v>
      </c>
      <c r="NC15" s="7">
        <f t="shared" si="38"/>
        <v>0</v>
      </c>
      <c r="ND15" s="7">
        <f t="shared" si="38"/>
        <v>0</v>
      </c>
      <c r="NE15" s="7">
        <f t="shared" si="38"/>
        <v>0</v>
      </c>
      <c r="NF15" s="7">
        <f t="shared" si="38"/>
        <v>0</v>
      </c>
      <c r="NG15" s="7">
        <f t="shared" si="38"/>
        <v>0</v>
      </c>
      <c r="NH15" s="7">
        <f t="shared" si="38"/>
        <v>0</v>
      </c>
      <c r="NI15" s="7">
        <f t="shared" si="38"/>
        <v>0</v>
      </c>
      <c r="NJ15" s="7">
        <f t="shared" si="38"/>
        <v>0</v>
      </c>
      <c r="NK15" s="9"/>
      <c r="NL15" s="7">
        <f t="shared" si="58"/>
        <v>0</v>
      </c>
      <c r="NM15" s="7">
        <f t="shared" si="58"/>
        <v>0</v>
      </c>
      <c r="NN15" s="7">
        <f t="shared" si="39"/>
        <v>0</v>
      </c>
      <c r="NO15" s="7">
        <f t="shared" si="39"/>
        <v>0</v>
      </c>
      <c r="NP15" s="7">
        <f t="shared" si="39"/>
        <v>0</v>
      </c>
      <c r="NQ15" s="7">
        <f t="shared" si="39"/>
        <v>0</v>
      </c>
      <c r="NR15" s="7">
        <f t="shared" si="39"/>
        <v>0</v>
      </c>
      <c r="NS15" s="7">
        <f t="shared" si="39"/>
        <v>0</v>
      </c>
      <c r="NT15" s="7">
        <f t="shared" si="39"/>
        <v>0</v>
      </c>
      <c r="NU15" s="7">
        <f t="shared" si="39"/>
        <v>0</v>
      </c>
      <c r="NV15" s="7">
        <f t="shared" si="39"/>
        <v>0</v>
      </c>
      <c r="NW15" s="7">
        <f t="shared" si="39"/>
        <v>0</v>
      </c>
      <c r="NX15" s="7">
        <f t="shared" si="39"/>
        <v>0</v>
      </c>
      <c r="NY15" s="7">
        <f t="shared" si="39"/>
        <v>0</v>
      </c>
      <c r="NZ15" s="7">
        <f t="shared" si="39"/>
        <v>0</v>
      </c>
      <c r="OA15" s="7">
        <f t="shared" si="39"/>
        <v>0</v>
      </c>
      <c r="OB15" s="7">
        <f t="shared" si="39"/>
        <v>0</v>
      </c>
      <c r="OC15" s="7">
        <f t="shared" si="39"/>
        <v>0</v>
      </c>
      <c r="OD15" s="7">
        <f t="shared" si="40"/>
        <v>0</v>
      </c>
      <c r="OE15" s="7">
        <f t="shared" si="40"/>
        <v>0</v>
      </c>
      <c r="OF15" s="7">
        <f t="shared" si="40"/>
        <v>0</v>
      </c>
      <c r="OG15" s="7">
        <f t="shared" si="40"/>
        <v>0</v>
      </c>
      <c r="OH15" s="7">
        <f t="shared" si="40"/>
        <v>0</v>
      </c>
      <c r="OI15" s="7">
        <f t="shared" si="40"/>
        <v>0</v>
      </c>
      <c r="OJ15" s="7">
        <f t="shared" si="40"/>
        <v>0</v>
      </c>
      <c r="OK15" s="7">
        <f t="shared" si="40"/>
        <v>0</v>
      </c>
      <c r="OL15" s="7">
        <f t="shared" si="40"/>
        <v>0</v>
      </c>
      <c r="OM15" s="7">
        <f t="shared" si="40"/>
        <v>0</v>
      </c>
      <c r="ON15" s="7">
        <f t="shared" si="40"/>
        <v>0</v>
      </c>
      <c r="OO15" s="7">
        <f t="shared" si="40"/>
        <v>0</v>
      </c>
      <c r="OP15" s="7">
        <f t="shared" si="40"/>
        <v>0</v>
      </c>
      <c r="OQ15" s="14"/>
      <c r="OR15" s="7">
        <f t="shared" si="59"/>
        <v>0</v>
      </c>
      <c r="OS15" s="7">
        <f t="shared" si="59"/>
        <v>0</v>
      </c>
      <c r="OT15" s="7">
        <f t="shared" si="41"/>
        <v>0</v>
      </c>
      <c r="OU15" s="7">
        <f t="shared" si="41"/>
        <v>0</v>
      </c>
      <c r="OV15" s="7">
        <f t="shared" si="41"/>
        <v>0</v>
      </c>
      <c r="OW15" s="7">
        <f t="shared" si="41"/>
        <v>0</v>
      </c>
      <c r="OX15" s="7">
        <f t="shared" si="41"/>
        <v>0</v>
      </c>
      <c r="OY15" s="7">
        <f t="shared" si="41"/>
        <v>0</v>
      </c>
      <c r="OZ15" s="7">
        <f t="shared" si="41"/>
        <v>0</v>
      </c>
      <c r="PA15" s="7">
        <f t="shared" si="41"/>
        <v>0</v>
      </c>
      <c r="PB15" s="7">
        <f t="shared" si="41"/>
        <v>0</v>
      </c>
      <c r="PC15" s="7">
        <f t="shared" si="41"/>
        <v>0</v>
      </c>
      <c r="PD15" s="7">
        <f t="shared" si="41"/>
        <v>0</v>
      </c>
      <c r="PE15" s="7">
        <f t="shared" si="41"/>
        <v>0</v>
      </c>
      <c r="PF15" s="7">
        <f t="shared" si="41"/>
        <v>0</v>
      </c>
      <c r="PG15" s="7">
        <f t="shared" si="41"/>
        <v>0</v>
      </c>
      <c r="PH15" s="7">
        <f t="shared" si="41"/>
        <v>0</v>
      </c>
      <c r="PI15" s="7">
        <f t="shared" si="41"/>
        <v>0</v>
      </c>
      <c r="PJ15" s="7">
        <f t="shared" si="42"/>
        <v>0</v>
      </c>
      <c r="PK15" s="7">
        <f t="shared" si="42"/>
        <v>0</v>
      </c>
      <c r="PL15" s="7">
        <f t="shared" si="42"/>
        <v>0</v>
      </c>
      <c r="PM15" s="7">
        <f t="shared" si="42"/>
        <v>0</v>
      </c>
      <c r="PN15" s="7">
        <f t="shared" si="42"/>
        <v>0</v>
      </c>
      <c r="PO15" s="7">
        <f t="shared" si="42"/>
        <v>0</v>
      </c>
      <c r="PP15" s="7">
        <f t="shared" si="42"/>
        <v>0</v>
      </c>
      <c r="PQ15" s="7">
        <f t="shared" si="42"/>
        <v>0</v>
      </c>
      <c r="PR15" s="7">
        <f t="shared" si="42"/>
        <v>0</v>
      </c>
      <c r="PS15" s="7">
        <f t="shared" si="42"/>
        <v>0</v>
      </c>
      <c r="PT15" s="7">
        <f t="shared" si="42"/>
        <v>0</v>
      </c>
      <c r="PU15" s="7">
        <f t="shared" si="42"/>
        <v>0</v>
      </c>
      <c r="PV15" s="7">
        <f t="shared" si="42"/>
        <v>0</v>
      </c>
      <c r="PW15" s="9"/>
      <c r="PX15" s="67"/>
      <c r="PY15" s="67"/>
      <c r="PZ15" s="67"/>
      <c r="QA15" s="67"/>
      <c r="QB15" s="67"/>
      <c r="QC15" s="67"/>
      <c r="QD15" s="67"/>
      <c r="QE15" s="67"/>
    </row>
    <row r="16" spans="1:447" ht="32.1" customHeight="1" x14ac:dyDescent="0.3">
      <c r="A16" s="65"/>
      <c r="B16" s="108">
        <f>IF('Allgemeine Angaben'!B20="","",'Allgemeine Angaben'!B20)</f>
        <v>10</v>
      </c>
      <c r="C16" s="48" t="str">
        <f>IF(D16="",Jul!C16,IF(Jul!C16="",-D16,IF(AND(Jul!C16=0,D16=0),"",Jul!C16-D16)))</f>
        <v/>
      </c>
      <c r="D16" s="48" t="str">
        <f t="shared" si="43"/>
        <v/>
      </c>
      <c r="E16" s="48" t="str">
        <f>IF(AND(D16="",Jul!E16=""),"",IF(D16="",Jul!E16,IF(Jul!E16="",D16,D16+Jul!E16)))</f>
        <v/>
      </c>
      <c r="F16" s="109" t="str">
        <f>IF(AND(Jul!F16="",G16="",AR16=""),"",IF(AND(Jul!F16="",G16=""),-SUM(AR16),IF(G16="",Jul!F16-SUM(AR16),IF(Jul!F16="",G16-SUM(AR16),Jul!F16+G16-SUM(AR16)))))</f>
        <v/>
      </c>
      <c r="G16" s="49"/>
      <c r="H16" s="50" t="str">
        <f>IF('Allgemeine Angaben'!C20="","",'Allgemeine Angaben'!C20)</f>
        <v/>
      </c>
      <c r="I16" s="50" t="str">
        <f>IF('Allgemeine Angaben'!D20="","",'Allgemeine Angaben'!D20)</f>
        <v/>
      </c>
      <c r="J16" s="111"/>
      <c r="K16" s="51" t="str">
        <f t="shared" si="60"/>
        <v/>
      </c>
      <c r="L16" s="431"/>
      <c r="M16" s="432"/>
      <c r="N16" s="432"/>
      <c r="O16" s="432"/>
      <c r="P16" s="432"/>
      <c r="Q16" s="432"/>
      <c r="R16" s="432"/>
      <c r="S16" s="432"/>
      <c r="T16" s="432"/>
      <c r="U16" s="432"/>
      <c r="V16" s="432"/>
      <c r="W16" s="432"/>
      <c r="X16" s="432"/>
      <c r="Y16" s="432"/>
      <c r="Z16" s="432"/>
      <c r="AA16" s="432"/>
      <c r="AB16" s="432"/>
      <c r="AC16" s="432"/>
      <c r="AD16" s="432"/>
      <c r="AE16" s="432"/>
      <c r="AF16" s="432"/>
      <c r="AG16" s="432"/>
      <c r="AH16" s="432"/>
      <c r="AI16" s="432"/>
      <c r="AJ16" s="432"/>
      <c r="AK16" s="432"/>
      <c r="AL16" s="432"/>
      <c r="AM16" s="432"/>
      <c r="AN16" s="432"/>
      <c r="AO16" s="432"/>
      <c r="AP16" s="433"/>
      <c r="AQ16" s="97"/>
      <c r="AR16" s="52" t="str">
        <f t="shared" si="15"/>
        <v/>
      </c>
      <c r="AS16" s="53" t="str">
        <f t="shared" si="44"/>
        <v/>
      </c>
      <c r="AT16" s="54" t="str">
        <f t="shared" si="16"/>
        <v/>
      </c>
      <c r="AU16" s="53" t="str">
        <f t="shared" si="17"/>
        <v/>
      </c>
      <c r="AV16" s="54" t="str">
        <f t="shared" si="18"/>
        <v/>
      </c>
      <c r="AW16" s="53" t="str">
        <f t="shared" si="45"/>
        <v/>
      </c>
      <c r="AX16" s="54" t="str">
        <f t="shared" si="46"/>
        <v/>
      </c>
      <c r="AY16" s="53" t="str">
        <f t="shared" si="47"/>
        <v/>
      </c>
      <c r="AZ16" s="54" t="str">
        <f t="shared" si="48"/>
        <v/>
      </c>
      <c r="BA16" s="53" t="str">
        <f t="shared" si="49"/>
        <v/>
      </c>
      <c r="BB16" s="54" t="str">
        <f t="shared" si="50"/>
        <v/>
      </c>
      <c r="BC16" s="53" t="str">
        <f t="shared" si="51"/>
        <v/>
      </c>
      <c r="BD16" s="7">
        <f t="shared" si="19"/>
        <v>0</v>
      </c>
      <c r="BE16" s="7">
        <f t="shared" si="19"/>
        <v>0</v>
      </c>
      <c r="BF16" s="7">
        <f t="shared" si="19"/>
        <v>0</v>
      </c>
      <c r="BG16" s="7">
        <f t="shared" si="19"/>
        <v>0</v>
      </c>
      <c r="BH16" s="7">
        <f t="shared" si="19"/>
        <v>0</v>
      </c>
      <c r="BI16" s="7">
        <f t="shared" si="19"/>
        <v>0</v>
      </c>
      <c r="BJ16" s="7">
        <f t="shared" si="19"/>
        <v>0</v>
      </c>
      <c r="BK16" s="7">
        <f t="shared" si="19"/>
        <v>0</v>
      </c>
      <c r="BL16" s="7">
        <f t="shared" si="19"/>
        <v>0</v>
      </c>
      <c r="BM16" s="7">
        <f t="shared" si="19"/>
        <v>0</v>
      </c>
      <c r="BN16" s="7">
        <f t="shared" si="19"/>
        <v>0</v>
      </c>
      <c r="BO16" s="7">
        <f t="shared" si="19"/>
        <v>0</v>
      </c>
      <c r="BP16" s="7">
        <f t="shared" si="19"/>
        <v>0</v>
      </c>
      <c r="BQ16" s="121">
        <f t="shared" si="19"/>
        <v>0</v>
      </c>
      <c r="BR16" s="7">
        <f t="shared" si="19"/>
        <v>0</v>
      </c>
      <c r="BS16" s="7">
        <f t="shared" si="19"/>
        <v>0</v>
      </c>
      <c r="BT16" s="7">
        <f t="shared" si="20"/>
        <v>0</v>
      </c>
      <c r="BU16" s="7">
        <f t="shared" si="20"/>
        <v>0</v>
      </c>
      <c r="BV16" s="7">
        <f t="shared" si="20"/>
        <v>0</v>
      </c>
      <c r="BW16" s="7">
        <f t="shared" si="20"/>
        <v>0</v>
      </c>
      <c r="BX16" s="7">
        <f t="shared" si="20"/>
        <v>0</v>
      </c>
      <c r="BY16" s="7">
        <f t="shared" si="20"/>
        <v>0</v>
      </c>
      <c r="BZ16" s="7">
        <f t="shared" si="20"/>
        <v>0</v>
      </c>
      <c r="CA16" s="7">
        <f t="shared" si="20"/>
        <v>0</v>
      </c>
      <c r="CB16" s="7">
        <f t="shared" si="20"/>
        <v>0</v>
      </c>
      <c r="CC16" s="7">
        <f t="shared" si="20"/>
        <v>0</v>
      </c>
      <c r="CD16" s="7">
        <f t="shared" si="20"/>
        <v>0</v>
      </c>
      <c r="CE16" s="7">
        <f t="shared" si="20"/>
        <v>0</v>
      </c>
      <c r="CF16" s="7">
        <f t="shared" si="20"/>
        <v>0</v>
      </c>
      <c r="CG16" s="7">
        <f t="shared" si="20"/>
        <v>0</v>
      </c>
      <c r="CH16" s="7">
        <f t="shared" si="20"/>
        <v>0</v>
      </c>
      <c r="CI16" s="8"/>
      <c r="CJ16" s="7">
        <f t="shared" si="52"/>
        <v>0</v>
      </c>
      <c r="CK16" s="7">
        <f t="shared" si="21"/>
        <v>0</v>
      </c>
      <c r="CL16" s="7">
        <f t="shared" si="21"/>
        <v>0</v>
      </c>
      <c r="CM16" s="7">
        <f t="shared" si="21"/>
        <v>0</v>
      </c>
      <c r="CN16" s="7">
        <f t="shared" si="21"/>
        <v>0</v>
      </c>
      <c r="CO16" s="7">
        <f t="shared" si="21"/>
        <v>0</v>
      </c>
      <c r="CP16" s="7">
        <f t="shared" si="21"/>
        <v>0</v>
      </c>
      <c r="CQ16" s="7">
        <f t="shared" si="21"/>
        <v>0</v>
      </c>
      <c r="CR16" s="7">
        <f t="shared" si="21"/>
        <v>0</v>
      </c>
      <c r="CS16" s="7">
        <f t="shared" si="21"/>
        <v>0</v>
      </c>
      <c r="CT16" s="7">
        <f t="shared" si="21"/>
        <v>0</v>
      </c>
      <c r="CU16" s="7">
        <f t="shared" si="21"/>
        <v>0</v>
      </c>
      <c r="CV16" s="7">
        <f t="shared" si="21"/>
        <v>0</v>
      </c>
      <c r="CW16" s="7">
        <f t="shared" si="21"/>
        <v>0</v>
      </c>
      <c r="CX16" s="7">
        <f t="shared" si="21"/>
        <v>0</v>
      </c>
      <c r="CY16" s="7">
        <f t="shared" si="21"/>
        <v>0</v>
      </c>
      <c r="CZ16" s="7">
        <f t="shared" si="21"/>
        <v>0</v>
      </c>
      <c r="DA16" s="7">
        <f t="shared" si="22"/>
        <v>0</v>
      </c>
      <c r="DB16" s="7">
        <f t="shared" si="22"/>
        <v>0</v>
      </c>
      <c r="DC16" s="7">
        <f t="shared" si="22"/>
        <v>0</v>
      </c>
      <c r="DD16" s="7">
        <f t="shared" si="22"/>
        <v>0</v>
      </c>
      <c r="DE16" s="7">
        <f t="shared" si="22"/>
        <v>0</v>
      </c>
      <c r="DF16" s="7">
        <f t="shared" si="22"/>
        <v>0</v>
      </c>
      <c r="DG16" s="7">
        <f t="shared" si="22"/>
        <v>0</v>
      </c>
      <c r="DH16" s="7">
        <f t="shared" si="22"/>
        <v>0</v>
      </c>
      <c r="DI16" s="7">
        <f t="shared" si="22"/>
        <v>0</v>
      </c>
      <c r="DJ16" s="7">
        <f t="shared" si="22"/>
        <v>0</v>
      </c>
      <c r="DK16" s="7">
        <f t="shared" si="22"/>
        <v>0</v>
      </c>
      <c r="DL16" s="7">
        <f t="shared" si="22"/>
        <v>0</v>
      </c>
      <c r="DM16" s="7">
        <f t="shared" si="22"/>
        <v>0</v>
      </c>
      <c r="DN16" s="7">
        <f t="shared" si="22"/>
        <v>0</v>
      </c>
      <c r="DO16" s="9"/>
      <c r="DP16" s="7">
        <f t="shared" si="23"/>
        <v>0</v>
      </c>
      <c r="DQ16" s="7">
        <f t="shared" si="23"/>
        <v>0</v>
      </c>
      <c r="DR16" s="7">
        <f t="shared" si="23"/>
        <v>0</v>
      </c>
      <c r="DS16" s="7">
        <f t="shared" si="23"/>
        <v>0</v>
      </c>
      <c r="DT16" s="7">
        <f t="shared" si="23"/>
        <v>0</v>
      </c>
      <c r="DU16" s="7">
        <f t="shared" si="23"/>
        <v>0</v>
      </c>
      <c r="DV16" s="7">
        <f t="shared" si="23"/>
        <v>0</v>
      </c>
      <c r="DW16" s="7">
        <f t="shared" si="23"/>
        <v>0</v>
      </c>
      <c r="DX16" s="7">
        <f t="shared" si="23"/>
        <v>0</v>
      </c>
      <c r="DY16" s="7">
        <f t="shared" si="23"/>
        <v>0</v>
      </c>
      <c r="DZ16" s="7">
        <f t="shared" si="23"/>
        <v>0</v>
      </c>
      <c r="EA16" s="7">
        <f t="shared" si="23"/>
        <v>0</v>
      </c>
      <c r="EB16" s="7">
        <f t="shared" si="23"/>
        <v>0</v>
      </c>
      <c r="EC16" s="7">
        <f t="shared" si="23"/>
        <v>0</v>
      </c>
      <c r="ED16" s="7">
        <f t="shared" si="23"/>
        <v>0</v>
      </c>
      <c r="EE16" s="7">
        <f t="shared" si="23"/>
        <v>0</v>
      </c>
      <c r="EF16" s="7">
        <f t="shared" si="24"/>
        <v>0</v>
      </c>
      <c r="EG16" s="7">
        <f t="shared" si="24"/>
        <v>0</v>
      </c>
      <c r="EH16" s="7">
        <f t="shared" si="24"/>
        <v>0</v>
      </c>
      <c r="EI16" s="7">
        <f t="shared" si="24"/>
        <v>0</v>
      </c>
      <c r="EJ16" s="7">
        <f t="shared" si="24"/>
        <v>0</v>
      </c>
      <c r="EK16" s="7">
        <f t="shared" si="24"/>
        <v>0</v>
      </c>
      <c r="EL16" s="7">
        <f t="shared" si="24"/>
        <v>0</v>
      </c>
      <c r="EM16" s="7">
        <f t="shared" si="24"/>
        <v>0</v>
      </c>
      <c r="EN16" s="7">
        <f t="shared" si="24"/>
        <v>0</v>
      </c>
      <c r="EO16" s="7">
        <f t="shared" si="24"/>
        <v>0</v>
      </c>
      <c r="EP16" s="7">
        <f t="shared" si="24"/>
        <v>0</v>
      </c>
      <c r="EQ16" s="7">
        <f t="shared" si="24"/>
        <v>0</v>
      </c>
      <c r="ER16" s="7">
        <f t="shared" si="24"/>
        <v>0</v>
      </c>
      <c r="ES16" s="7">
        <f t="shared" si="24"/>
        <v>0</v>
      </c>
      <c r="ET16" s="7">
        <f t="shared" si="24"/>
        <v>0</v>
      </c>
      <c r="EU16" s="10"/>
      <c r="EV16" s="7">
        <f t="shared" si="25"/>
        <v>0</v>
      </c>
      <c r="EW16" s="7">
        <f t="shared" si="25"/>
        <v>0</v>
      </c>
      <c r="EX16" s="7">
        <f t="shared" si="25"/>
        <v>0</v>
      </c>
      <c r="EY16" s="7">
        <f t="shared" si="25"/>
        <v>0</v>
      </c>
      <c r="EZ16" s="7">
        <f t="shared" si="25"/>
        <v>0</v>
      </c>
      <c r="FA16" s="7">
        <f t="shared" si="25"/>
        <v>0</v>
      </c>
      <c r="FB16" s="7">
        <f t="shared" si="25"/>
        <v>0</v>
      </c>
      <c r="FC16" s="7">
        <f t="shared" si="25"/>
        <v>0</v>
      </c>
      <c r="FD16" s="7">
        <f t="shared" si="25"/>
        <v>0</v>
      </c>
      <c r="FE16" s="7">
        <f t="shared" si="25"/>
        <v>0</v>
      </c>
      <c r="FF16" s="7">
        <f t="shared" si="25"/>
        <v>0</v>
      </c>
      <c r="FG16" s="7">
        <f t="shared" si="25"/>
        <v>0</v>
      </c>
      <c r="FH16" s="7">
        <f t="shared" si="25"/>
        <v>0</v>
      </c>
      <c r="FI16" s="7">
        <f t="shared" si="25"/>
        <v>0</v>
      </c>
      <c r="FJ16" s="7">
        <f t="shared" si="25"/>
        <v>0</v>
      </c>
      <c r="FK16" s="7">
        <f t="shared" si="25"/>
        <v>0</v>
      </c>
      <c r="FL16" s="7">
        <f t="shared" si="26"/>
        <v>0</v>
      </c>
      <c r="FM16" s="7">
        <f t="shared" si="26"/>
        <v>0</v>
      </c>
      <c r="FN16" s="7">
        <f t="shared" si="26"/>
        <v>0</v>
      </c>
      <c r="FO16" s="7">
        <f t="shared" si="26"/>
        <v>0</v>
      </c>
      <c r="FP16" s="7">
        <f t="shared" si="26"/>
        <v>0</v>
      </c>
      <c r="FQ16" s="7">
        <f t="shared" si="26"/>
        <v>0</v>
      </c>
      <c r="FR16" s="7">
        <f t="shared" si="26"/>
        <v>0</v>
      </c>
      <c r="FS16" s="7">
        <f t="shared" si="26"/>
        <v>0</v>
      </c>
      <c r="FT16" s="7">
        <f t="shared" si="26"/>
        <v>0</v>
      </c>
      <c r="FU16" s="7">
        <f t="shared" si="26"/>
        <v>0</v>
      </c>
      <c r="FV16" s="7">
        <f t="shared" si="26"/>
        <v>0</v>
      </c>
      <c r="FW16" s="7">
        <f t="shared" si="26"/>
        <v>0</v>
      </c>
      <c r="FX16" s="7">
        <f t="shared" si="26"/>
        <v>0</v>
      </c>
      <c r="FY16" s="7">
        <f t="shared" si="26"/>
        <v>0</v>
      </c>
      <c r="FZ16" s="7">
        <f t="shared" si="26"/>
        <v>0</v>
      </c>
      <c r="GA16" s="9"/>
      <c r="GB16" s="7">
        <f t="shared" si="27"/>
        <v>0</v>
      </c>
      <c r="GC16" s="7">
        <f t="shared" si="27"/>
        <v>0</v>
      </c>
      <c r="GD16" s="7">
        <f t="shared" si="27"/>
        <v>0</v>
      </c>
      <c r="GE16" s="7">
        <f t="shared" si="27"/>
        <v>0</v>
      </c>
      <c r="GF16" s="7">
        <f t="shared" si="27"/>
        <v>0</v>
      </c>
      <c r="GG16" s="7">
        <f t="shared" si="27"/>
        <v>0</v>
      </c>
      <c r="GH16" s="7">
        <f t="shared" si="27"/>
        <v>0</v>
      </c>
      <c r="GI16" s="7">
        <f t="shared" si="27"/>
        <v>0</v>
      </c>
      <c r="GJ16" s="7">
        <f t="shared" si="27"/>
        <v>0</v>
      </c>
      <c r="GK16" s="7">
        <f t="shared" si="27"/>
        <v>0</v>
      </c>
      <c r="GL16" s="7">
        <f t="shared" si="27"/>
        <v>0</v>
      </c>
      <c r="GM16" s="7">
        <f t="shared" si="27"/>
        <v>0</v>
      </c>
      <c r="GN16" s="7">
        <f t="shared" si="27"/>
        <v>0</v>
      </c>
      <c r="GO16" s="7">
        <f t="shared" si="27"/>
        <v>0</v>
      </c>
      <c r="GP16" s="7">
        <f t="shared" si="27"/>
        <v>0</v>
      </c>
      <c r="GQ16" s="7">
        <f t="shared" si="27"/>
        <v>0</v>
      </c>
      <c r="GR16" s="7">
        <f t="shared" si="28"/>
        <v>0</v>
      </c>
      <c r="GS16" s="7">
        <f t="shared" si="28"/>
        <v>0</v>
      </c>
      <c r="GT16" s="7">
        <f t="shared" si="28"/>
        <v>0</v>
      </c>
      <c r="GU16" s="7">
        <f t="shared" si="28"/>
        <v>0</v>
      </c>
      <c r="GV16" s="7">
        <f t="shared" si="28"/>
        <v>0</v>
      </c>
      <c r="GW16" s="7">
        <f t="shared" si="28"/>
        <v>0</v>
      </c>
      <c r="GX16" s="7">
        <f t="shared" si="28"/>
        <v>0</v>
      </c>
      <c r="GY16" s="7">
        <f t="shared" si="28"/>
        <v>0</v>
      </c>
      <c r="GZ16" s="7">
        <f t="shared" si="28"/>
        <v>0</v>
      </c>
      <c r="HA16" s="7">
        <f t="shared" si="28"/>
        <v>0</v>
      </c>
      <c r="HB16" s="7">
        <f t="shared" si="28"/>
        <v>0</v>
      </c>
      <c r="HC16" s="7">
        <f t="shared" si="28"/>
        <v>0</v>
      </c>
      <c r="HD16" s="7">
        <f t="shared" si="28"/>
        <v>0</v>
      </c>
      <c r="HE16" s="7">
        <f t="shared" si="28"/>
        <v>0</v>
      </c>
      <c r="HF16" s="7">
        <f t="shared" si="28"/>
        <v>0</v>
      </c>
      <c r="HG16" s="13"/>
      <c r="HH16" s="7">
        <f t="shared" si="53"/>
        <v>0</v>
      </c>
      <c r="HI16" s="7">
        <f t="shared" si="29"/>
        <v>0</v>
      </c>
      <c r="HJ16" s="7">
        <f t="shared" si="29"/>
        <v>0</v>
      </c>
      <c r="HK16" s="7">
        <f t="shared" si="29"/>
        <v>0</v>
      </c>
      <c r="HL16" s="7">
        <f t="shared" si="29"/>
        <v>0</v>
      </c>
      <c r="HM16" s="7">
        <f t="shared" si="29"/>
        <v>0</v>
      </c>
      <c r="HN16" s="7">
        <f t="shared" si="29"/>
        <v>0</v>
      </c>
      <c r="HO16" s="7">
        <f t="shared" si="29"/>
        <v>0</v>
      </c>
      <c r="HP16" s="7">
        <f t="shared" si="29"/>
        <v>0</v>
      </c>
      <c r="HQ16" s="7">
        <f t="shared" si="29"/>
        <v>0</v>
      </c>
      <c r="HR16" s="7">
        <f t="shared" si="29"/>
        <v>0</v>
      </c>
      <c r="HS16" s="7">
        <f t="shared" si="29"/>
        <v>0</v>
      </c>
      <c r="HT16" s="7">
        <f t="shared" si="29"/>
        <v>0</v>
      </c>
      <c r="HU16" s="7">
        <f t="shared" si="29"/>
        <v>0</v>
      </c>
      <c r="HV16" s="7">
        <f t="shared" si="29"/>
        <v>0</v>
      </c>
      <c r="HW16" s="7">
        <f t="shared" si="29"/>
        <v>0</v>
      </c>
      <c r="HX16" s="7">
        <f t="shared" si="29"/>
        <v>0</v>
      </c>
      <c r="HY16" s="7">
        <f t="shared" si="30"/>
        <v>0</v>
      </c>
      <c r="HZ16" s="7">
        <f t="shared" si="30"/>
        <v>0</v>
      </c>
      <c r="IA16" s="7">
        <f t="shared" si="30"/>
        <v>0</v>
      </c>
      <c r="IB16" s="7">
        <f t="shared" si="30"/>
        <v>0</v>
      </c>
      <c r="IC16" s="7">
        <f t="shared" si="30"/>
        <v>0</v>
      </c>
      <c r="ID16" s="7">
        <f t="shared" si="30"/>
        <v>0</v>
      </c>
      <c r="IE16" s="7">
        <f t="shared" si="30"/>
        <v>0</v>
      </c>
      <c r="IF16" s="7">
        <f t="shared" si="30"/>
        <v>0</v>
      </c>
      <c r="IG16" s="7">
        <f t="shared" si="30"/>
        <v>0</v>
      </c>
      <c r="IH16" s="7">
        <f t="shared" si="30"/>
        <v>0</v>
      </c>
      <c r="II16" s="7">
        <f t="shared" si="30"/>
        <v>0</v>
      </c>
      <c r="IJ16" s="7">
        <f t="shared" si="30"/>
        <v>0</v>
      </c>
      <c r="IK16" s="7">
        <f t="shared" si="30"/>
        <v>0</v>
      </c>
      <c r="IL16" s="7">
        <f t="shared" si="30"/>
        <v>0</v>
      </c>
      <c r="IM16" s="9"/>
      <c r="IN16" s="7">
        <f t="shared" si="54"/>
        <v>0</v>
      </c>
      <c r="IO16" s="7">
        <f t="shared" si="54"/>
        <v>0</v>
      </c>
      <c r="IP16" s="7">
        <f t="shared" si="54"/>
        <v>0</v>
      </c>
      <c r="IQ16" s="7">
        <f t="shared" si="54"/>
        <v>0</v>
      </c>
      <c r="IR16" s="7">
        <f t="shared" si="54"/>
        <v>0</v>
      </c>
      <c r="IS16" s="7">
        <f t="shared" si="54"/>
        <v>0</v>
      </c>
      <c r="IT16" s="7">
        <f t="shared" si="54"/>
        <v>0</v>
      </c>
      <c r="IU16" s="7">
        <f t="shared" si="54"/>
        <v>0</v>
      </c>
      <c r="IV16" s="7">
        <f t="shared" si="54"/>
        <v>0</v>
      </c>
      <c r="IW16" s="7">
        <f t="shared" si="54"/>
        <v>0</v>
      </c>
      <c r="IX16" s="7">
        <f t="shared" si="54"/>
        <v>0</v>
      </c>
      <c r="IY16" s="7">
        <f t="shared" si="54"/>
        <v>0</v>
      </c>
      <c r="IZ16" s="7">
        <f t="shared" si="54"/>
        <v>0</v>
      </c>
      <c r="JA16" s="7">
        <f t="shared" si="54"/>
        <v>0</v>
      </c>
      <c r="JB16" s="7">
        <f t="shared" si="54"/>
        <v>0</v>
      </c>
      <c r="JC16" s="7">
        <f t="shared" si="54"/>
        <v>0</v>
      </c>
      <c r="JD16" s="7">
        <f t="shared" si="31"/>
        <v>0</v>
      </c>
      <c r="JE16" s="7">
        <f t="shared" si="31"/>
        <v>0</v>
      </c>
      <c r="JF16" s="7">
        <f t="shared" si="32"/>
        <v>0</v>
      </c>
      <c r="JG16" s="7">
        <f t="shared" si="32"/>
        <v>0</v>
      </c>
      <c r="JH16" s="7">
        <f t="shared" si="32"/>
        <v>0</v>
      </c>
      <c r="JI16" s="7">
        <f t="shared" si="32"/>
        <v>0</v>
      </c>
      <c r="JJ16" s="7">
        <f t="shared" si="32"/>
        <v>0</v>
      </c>
      <c r="JK16" s="7">
        <f t="shared" si="32"/>
        <v>0</v>
      </c>
      <c r="JL16" s="7">
        <f t="shared" si="32"/>
        <v>0</v>
      </c>
      <c r="JM16" s="7">
        <f t="shared" si="32"/>
        <v>0</v>
      </c>
      <c r="JN16" s="7">
        <f t="shared" si="32"/>
        <v>0</v>
      </c>
      <c r="JO16" s="7">
        <f t="shared" si="32"/>
        <v>0</v>
      </c>
      <c r="JP16" s="7">
        <f t="shared" si="32"/>
        <v>0</v>
      </c>
      <c r="JQ16" s="7">
        <f t="shared" si="32"/>
        <v>0</v>
      </c>
      <c r="JR16" s="7">
        <f t="shared" si="32"/>
        <v>0</v>
      </c>
      <c r="JS16" s="11"/>
      <c r="JT16" s="7">
        <f t="shared" si="55"/>
        <v>0</v>
      </c>
      <c r="JU16" s="7">
        <f t="shared" si="55"/>
        <v>0</v>
      </c>
      <c r="JV16" s="7">
        <f t="shared" si="55"/>
        <v>0</v>
      </c>
      <c r="JW16" s="7">
        <f t="shared" si="55"/>
        <v>0</v>
      </c>
      <c r="JX16" s="7">
        <f t="shared" si="55"/>
        <v>0</v>
      </c>
      <c r="JY16" s="7">
        <f t="shared" si="55"/>
        <v>0</v>
      </c>
      <c r="JZ16" s="7">
        <f t="shared" si="55"/>
        <v>0</v>
      </c>
      <c r="KA16" s="7">
        <f t="shared" si="55"/>
        <v>0</v>
      </c>
      <c r="KB16" s="7">
        <f t="shared" si="55"/>
        <v>0</v>
      </c>
      <c r="KC16" s="7">
        <f t="shared" si="55"/>
        <v>0</v>
      </c>
      <c r="KD16" s="7">
        <f t="shared" si="55"/>
        <v>0</v>
      </c>
      <c r="KE16" s="7">
        <f t="shared" si="55"/>
        <v>0</v>
      </c>
      <c r="KF16" s="7">
        <f t="shared" si="55"/>
        <v>0</v>
      </c>
      <c r="KG16" s="7">
        <f t="shared" si="55"/>
        <v>0</v>
      </c>
      <c r="KH16" s="7">
        <f t="shared" si="55"/>
        <v>0</v>
      </c>
      <c r="KI16" s="7">
        <f t="shared" si="55"/>
        <v>0</v>
      </c>
      <c r="KJ16" s="7">
        <f t="shared" si="33"/>
        <v>0</v>
      </c>
      <c r="KK16" s="7">
        <f t="shared" si="33"/>
        <v>0</v>
      </c>
      <c r="KL16" s="7">
        <f t="shared" si="34"/>
        <v>0</v>
      </c>
      <c r="KM16" s="7">
        <f t="shared" si="34"/>
        <v>0</v>
      </c>
      <c r="KN16" s="7">
        <f t="shared" si="34"/>
        <v>0</v>
      </c>
      <c r="KO16" s="7">
        <f t="shared" si="34"/>
        <v>0</v>
      </c>
      <c r="KP16" s="7">
        <f t="shared" si="34"/>
        <v>0</v>
      </c>
      <c r="KQ16" s="7">
        <f t="shared" si="34"/>
        <v>0</v>
      </c>
      <c r="KR16" s="7">
        <f t="shared" si="34"/>
        <v>0</v>
      </c>
      <c r="KS16" s="7">
        <f t="shared" si="34"/>
        <v>0</v>
      </c>
      <c r="KT16" s="7">
        <f t="shared" si="34"/>
        <v>0</v>
      </c>
      <c r="KU16" s="7">
        <f t="shared" si="34"/>
        <v>0</v>
      </c>
      <c r="KV16" s="7">
        <f t="shared" si="34"/>
        <v>0</v>
      </c>
      <c r="KW16" s="7">
        <f t="shared" si="34"/>
        <v>0</v>
      </c>
      <c r="KX16" s="7">
        <f t="shared" si="34"/>
        <v>0</v>
      </c>
      <c r="KY16" s="9"/>
      <c r="KZ16" s="7">
        <f t="shared" si="56"/>
        <v>0</v>
      </c>
      <c r="LA16" s="7">
        <f t="shared" si="56"/>
        <v>0</v>
      </c>
      <c r="LB16" s="7">
        <f t="shared" si="56"/>
        <v>0</v>
      </c>
      <c r="LC16" s="7">
        <f t="shared" si="56"/>
        <v>0</v>
      </c>
      <c r="LD16" s="7">
        <f t="shared" si="56"/>
        <v>0</v>
      </c>
      <c r="LE16" s="7">
        <f t="shared" si="56"/>
        <v>0</v>
      </c>
      <c r="LF16" s="7">
        <f t="shared" si="56"/>
        <v>0</v>
      </c>
      <c r="LG16" s="7">
        <f t="shared" si="56"/>
        <v>0</v>
      </c>
      <c r="LH16" s="7">
        <f t="shared" si="56"/>
        <v>0</v>
      </c>
      <c r="LI16" s="7">
        <f t="shared" si="56"/>
        <v>0</v>
      </c>
      <c r="LJ16" s="7">
        <f t="shared" si="56"/>
        <v>0</v>
      </c>
      <c r="LK16" s="7">
        <f t="shared" si="56"/>
        <v>0</v>
      </c>
      <c r="LL16" s="7">
        <f t="shared" si="56"/>
        <v>0</v>
      </c>
      <c r="LM16" s="7">
        <f t="shared" si="56"/>
        <v>0</v>
      </c>
      <c r="LN16" s="7">
        <f t="shared" si="56"/>
        <v>0</v>
      </c>
      <c r="LO16" s="7">
        <f t="shared" si="56"/>
        <v>0</v>
      </c>
      <c r="LP16" s="7">
        <f t="shared" si="35"/>
        <v>0</v>
      </c>
      <c r="LQ16" s="7">
        <f t="shared" si="35"/>
        <v>0</v>
      </c>
      <c r="LR16" s="7">
        <f t="shared" si="36"/>
        <v>0</v>
      </c>
      <c r="LS16" s="7">
        <f t="shared" si="36"/>
        <v>0</v>
      </c>
      <c r="LT16" s="7">
        <f t="shared" si="36"/>
        <v>0</v>
      </c>
      <c r="LU16" s="7">
        <f t="shared" si="36"/>
        <v>0</v>
      </c>
      <c r="LV16" s="7">
        <f t="shared" si="36"/>
        <v>0</v>
      </c>
      <c r="LW16" s="7">
        <f t="shared" si="36"/>
        <v>0</v>
      </c>
      <c r="LX16" s="7">
        <f t="shared" si="36"/>
        <v>0</v>
      </c>
      <c r="LY16" s="7">
        <f t="shared" si="36"/>
        <v>0</v>
      </c>
      <c r="LZ16" s="7">
        <f t="shared" si="36"/>
        <v>0</v>
      </c>
      <c r="MA16" s="7">
        <f t="shared" si="36"/>
        <v>0</v>
      </c>
      <c r="MB16" s="7">
        <f t="shared" si="36"/>
        <v>0</v>
      </c>
      <c r="MC16" s="7">
        <f t="shared" si="36"/>
        <v>0</v>
      </c>
      <c r="MD16" s="7">
        <f t="shared" si="36"/>
        <v>0</v>
      </c>
      <c r="ME16" s="12"/>
      <c r="MF16" s="7">
        <f t="shared" si="57"/>
        <v>0</v>
      </c>
      <c r="MG16" s="7">
        <f t="shared" si="57"/>
        <v>0</v>
      </c>
      <c r="MH16" s="7">
        <f t="shared" si="57"/>
        <v>0</v>
      </c>
      <c r="MI16" s="7">
        <f t="shared" si="57"/>
        <v>0</v>
      </c>
      <c r="MJ16" s="7">
        <f t="shared" si="57"/>
        <v>0</v>
      </c>
      <c r="MK16" s="7">
        <f t="shared" si="57"/>
        <v>0</v>
      </c>
      <c r="ML16" s="7">
        <f t="shared" si="57"/>
        <v>0</v>
      </c>
      <c r="MM16" s="7">
        <f t="shared" si="57"/>
        <v>0</v>
      </c>
      <c r="MN16" s="7">
        <f t="shared" si="57"/>
        <v>0</v>
      </c>
      <c r="MO16" s="7">
        <f t="shared" si="57"/>
        <v>0</v>
      </c>
      <c r="MP16" s="7">
        <f t="shared" si="57"/>
        <v>0</v>
      </c>
      <c r="MQ16" s="7">
        <f t="shared" si="57"/>
        <v>0</v>
      </c>
      <c r="MR16" s="7">
        <f t="shared" si="57"/>
        <v>0</v>
      </c>
      <c r="MS16" s="7">
        <f t="shared" si="57"/>
        <v>0</v>
      </c>
      <c r="MT16" s="7">
        <f t="shared" si="57"/>
        <v>0</v>
      </c>
      <c r="MU16" s="7">
        <f t="shared" si="57"/>
        <v>0</v>
      </c>
      <c r="MV16" s="7">
        <f t="shared" si="37"/>
        <v>0</v>
      </c>
      <c r="MW16" s="7">
        <f t="shared" si="37"/>
        <v>0</v>
      </c>
      <c r="MX16" s="7">
        <f t="shared" si="38"/>
        <v>0</v>
      </c>
      <c r="MY16" s="7">
        <f t="shared" si="38"/>
        <v>0</v>
      </c>
      <c r="MZ16" s="7">
        <f t="shared" si="38"/>
        <v>0</v>
      </c>
      <c r="NA16" s="7">
        <f t="shared" si="38"/>
        <v>0</v>
      </c>
      <c r="NB16" s="7">
        <f t="shared" si="38"/>
        <v>0</v>
      </c>
      <c r="NC16" s="7">
        <f t="shared" si="38"/>
        <v>0</v>
      </c>
      <c r="ND16" s="7">
        <f t="shared" si="38"/>
        <v>0</v>
      </c>
      <c r="NE16" s="7">
        <f t="shared" si="38"/>
        <v>0</v>
      </c>
      <c r="NF16" s="7">
        <f t="shared" si="38"/>
        <v>0</v>
      </c>
      <c r="NG16" s="7">
        <f t="shared" si="38"/>
        <v>0</v>
      </c>
      <c r="NH16" s="7">
        <f t="shared" si="38"/>
        <v>0</v>
      </c>
      <c r="NI16" s="7">
        <f t="shared" si="38"/>
        <v>0</v>
      </c>
      <c r="NJ16" s="7">
        <f t="shared" si="38"/>
        <v>0</v>
      </c>
      <c r="NK16" s="9"/>
      <c r="NL16" s="7">
        <f t="shared" si="58"/>
        <v>0</v>
      </c>
      <c r="NM16" s="7">
        <f t="shared" si="58"/>
        <v>0</v>
      </c>
      <c r="NN16" s="7">
        <f t="shared" si="58"/>
        <v>0</v>
      </c>
      <c r="NO16" s="7">
        <f t="shared" si="58"/>
        <v>0</v>
      </c>
      <c r="NP16" s="7">
        <f t="shared" si="58"/>
        <v>0</v>
      </c>
      <c r="NQ16" s="7">
        <f t="shared" si="58"/>
        <v>0</v>
      </c>
      <c r="NR16" s="7">
        <f t="shared" si="58"/>
        <v>0</v>
      </c>
      <c r="NS16" s="7">
        <f t="shared" si="58"/>
        <v>0</v>
      </c>
      <c r="NT16" s="7">
        <f t="shared" si="58"/>
        <v>0</v>
      </c>
      <c r="NU16" s="7">
        <f t="shared" si="58"/>
        <v>0</v>
      </c>
      <c r="NV16" s="7">
        <f t="shared" si="58"/>
        <v>0</v>
      </c>
      <c r="NW16" s="7">
        <f t="shared" si="58"/>
        <v>0</v>
      </c>
      <c r="NX16" s="7">
        <f t="shared" si="58"/>
        <v>0</v>
      </c>
      <c r="NY16" s="7">
        <f t="shared" si="58"/>
        <v>0</v>
      </c>
      <c r="NZ16" s="7">
        <f t="shared" si="58"/>
        <v>0</v>
      </c>
      <c r="OA16" s="7">
        <f t="shared" si="58"/>
        <v>0</v>
      </c>
      <c r="OB16" s="7">
        <f t="shared" si="39"/>
        <v>0</v>
      </c>
      <c r="OC16" s="7">
        <f t="shared" si="39"/>
        <v>0</v>
      </c>
      <c r="OD16" s="7">
        <f t="shared" si="40"/>
        <v>0</v>
      </c>
      <c r="OE16" s="7">
        <f t="shared" si="40"/>
        <v>0</v>
      </c>
      <c r="OF16" s="7">
        <f t="shared" si="40"/>
        <v>0</v>
      </c>
      <c r="OG16" s="7">
        <f t="shared" si="40"/>
        <v>0</v>
      </c>
      <c r="OH16" s="7">
        <f t="shared" si="40"/>
        <v>0</v>
      </c>
      <c r="OI16" s="7">
        <f t="shared" si="40"/>
        <v>0</v>
      </c>
      <c r="OJ16" s="7">
        <f t="shared" si="40"/>
        <v>0</v>
      </c>
      <c r="OK16" s="7">
        <f t="shared" si="40"/>
        <v>0</v>
      </c>
      <c r="OL16" s="7">
        <f t="shared" si="40"/>
        <v>0</v>
      </c>
      <c r="OM16" s="7">
        <f t="shared" si="40"/>
        <v>0</v>
      </c>
      <c r="ON16" s="7">
        <f t="shared" si="40"/>
        <v>0</v>
      </c>
      <c r="OO16" s="7">
        <f t="shared" si="40"/>
        <v>0</v>
      </c>
      <c r="OP16" s="7">
        <f t="shared" si="40"/>
        <v>0</v>
      </c>
      <c r="OQ16" s="14"/>
      <c r="OR16" s="7">
        <f t="shared" si="59"/>
        <v>0</v>
      </c>
      <c r="OS16" s="7">
        <f t="shared" si="59"/>
        <v>0</v>
      </c>
      <c r="OT16" s="7">
        <f t="shared" si="59"/>
        <v>0</v>
      </c>
      <c r="OU16" s="7">
        <f t="shared" si="59"/>
        <v>0</v>
      </c>
      <c r="OV16" s="7">
        <f t="shared" si="59"/>
        <v>0</v>
      </c>
      <c r="OW16" s="7">
        <f t="shared" si="59"/>
        <v>0</v>
      </c>
      <c r="OX16" s="7">
        <f t="shared" si="59"/>
        <v>0</v>
      </c>
      <c r="OY16" s="7">
        <f t="shared" si="59"/>
        <v>0</v>
      </c>
      <c r="OZ16" s="7">
        <f t="shared" si="59"/>
        <v>0</v>
      </c>
      <c r="PA16" s="7">
        <f t="shared" si="59"/>
        <v>0</v>
      </c>
      <c r="PB16" s="7">
        <f t="shared" si="59"/>
        <v>0</v>
      </c>
      <c r="PC16" s="7">
        <f t="shared" si="59"/>
        <v>0</v>
      </c>
      <c r="PD16" s="7">
        <f t="shared" si="59"/>
        <v>0</v>
      </c>
      <c r="PE16" s="7">
        <f t="shared" si="59"/>
        <v>0</v>
      </c>
      <c r="PF16" s="7">
        <f t="shared" si="59"/>
        <v>0</v>
      </c>
      <c r="PG16" s="7">
        <f t="shared" si="59"/>
        <v>0</v>
      </c>
      <c r="PH16" s="7">
        <f t="shared" si="41"/>
        <v>0</v>
      </c>
      <c r="PI16" s="7">
        <f t="shared" si="41"/>
        <v>0</v>
      </c>
      <c r="PJ16" s="7">
        <f t="shared" si="42"/>
        <v>0</v>
      </c>
      <c r="PK16" s="7">
        <f t="shared" si="42"/>
        <v>0</v>
      </c>
      <c r="PL16" s="7">
        <f t="shared" si="42"/>
        <v>0</v>
      </c>
      <c r="PM16" s="7">
        <f t="shared" si="42"/>
        <v>0</v>
      </c>
      <c r="PN16" s="7">
        <f t="shared" si="42"/>
        <v>0</v>
      </c>
      <c r="PO16" s="7">
        <f t="shared" si="42"/>
        <v>0</v>
      </c>
      <c r="PP16" s="7">
        <f t="shared" si="42"/>
        <v>0</v>
      </c>
      <c r="PQ16" s="7">
        <f t="shared" si="42"/>
        <v>0</v>
      </c>
      <c r="PR16" s="7">
        <f t="shared" si="42"/>
        <v>0</v>
      </c>
      <c r="PS16" s="7">
        <f t="shared" si="42"/>
        <v>0</v>
      </c>
      <c r="PT16" s="7">
        <f t="shared" si="42"/>
        <v>0</v>
      </c>
      <c r="PU16" s="7">
        <f t="shared" si="42"/>
        <v>0</v>
      </c>
      <c r="PV16" s="7">
        <f t="shared" si="42"/>
        <v>0</v>
      </c>
      <c r="PW16" s="9"/>
      <c r="PX16" s="67"/>
      <c r="PY16" s="67"/>
      <c r="PZ16" s="67"/>
      <c r="QA16" s="67"/>
      <c r="QB16" s="67"/>
      <c r="QC16" s="67"/>
      <c r="QD16" s="67"/>
      <c r="QE16" s="67"/>
    </row>
    <row r="17" spans="1:447" ht="32.1" customHeight="1" x14ac:dyDescent="0.3">
      <c r="A17" s="65"/>
      <c r="B17" s="108">
        <f>IF('Allgemeine Angaben'!B21="","",'Allgemeine Angaben'!B21)</f>
        <v>11</v>
      </c>
      <c r="C17" s="48"/>
      <c r="D17" s="48"/>
      <c r="E17" s="48"/>
      <c r="F17" s="109"/>
      <c r="G17" s="49"/>
      <c r="H17" s="50" t="str">
        <f>IF('Allgemeine Angaben'!C21="","",'Allgemeine Angaben'!C21)</f>
        <v>Namen in Blatt /Allgemeine Angaben/ eintragen.</v>
      </c>
      <c r="I17" s="50"/>
      <c r="J17" s="111"/>
      <c r="K17" s="51"/>
      <c r="L17" s="431"/>
      <c r="M17" s="432"/>
      <c r="N17" s="432"/>
      <c r="O17" s="432"/>
      <c r="P17" s="432"/>
      <c r="Q17" s="432"/>
      <c r="R17" s="432"/>
      <c r="S17" s="432"/>
      <c r="T17" s="432"/>
      <c r="U17" s="432"/>
      <c r="V17" s="432"/>
      <c r="W17" s="432"/>
      <c r="X17" s="432"/>
      <c r="Y17" s="432"/>
      <c r="Z17" s="432"/>
      <c r="AA17" s="432"/>
      <c r="AB17" s="432"/>
      <c r="AC17" s="432"/>
      <c r="AD17" s="432"/>
      <c r="AE17" s="432"/>
      <c r="AF17" s="432"/>
      <c r="AG17" s="432"/>
      <c r="AH17" s="432"/>
      <c r="AI17" s="432"/>
      <c r="AJ17" s="432"/>
      <c r="AK17" s="432"/>
      <c r="AL17" s="432"/>
      <c r="AM17" s="432"/>
      <c r="AN17" s="432"/>
      <c r="AO17" s="432"/>
      <c r="AP17" s="433"/>
      <c r="AQ17" s="97"/>
      <c r="AR17" s="52"/>
      <c r="AS17" s="53"/>
      <c r="AT17" s="54"/>
      <c r="AU17" s="53"/>
      <c r="AV17" s="54"/>
      <c r="AW17" s="53"/>
      <c r="AX17" s="54"/>
      <c r="AY17" s="53"/>
      <c r="AZ17" s="54"/>
      <c r="BA17" s="53"/>
      <c r="BB17" s="54"/>
      <c r="BC17" s="53"/>
      <c r="BQ17" s="121"/>
      <c r="CI17" s="8"/>
      <c r="DO17" s="9"/>
      <c r="EU17" s="10"/>
      <c r="GA17" s="9"/>
      <c r="HG17" s="13"/>
      <c r="IM17" s="9"/>
      <c r="JS17" s="11"/>
      <c r="KY17" s="9"/>
      <c r="ME17" s="12"/>
      <c r="NK17" s="9"/>
      <c r="OQ17" s="14"/>
      <c r="PW17" s="9"/>
      <c r="PX17" s="67"/>
      <c r="PY17" s="67"/>
      <c r="PZ17" s="67"/>
      <c r="QA17" s="67"/>
      <c r="QB17" s="67"/>
      <c r="QC17" s="67"/>
      <c r="QD17" s="67"/>
      <c r="QE17" s="67"/>
    </row>
    <row r="18" spans="1:447" ht="32.1" customHeight="1" x14ac:dyDescent="0.3">
      <c r="A18" s="65"/>
      <c r="B18" s="108">
        <f>IF('Allgemeine Angaben'!B22="","",'Allgemeine Angaben'!B22)</f>
        <v>12</v>
      </c>
      <c r="C18" s="48"/>
      <c r="D18" s="48"/>
      <c r="E18" s="48"/>
      <c r="F18" s="109"/>
      <c r="G18" s="49"/>
      <c r="H18" s="50" t="str">
        <f>IF('Allgemeine Angaben'!C22="","",'Allgemeine Angaben'!C22)</f>
        <v>Für mehr Mitarbeiter, andere Bundesländer / Kantone, jahresunabhängig</v>
      </c>
      <c r="I18" s="50"/>
      <c r="J18" s="111"/>
      <c r="K18" s="51"/>
      <c r="L18" s="431"/>
      <c r="M18" s="432"/>
      <c r="N18" s="432"/>
      <c r="O18" s="432"/>
      <c r="P18" s="432"/>
      <c r="Q18" s="432"/>
      <c r="R18" s="432"/>
      <c r="S18" s="432"/>
      <c r="T18" s="432"/>
      <c r="U18" s="432"/>
      <c r="V18" s="432"/>
      <c r="W18" s="432"/>
      <c r="X18" s="432"/>
      <c r="Y18" s="432"/>
      <c r="Z18" s="432"/>
      <c r="AA18" s="432"/>
      <c r="AB18" s="432"/>
      <c r="AC18" s="432"/>
      <c r="AD18" s="432"/>
      <c r="AE18" s="432"/>
      <c r="AF18" s="432"/>
      <c r="AG18" s="432"/>
      <c r="AH18" s="432"/>
      <c r="AI18" s="432"/>
      <c r="AJ18" s="432"/>
      <c r="AK18" s="432"/>
      <c r="AL18" s="432"/>
      <c r="AM18" s="432"/>
      <c r="AN18" s="432"/>
      <c r="AO18" s="432"/>
      <c r="AP18" s="433"/>
      <c r="AQ18" s="97"/>
      <c r="AR18" s="52"/>
      <c r="AS18" s="53"/>
      <c r="AT18" s="54"/>
      <c r="AU18" s="53"/>
      <c r="AV18" s="54"/>
      <c r="AW18" s="53"/>
      <c r="AX18" s="54"/>
      <c r="AY18" s="53"/>
      <c r="AZ18" s="54"/>
      <c r="BA18" s="53"/>
      <c r="BB18" s="54"/>
      <c r="BC18" s="53"/>
      <c r="BQ18" s="121"/>
      <c r="CI18" s="8"/>
      <c r="DO18" s="9"/>
      <c r="EU18" s="10"/>
      <c r="GA18" s="9"/>
      <c r="HG18" s="13"/>
      <c r="IM18" s="9"/>
      <c r="JS18" s="11"/>
      <c r="KY18" s="9"/>
      <c r="ME18" s="12"/>
      <c r="NK18" s="9"/>
      <c r="OQ18" s="14"/>
      <c r="PW18" s="9"/>
      <c r="PX18" s="67"/>
      <c r="PY18" s="67"/>
      <c r="PZ18" s="67"/>
      <c r="QA18" s="67"/>
      <c r="QB18" s="67"/>
      <c r="QC18" s="67"/>
      <c r="QD18" s="67"/>
      <c r="QE18" s="67"/>
    </row>
    <row r="19" spans="1:447" ht="32.1" customHeight="1" x14ac:dyDescent="0.3">
      <c r="A19" s="65"/>
      <c r="B19" s="108">
        <f>IF('Allgemeine Angaben'!B23="","",'Allgemeine Angaben'!B23)</f>
        <v>13</v>
      </c>
      <c r="C19" s="48"/>
      <c r="D19" s="48"/>
      <c r="E19" s="48"/>
      <c r="F19" s="109"/>
      <c r="G19" s="49"/>
      <c r="H19" s="50" t="str">
        <f>IF('Allgemeine Angaben'!C23="","",'Allgemeine Angaben'!C23)</f>
        <v>kann dieser Urlaubsplaner direkt bei Auvista erworben werden.</v>
      </c>
      <c r="I19" s="50"/>
      <c r="J19" s="111"/>
      <c r="K19" s="51"/>
      <c r="L19" s="431"/>
      <c r="M19" s="432"/>
      <c r="N19" s="432"/>
      <c r="O19" s="432"/>
      <c r="P19" s="432"/>
      <c r="Q19" s="432"/>
      <c r="R19" s="432"/>
      <c r="S19" s="432"/>
      <c r="T19" s="432"/>
      <c r="U19" s="432"/>
      <c r="V19" s="432"/>
      <c r="W19" s="432"/>
      <c r="X19" s="432"/>
      <c r="Y19" s="432"/>
      <c r="Z19" s="432"/>
      <c r="AA19" s="432"/>
      <c r="AB19" s="432"/>
      <c r="AC19" s="432"/>
      <c r="AD19" s="432"/>
      <c r="AE19" s="432"/>
      <c r="AF19" s="432"/>
      <c r="AG19" s="432"/>
      <c r="AH19" s="432"/>
      <c r="AI19" s="432"/>
      <c r="AJ19" s="432"/>
      <c r="AK19" s="432"/>
      <c r="AL19" s="432"/>
      <c r="AM19" s="432"/>
      <c r="AN19" s="432"/>
      <c r="AO19" s="432"/>
      <c r="AP19" s="433"/>
      <c r="AQ19" s="97"/>
      <c r="AR19" s="52"/>
      <c r="AS19" s="53"/>
      <c r="AT19" s="54"/>
      <c r="AU19" s="53"/>
      <c r="AV19" s="54"/>
      <c r="AW19" s="53"/>
      <c r="AX19" s="54"/>
      <c r="AY19" s="53"/>
      <c r="AZ19" s="54"/>
      <c r="BA19" s="53"/>
      <c r="BB19" s="54"/>
      <c r="BC19" s="53"/>
      <c r="BQ19" s="121"/>
      <c r="CI19" s="8"/>
      <c r="DO19" s="9"/>
      <c r="EU19" s="10"/>
      <c r="GA19" s="9"/>
      <c r="HG19" s="13"/>
      <c r="IM19" s="9"/>
      <c r="JS19" s="11"/>
      <c r="KY19" s="9"/>
      <c r="ME19" s="12"/>
      <c r="NK19" s="9"/>
      <c r="OQ19" s="14"/>
      <c r="PW19" s="9"/>
      <c r="PX19" s="67"/>
      <c r="PY19" s="67"/>
      <c r="PZ19" s="67"/>
      <c r="QA19" s="67"/>
      <c r="QB19" s="67"/>
      <c r="QC19" s="67"/>
      <c r="QD19" s="67"/>
      <c r="QE19" s="67"/>
    </row>
    <row r="20" spans="1:447" ht="32.1" customHeight="1" thickBot="1" x14ac:dyDescent="0.35">
      <c r="A20" s="474"/>
      <c r="B20" s="475">
        <f>IF('Allgemeine Angaben'!B24="","",'Allgemeine Angaben'!B24)</f>
        <v>14</v>
      </c>
      <c r="C20" s="476"/>
      <c r="D20" s="476"/>
      <c r="E20" s="476"/>
      <c r="F20" s="477"/>
      <c r="G20" s="478"/>
      <c r="H20" s="546" t="s">
        <v>399</v>
      </c>
      <c r="I20" s="479"/>
      <c r="J20" s="480"/>
      <c r="K20" s="481"/>
      <c r="L20" s="483"/>
      <c r="M20" s="487"/>
      <c r="N20" s="487"/>
      <c r="O20" s="487"/>
      <c r="P20" s="487"/>
      <c r="Q20" s="487"/>
      <c r="R20" s="487"/>
      <c r="S20" s="487"/>
      <c r="T20" s="487"/>
      <c r="U20" s="487"/>
      <c r="V20" s="487"/>
      <c r="W20" s="487"/>
      <c r="X20" s="487"/>
      <c r="Y20" s="487"/>
      <c r="Z20" s="487"/>
      <c r="AA20" s="561"/>
      <c r="AB20" s="561"/>
      <c r="AC20" s="561"/>
      <c r="AD20" s="561"/>
      <c r="AE20" s="561"/>
      <c r="AF20" s="561"/>
      <c r="AG20" s="561"/>
      <c r="AH20" s="561"/>
      <c r="AI20" s="561"/>
      <c r="AJ20" s="561"/>
      <c r="AK20" s="561"/>
      <c r="AL20" s="561"/>
      <c r="AM20" s="561"/>
      <c r="AN20" s="561"/>
      <c r="AO20" s="561"/>
      <c r="AP20" s="562"/>
      <c r="AQ20" s="556"/>
      <c r="AR20" s="490"/>
      <c r="AS20" s="491"/>
      <c r="AT20" s="492"/>
      <c r="AU20" s="491"/>
      <c r="AV20" s="492"/>
      <c r="AW20" s="491"/>
      <c r="AX20" s="492"/>
      <c r="AY20" s="491"/>
      <c r="AZ20" s="492"/>
      <c r="BA20" s="491"/>
      <c r="BB20" s="492"/>
      <c r="BC20" s="491"/>
      <c r="BD20" s="494"/>
      <c r="BE20" s="494"/>
      <c r="BF20" s="494"/>
      <c r="BG20" s="494"/>
      <c r="BH20" s="494"/>
      <c r="BI20" s="494"/>
      <c r="BJ20" s="494"/>
      <c r="BK20" s="494"/>
      <c r="BL20" s="494"/>
      <c r="BM20" s="494"/>
      <c r="BN20" s="494"/>
      <c r="BO20" s="494"/>
      <c r="BP20" s="494"/>
      <c r="BQ20" s="503"/>
      <c r="BR20" s="494"/>
      <c r="BS20" s="494"/>
      <c r="BT20" s="494"/>
      <c r="BU20" s="494"/>
      <c r="BV20" s="494"/>
      <c r="BW20" s="494"/>
      <c r="BX20" s="494"/>
      <c r="BY20" s="494"/>
      <c r="BZ20" s="494"/>
      <c r="CA20" s="494"/>
      <c r="CB20" s="494"/>
      <c r="CC20" s="494"/>
      <c r="CD20" s="494"/>
      <c r="CE20" s="494"/>
      <c r="CF20" s="494"/>
      <c r="CG20" s="494"/>
      <c r="CH20" s="494"/>
      <c r="CI20" s="495"/>
      <c r="CJ20" s="494"/>
      <c r="CK20" s="494"/>
      <c r="CL20" s="494"/>
      <c r="CM20" s="494"/>
      <c r="CN20" s="494"/>
      <c r="CO20" s="494"/>
      <c r="CP20" s="494"/>
      <c r="CQ20" s="494"/>
      <c r="CR20" s="494"/>
      <c r="CS20" s="494"/>
      <c r="CT20" s="494"/>
      <c r="CU20" s="494"/>
      <c r="CV20" s="494"/>
      <c r="CW20" s="494"/>
      <c r="CX20" s="494"/>
      <c r="CY20" s="494"/>
      <c r="CZ20" s="494"/>
      <c r="DA20" s="494"/>
      <c r="DB20" s="494"/>
      <c r="DC20" s="494"/>
      <c r="DD20" s="494"/>
      <c r="DE20" s="494"/>
      <c r="DF20" s="494"/>
      <c r="DG20" s="494"/>
      <c r="DH20" s="494"/>
      <c r="DI20" s="494"/>
      <c r="DJ20" s="494"/>
      <c r="DK20" s="494"/>
      <c r="DL20" s="494"/>
      <c r="DM20" s="494"/>
      <c r="DN20" s="494"/>
      <c r="DO20" s="496"/>
      <c r="DP20" s="494"/>
      <c r="DQ20" s="494"/>
      <c r="DR20" s="494"/>
      <c r="DS20" s="494"/>
      <c r="DT20" s="494"/>
      <c r="DU20" s="494"/>
      <c r="DV20" s="494"/>
      <c r="DW20" s="494"/>
      <c r="DX20" s="494"/>
      <c r="DY20" s="494"/>
      <c r="DZ20" s="494"/>
      <c r="EA20" s="494"/>
      <c r="EB20" s="494"/>
      <c r="EC20" s="494"/>
      <c r="ED20" s="494"/>
      <c r="EE20" s="494"/>
      <c r="EF20" s="494"/>
      <c r="EG20" s="494"/>
      <c r="EH20" s="494"/>
      <c r="EI20" s="494"/>
      <c r="EJ20" s="494"/>
      <c r="EK20" s="494"/>
      <c r="EL20" s="494"/>
      <c r="EM20" s="494"/>
      <c r="EN20" s="494"/>
      <c r="EO20" s="494"/>
      <c r="EP20" s="494"/>
      <c r="EQ20" s="494"/>
      <c r="ER20" s="494"/>
      <c r="ES20" s="494"/>
      <c r="ET20" s="494"/>
      <c r="EU20" s="497"/>
      <c r="EV20" s="494"/>
      <c r="EW20" s="494"/>
      <c r="EX20" s="494"/>
      <c r="EY20" s="494"/>
      <c r="EZ20" s="494"/>
      <c r="FA20" s="494"/>
      <c r="FB20" s="494"/>
      <c r="FC20" s="494"/>
      <c r="FD20" s="494"/>
      <c r="FE20" s="494"/>
      <c r="FF20" s="494"/>
      <c r="FG20" s="494"/>
      <c r="FH20" s="494"/>
      <c r="FI20" s="494"/>
      <c r="FJ20" s="494"/>
      <c r="FK20" s="494"/>
      <c r="FL20" s="494"/>
      <c r="FM20" s="494"/>
      <c r="FN20" s="494"/>
      <c r="FO20" s="494"/>
      <c r="FP20" s="494"/>
      <c r="FQ20" s="494"/>
      <c r="FR20" s="494"/>
      <c r="FS20" s="494"/>
      <c r="FT20" s="494"/>
      <c r="FU20" s="494"/>
      <c r="FV20" s="494"/>
      <c r="FW20" s="494"/>
      <c r="FX20" s="494"/>
      <c r="FY20" s="494"/>
      <c r="FZ20" s="494"/>
      <c r="GA20" s="496"/>
      <c r="GB20" s="494"/>
      <c r="GC20" s="494"/>
      <c r="GD20" s="494"/>
      <c r="GE20" s="494"/>
      <c r="GF20" s="494"/>
      <c r="GG20" s="494"/>
      <c r="GH20" s="494"/>
      <c r="GI20" s="494"/>
      <c r="GJ20" s="494"/>
      <c r="GK20" s="494"/>
      <c r="GL20" s="494"/>
      <c r="GM20" s="494"/>
      <c r="GN20" s="494"/>
      <c r="GO20" s="494"/>
      <c r="GP20" s="494"/>
      <c r="GQ20" s="494"/>
      <c r="GR20" s="494"/>
      <c r="GS20" s="494"/>
      <c r="GT20" s="494"/>
      <c r="GU20" s="494"/>
      <c r="GV20" s="494"/>
      <c r="GW20" s="494"/>
      <c r="GX20" s="494"/>
      <c r="GY20" s="494"/>
      <c r="GZ20" s="494"/>
      <c r="HA20" s="494"/>
      <c r="HB20" s="494"/>
      <c r="HC20" s="494"/>
      <c r="HD20" s="494"/>
      <c r="HE20" s="494"/>
      <c r="HF20" s="494"/>
      <c r="HG20" s="498"/>
      <c r="HH20" s="494"/>
      <c r="HI20" s="494"/>
      <c r="HJ20" s="494"/>
      <c r="HK20" s="494"/>
      <c r="HL20" s="494"/>
      <c r="HM20" s="494"/>
      <c r="HN20" s="494"/>
      <c r="HO20" s="494"/>
      <c r="HP20" s="494"/>
      <c r="HQ20" s="494"/>
      <c r="HR20" s="494"/>
      <c r="HS20" s="494"/>
      <c r="HT20" s="494"/>
      <c r="HU20" s="494"/>
      <c r="HV20" s="494"/>
      <c r="HW20" s="494"/>
      <c r="HX20" s="494"/>
      <c r="HY20" s="494"/>
      <c r="HZ20" s="494"/>
      <c r="IA20" s="494"/>
      <c r="IB20" s="494"/>
      <c r="IC20" s="494"/>
      <c r="ID20" s="494"/>
      <c r="IE20" s="494"/>
      <c r="IF20" s="494"/>
      <c r="IG20" s="494"/>
      <c r="IH20" s="494"/>
      <c r="II20" s="494"/>
      <c r="IJ20" s="494"/>
      <c r="IK20" s="494"/>
      <c r="IL20" s="494"/>
      <c r="IM20" s="496"/>
      <c r="IN20" s="494"/>
      <c r="IO20" s="494"/>
      <c r="IP20" s="494"/>
      <c r="IQ20" s="494"/>
      <c r="IR20" s="494"/>
      <c r="IS20" s="494"/>
      <c r="IT20" s="494"/>
      <c r="IU20" s="494"/>
      <c r="IV20" s="494"/>
      <c r="IW20" s="494"/>
      <c r="IX20" s="494"/>
      <c r="IY20" s="494"/>
      <c r="IZ20" s="494"/>
      <c r="JA20" s="494"/>
      <c r="JB20" s="494"/>
      <c r="JC20" s="494"/>
      <c r="JD20" s="494"/>
      <c r="JE20" s="494"/>
      <c r="JF20" s="494"/>
      <c r="JG20" s="494"/>
      <c r="JH20" s="494"/>
      <c r="JI20" s="494"/>
      <c r="JJ20" s="494"/>
      <c r="JK20" s="494"/>
      <c r="JL20" s="494"/>
      <c r="JM20" s="494"/>
      <c r="JN20" s="494"/>
      <c r="JO20" s="494"/>
      <c r="JP20" s="494"/>
      <c r="JQ20" s="494"/>
      <c r="JR20" s="494"/>
      <c r="JS20" s="499"/>
      <c r="JT20" s="494"/>
      <c r="JU20" s="494"/>
      <c r="JV20" s="494"/>
      <c r="JW20" s="494"/>
      <c r="JX20" s="494"/>
      <c r="JY20" s="494"/>
      <c r="JZ20" s="494"/>
      <c r="KA20" s="494"/>
      <c r="KB20" s="494"/>
      <c r="KC20" s="494"/>
      <c r="KD20" s="494"/>
      <c r="KE20" s="494"/>
      <c r="KF20" s="494"/>
      <c r="KG20" s="494"/>
      <c r="KH20" s="494"/>
      <c r="KI20" s="494"/>
      <c r="KJ20" s="494"/>
      <c r="KK20" s="494"/>
      <c r="KL20" s="494"/>
      <c r="KM20" s="494"/>
      <c r="KN20" s="494"/>
      <c r="KO20" s="494"/>
      <c r="KP20" s="494"/>
      <c r="KQ20" s="494"/>
      <c r="KR20" s="494"/>
      <c r="KS20" s="494"/>
      <c r="KT20" s="494"/>
      <c r="KU20" s="494"/>
      <c r="KV20" s="494"/>
      <c r="KW20" s="494"/>
      <c r="KX20" s="494"/>
      <c r="KY20" s="496"/>
      <c r="KZ20" s="494"/>
      <c r="LA20" s="494"/>
      <c r="LB20" s="494"/>
      <c r="LC20" s="494"/>
      <c r="LD20" s="494"/>
      <c r="LE20" s="494"/>
      <c r="LF20" s="494"/>
      <c r="LG20" s="494"/>
      <c r="LH20" s="494"/>
      <c r="LI20" s="494"/>
      <c r="LJ20" s="494"/>
      <c r="LK20" s="494"/>
      <c r="LL20" s="494"/>
      <c r="LM20" s="494"/>
      <c r="LN20" s="494"/>
      <c r="LO20" s="494"/>
      <c r="LP20" s="494"/>
      <c r="LQ20" s="494"/>
      <c r="LR20" s="494"/>
      <c r="LS20" s="494"/>
      <c r="LT20" s="494"/>
      <c r="LU20" s="494"/>
      <c r="LV20" s="494"/>
      <c r="LW20" s="494"/>
      <c r="LX20" s="494"/>
      <c r="LY20" s="494"/>
      <c r="LZ20" s="494"/>
      <c r="MA20" s="494"/>
      <c r="MB20" s="494"/>
      <c r="MC20" s="494"/>
      <c r="MD20" s="494"/>
      <c r="ME20" s="500"/>
      <c r="MF20" s="494"/>
      <c r="MG20" s="494"/>
      <c r="MH20" s="494"/>
      <c r="MI20" s="494"/>
      <c r="MJ20" s="494"/>
      <c r="MK20" s="494"/>
      <c r="ML20" s="494"/>
      <c r="MM20" s="494"/>
      <c r="MN20" s="494"/>
      <c r="MO20" s="494"/>
      <c r="MP20" s="494"/>
      <c r="MQ20" s="494"/>
      <c r="MR20" s="494"/>
      <c r="MS20" s="494"/>
      <c r="MT20" s="494"/>
      <c r="MU20" s="494"/>
      <c r="MV20" s="494"/>
      <c r="MW20" s="494"/>
      <c r="MX20" s="494"/>
      <c r="MY20" s="494"/>
      <c r="MZ20" s="494"/>
      <c r="NA20" s="494"/>
      <c r="NB20" s="494"/>
      <c r="NC20" s="494"/>
      <c r="ND20" s="494"/>
      <c r="NE20" s="494"/>
      <c r="NF20" s="494"/>
      <c r="NG20" s="494"/>
      <c r="NH20" s="494"/>
      <c r="NI20" s="494"/>
      <c r="NJ20" s="494"/>
      <c r="NK20" s="496"/>
      <c r="NL20" s="494"/>
      <c r="NM20" s="494"/>
      <c r="NN20" s="494"/>
      <c r="NO20" s="494"/>
      <c r="NP20" s="494"/>
      <c r="NQ20" s="494"/>
      <c r="NR20" s="494"/>
      <c r="NS20" s="494"/>
      <c r="NT20" s="494"/>
      <c r="NU20" s="494"/>
      <c r="NV20" s="494"/>
      <c r="NW20" s="494"/>
      <c r="NX20" s="494"/>
      <c r="NY20" s="494"/>
      <c r="NZ20" s="494"/>
      <c r="OA20" s="494"/>
      <c r="OB20" s="494"/>
      <c r="OC20" s="494"/>
      <c r="OD20" s="494"/>
      <c r="OE20" s="494"/>
      <c r="OF20" s="494"/>
      <c r="OG20" s="494"/>
      <c r="OH20" s="494"/>
      <c r="OI20" s="494"/>
      <c r="OJ20" s="494"/>
      <c r="OK20" s="494"/>
      <c r="OL20" s="494"/>
      <c r="OM20" s="494"/>
      <c r="ON20" s="494"/>
      <c r="OO20" s="494"/>
      <c r="OP20" s="494"/>
      <c r="OQ20" s="501"/>
      <c r="OR20" s="494"/>
      <c r="OS20" s="494"/>
      <c r="OT20" s="494"/>
      <c r="OU20" s="494"/>
      <c r="OV20" s="494"/>
      <c r="OW20" s="494"/>
      <c r="OX20" s="494"/>
      <c r="OY20" s="494"/>
      <c r="OZ20" s="494"/>
      <c r="PA20" s="494"/>
      <c r="PB20" s="494"/>
      <c r="PC20" s="494"/>
      <c r="PD20" s="494"/>
      <c r="PE20" s="494"/>
      <c r="PF20" s="494"/>
      <c r="PG20" s="494"/>
      <c r="PH20" s="494"/>
      <c r="PI20" s="494"/>
      <c r="PJ20" s="494"/>
      <c r="PK20" s="494"/>
      <c r="PL20" s="494"/>
      <c r="PM20" s="494"/>
      <c r="PN20" s="494"/>
      <c r="PO20" s="494"/>
      <c r="PP20" s="494"/>
      <c r="PQ20" s="494"/>
      <c r="PR20" s="494"/>
      <c r="PS20" s="494"/>
      <c r="PT20" s="494"/>
      <c r="PU20" s="494"/>
      <c r="PV20" s="494"/>
      <c r="PW20" s="496"/>
      <c r="PX20" s="502"/>
      <c r="PY20" s="67"/>
      <c r="PZ20" s="67"/>
      <c r="QA20" s="67"/>
      <c r="QB20" s="67"/>
      <c r="QC20" s="67"/>
      <c r="QD20" s="67"/>
      <c r="QE20" s="67"/>
    </row>
    <row r="21" spans="1:447" ht="32.1" customHeight="1" x14ac:dyDescent="0.3">
      <c r="A21" s="65"/>
      <c r="B21" s="108">
        <f>IF('Allgemeine Angaben'!B25="","",'Allgemeine Angaben'!B25)</f>
        <v>39</v>
      </c>
      <c r="C21" s="48"/>
      <c r="D21" s="48"/>
      <c r="E21" s="48"/>
      <c r="F21" s="109"/>
      <c r="G21" s="49"/>
      <c r="H21" s="50"/>
      <c r="I21" s="50"/>
      <c r="J21" s="111"/>
      <c r="K21" s="565"/>
      <c r="L21" s="428"/>
      <c r="M21" s="429"/>
      <c r="N21" s="429"/>
      <c r="O21" s="429"/>
      <c r="P21" s="429"/>
      <c r="Q21" s="429"/>
      <c r="R21" s="429"/>
      <c r="S21" s="429"/>
      <c r="T21" s="429"/>
      <c r="U21" s="429"/>
      <c r="V21" s="429"/>
      <c r="W21" s="429"/>
      <c r="X21" s="429"/>
      <c r="Y21" s="429"/>
      <c r="Z21" s="429"/>
      <c r="AA21" s="429"/>
      <c r="AB21" s="429"/>
      <c r="AC21" s="429"/>
      <c r="AD21" s="429"/>
      <c r="AE21" s="429"/>
      <c r="AF21" s="429"/>
      <c r="AG21" s="429"/>
      <c r="AH21" s="429"/>
      <c r="AI21" s="429"/>
      <c r="AJ21" s="429"/>
      <c r="AK21" s="429"/>
      <c r="AL21" s="429"/>
      <c r="AM21" s="429"/>
      <c r="AN21" s="429"/>
      <c r="AO21" s="429"/>
      <c r="AP21" s="430"/>
      <c r="AQ21" s="97"/>
      <c r="AR21" s="52"/>
      <c r="AS21" s="53"/>
      <c r="AT21" s="54"/>
      <c r="AU21" s="53"/>
      <c r="AV21" s="54"/>
      <c r="AW21" s="53"/>
      <c r="AX21" s="54"/>
      <c r="AY21" s="53"/>
      <c r="AZ21" s="54"/>
      <c r="BA21" s="53"/>
      <c r="BB21" s="54"/>
      <c r="BC21" s="53"/>
      <c r="BQ21" s="121"/>
      <c r="CI21" s="8"/>
      <c r="DO21" s="9"/>
      <c r="EU21" s="10"/>
      <c r="GA21" s="9"/>
      <c r="HG21" s="13"/>
      <c r="IM21" s="9"/>
      <c r="JS21" s="11"/>
      <c r="KY21" s="9"/>
      <c r="ME21" s="12"/>
      <c r="NK21" s="9"/>
      <c r="OQ21" s="14"/>
      <c r="PW21" s="9"/>
      <c r="PX21" s="67"/>
      <c r="PY21" s="67"/>
      <c r="PZ21" s="67"/>
      <c r="QA21" s="67"/>
      <c r="QB21" s="67"/>
      <c r="QC21" s="67"/>
      <c r="QD21" s="67"/>
      <c r="QE21" s="67"/>
    </row>
    <row r="22" spans="1:447" ht="32.1" customHeight="1" x14ac:dyDescent="0.3">
      <c r="A22" s="65"/>
      <c r="B22" s="125">
        <f>IF('Allgemeine Angaben'!B26="","",'Allgemeine Angaben'!B26)</f>
        <v>40</v>
      </c>
      <c r="C22" s="126"/>
      <c r="D22" s="126"/>
      <c r="E22" s="126"/>
      <c r="F22" s="127"/>
      <c r="G22" s="128"/>
      <c r="H22" s="129"/>
      <c r="I22" s="129"/>
      <c r="J22" s="130"/>
      <c r="K22" s="131"/>
      <c r="L22" s="434"/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6"/>
      <c r="AQ22" s="136"/>
      <c r="AR22" s="137"/>
      <c r="AS22" s="138"/>
      <c r="AT22" s="139"/>
      <c r="AU22" s="138"/>
      <c r="AV22" s="139"/>
      <c r="AW22" s="138"/>
      <c r="AX22" s="139"/>
      <c r="AY22" s="138"/>
      <c r="AZ22" s="139"/>
      <c r="BA22" s="138"/>
      <c r="BB22" s="139"/>
      <c r="BC22" s="138"/>
      <c r="BD22" s="142"/>
      <c r="BE22" s="142"/>
      <c r="BF22" s="142"/>
      <c r="BG22" s="142"/>
      <c r="BH22" s="142"/>
      <c r="BI22" s="142"/>
      <c r="BJ22" s="142"/>
      <c r="BK22" s="142"/>
      <c r="BL22" s="142"/>
      <c r="BM22" s="142"/>
      <c r="BN22" s="142"/>
      <c r="BO22" s="142"/>
      <c r="BP22" s="142"/>
      <c r="BQ22" s="143"/>
      <c r="CI22" s="8"/>
      <c r="DO22" s="9"/>
      <c r="EU22" s="10"/>
      <c r="GA22" s="9"/>
      <c r="HG22" s="13"/>
      <c r="IM22" s="9"/>
      <c r="JS22" s="11"/>
      <c r="KY22" s="9"/>
      <c r="ME22" s="12"/>
      <c r="NK22" s="9"/>
      <c r="OQ22" s="14"/>
      <c r="PW22" s="9"/>
      <c r="PX22" s="67"/>
      <c r="PY22" s="67"/>
      <c r="PZ22" s="67"/>
      <c r="QA22" s="67"/>
      <c r="QB22" s="67"/>
      <c r="QC22" s="67"/>
      <c r="QD22" s="67"/>
      <c r="QE22" s="67"/>
    </row>
    <row r="23" spans="1:447" x14ac:dyDescent="0.3">
      <c r="A23" s="65"/>
      <c r="B23" s="113" t="s">
        <v>217</v>
      </c>
      <c r="C23" s="114"/>
      <c r="D23" s="114"/>
      <c r="E23" s="114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15"/>
      <c r="AH23" s="115"/>
      <c r="AI23" s="115"/>
      <c r="AJ23" s="115"/>
      <c r="AK23" s="115"/>
      <c r="AL23" s="115"/>
      <c r="AM23" s="115"/>
      <c r="AN23" s="115"/>
      <c r="AO23" s="115"/>
      <c r="AP23" s="115"/>
      <c r="AQ23" s="115"/>
      <c r="AR23" s="115"/>
      <c r="AS23" s="115"/>
      <c r="AT23" s="115"/>
      <c r="AU23" s="115"/>
      <c r="AV23" s="115"/>
      <c r="AW23" s="115"/>
      <c r="AX23" s="115"/>
      <c r="AY23" s="115"/>
      <c r="AZ23" s="115"/>
      <c r="BA23" s="115"/>
      <c r="BB23" s="115"/>
      <c r="BC23" s="115"/>
      <c r="BD23" s="115"/>
      <c r="BE23" s="115"/>
      <c r="BF23" s="115"/>
      <c r="BG23" s="115"/>
      <c r="BH23" s="115"/>
      <c r="BI23" s="115"/>
      <c r="BJ23" s="115"/>
      <c r="BK23" s="115"/>
      <c r="BL23" s="115"/>
      <c r="BM23" s="115"/>
      <c r="BN23" s="115"/>
      <c r="BO23" s="115"/>
      <c r="BP23" s="115"/>
      <c r="BQ23" s="116"/>
      <c r="PX23" s="67"/>
      <c r="PY23" s="67"/>
      <c r="PZ23" s="67"/>
      <c r="QA23" s="67"/>
      <c r="QB23" s="67"/>
      <c r="QC23" s="67"/>
      <c r="QD23" s="67"/>
      <c r="QE23" s="67"/>
    </row>
    <row r="24" spans="1:447" x14ac:dyDescent="0.3">
      <c r="A24" s="65"/>
      <c r="B24" s="67"/>
      <c r="C24" s="72"/>
      <c r="D24" s="72"/>
      <c r="E24" s="72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PX24" s="67"/>
      <c r="PY24" s="67"/>
      <c r="PZ24" s="67"/>
      <c r="QA24" s="67"/>
      <c r="QB24" s="67"/>
      <c r="QC24" s="67"/>
      <c r="QD24" s="67"/>
      <c r="QE24" s="67"/>
    </row>
    <row r="25" spans="1:447" x14ac:dyDescent="0.3">
      <c r="A25" s="65"/>
      <c r="B25" s="67"/>
      <c r="C25" s="72"/>
      <c r="D25" s="72"/>
      <c r="E25" s="72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PX25" s="67"/>
      <c r="PY25" s="67"/>
      <c r="PZ25" s="67"/>
      <c r="QA25" s="67"/>
      <c r="QB25" s="67"/>
      <c r="QC25" s="67"/>
      <c r="QD25" s="67"/>
      <c r="QE25" s="67"/>
    </row>
    <row r="26" spans="1:447" x14ac:dyDescent="0.3">
      <c r="A26" s="65"/>
      <c r="B26" s="67"/>
      <c r="C26" s="72"/>
      <c r="D26" s="72"/>
      <c r="E26" s="72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PX26" s="67"/>
      <c r="PY26" s="67"/>
      <c r="PZ26" s="67"/>
      <c r="QA26" s="67"/>
      <c r="QB26" s="67"/>
      <c r="QC26" s="67"/>
      <c r="QD26" s="67"/>
      <c r="QE26" s="67"/>
    </row>
    <row r="27" spans="1:447" x14ac:dyDescent="0.3">
      <c r="A27" s="65"/>
      <c r="B27" s="67"/>
      <c r="C27" s="72"/>
      <c r="D27" s="72"/>
      <c r="E27" s="72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PX27" s="67"/>
      <c r="PY27" s="67"/>
      <c r="PZ27" s="67"/>
      <c r="QA27" s="67"/>
      <c r="QB27" s="67"/>
      <c r="QC27" s="67"/>
      <c r="QD27" s="67"/>
      <c r="QE27" s="67"/>
    </row>
    <row r="28" spans="1:447" x14ac:dyDescent="0.3">
      <c r="A28" s="65"/>
      <c r="B28" s="67"/>
      <c r="C28" s="72"/>
      <c r="D28" s="72"/>
      <c r="E28" s="72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PX28" s="67"/>
      <c r="PY28" s="67"/>
      <c r="PZ28" s="67"/>
      <c r="QA28" s="67"/>
      <c r="QB28" s="67"/>
      <c r="QC28" s="67"/>
      <c r="QD28" s="67"/>
      <c r="QE28" s="67"/>
    </row>
    <row r="29" spans="1:447" x14ac:dyDescent="0.3">
      <c r="A29" s="65"/>
      <c r="B29" s="67"/>
      <c r="C29" s="72"/>
      <c r="D29" s="72"/>
      <c r="E29" s="72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PX29" s="67"/>
      <c r="PY29" s="67"/>
      <c r="PZ29" s="67"/>
      <c r="QA29" s="67"/>
      <c r="QB29" s="67"/>
      <c r="QC29" s="67"/>
      <c r="QD29" s="67"/>
      <c r="QE29" s="67"/>
    </row>
    <row r="30" spans="1:447" x14ac:dyDescent="0.3">
      <c r="A30" s="65"/>
      <c r="B30" s="67"/>
      <c r="C30" s="72"/>
      <c r="D30" s="72"/>
      <c r="E30" s="72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PX30" s="67"/>
      <c r="PY30" s="67"/>
      <c r="PZ30" s="67"/>
      <c r="QA30" s="67"/>
      <c r="QB30" s="67"/>
      <c r="QC30" s="67"/>
      <c r="QD30" s="67"/>
      <c r="QE30" s="67"/>
    </row>
    <row r="31" spans="1:447" x14ac:dyDescent="0.3">
      <c r="A31" s="65"/>
      <c r="B31" s="67"/>
      <c r="C31" s="72"/>
      <c r="D31" s="72"/>
      <c r="E31" s="72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PX31" s="67"/>
      <c r="PY31" s="67"/>
      <c r="PZ31" s="67"/>
      <c r="QA31" s="67"/>
      <c r="QB31" s="67"/>
      <c r="QC31" s="67"/>
      <c r="QD31" s="67"/>
      <c r="QE31" s="67"/>
    </row>
    <row r="32" spans="1:447" x14ac:dyDescent="0.3">
      <c r="A32" s="63"/>
    </row>
  </sheetData>
  <sheetProtection algorithmName="SHA-512" hashValue="8HpCOEOIGW1IV6npqR5ROkq8IHZvoL2UGU8aDgn7oaawxKFtjvppIJQOOQhM7rVe9ULfH8Z6MJK4fH3Uwifr2A==" saltValue="Pqvb6aN5fclqhpkoDpCDfA==" spinCount="100000" sheet="1" formatCells="0"/>
  <conditionalFormatting sqref="L6:AP6">
    <cfRule type="expression" dxfId="103" priority="16" stopIfTrue="1">
      <formula>WEEKDAY(L$5)=1</formula>
    </cfRule>
  </conditionalFormatting>
  <conditionalFormatting sqref="L7:AP22">
    <cfRule type="cellIs" dxfId="102" priority="14" stopIfTrue="1" operator="between">
      <formula>0.05</formula>
      <formula>1.05</formula>
    </cfRule>
    <cfRule type="expression" dxfId="101" priority="15" stopIfTrue="1">
      <formula>WEEKDAY(L$5)=1</formula>
    </cfRule>
  </conditionalFormatting>
  <conditionalFormatting sqref="L6:BC22">
    <cfRule type="cellIs" dxfId="89" priority="13" stopIfTrue="1" operator="equal">
      <formula>"K"</formula>
    </cfRule>
  </conditionalFormatting>
  <hyperlinks>
    <hyperlink ref="I1" location="Zentrale!A25" display="Zentrale" xr:uid="{00000000-0004-0000-0A00-000000000000}"/>
    <hyperlink ref="H1" location="Dokumentation!A18" display="Dokumentation" xr:uid="{00000000-0004-0000-0A00-000001000000}"/>
    <hyperlink ref="H20" r:id="rId1" xr:uid="{00000000-0004-0000-0A00-000002000000}"/>
    <hyperlink ref="H4" r:id="rId2" xr:uid="{00000000-0004-0000-0A00-000003000000}"/>
  </hyperlinks>
  <printOptions horizontalCentered="1" gridLines="1"/>
  <pageMargins left="0.39370078740157483" right="0.39370078740157483" top="0.59055118110236227" bottom="0.59055118110236227" header="0.31496062992125984" footer="0.31496062992125984"/>
  <pageSetup paperSize="9" scale="28" orientation="landscape" horizontalDpi="4294967292" verticalDpi="300" r:id="rId3"/>
  <headerFooter alignWithMargins="0">
    <oddHeader>&amp;L&amp;24&amp;F&amp;C&amp;24&amp;A Seite &amp;P/&amp;N&amp;R&amp;24&amp;D</oddHeader>
    <oddFooter>&amp;L&amp;24Urlaubsplaner mit Übersicht über alle Fehltage&amp;R&amp;24© Auvista Verlag München</oddFooter>
  </headerFooter>
  <legacy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C0EEFD0B-B7F1-4E2A-BA3D-8019832B1F2C}">
            <xm:f>'Allgemeine Angaben'!$H$8</xm:f>
            <x14:dxf>
              <font>
                <b/>
                <i val="0"/>
                <color theme="0"/>
              </font>
              <fill>
                <patternFill>
                  <bgColor theme="0" tint="-0.14996795556505021"/>
                </patternFill>
              </fill>
            </x14:dxf>
          </x14:cfRule>
          <x14:cfRule type="cellIs" priority="2" operator="equal" id="{360E0C15-76BE-47AF-BE28-0917A034CA7F}">
            <xm:f>'Allgemeine Angaben'!$H$6</xm:f>
            <x14:dxf>
              <font>
                <b/>
                <i val="0"/>
                <color theme="0"/>
              </font>
              <fill>
                <patternFill>
                  <bgColor rgb="FFDA9694"/>
                </patternFill>
              </fill>
            </x14:dxf>
          </x14:cfRule>
          <x14:cfRule type="cellIs" priority="3" operator="equal" id="{D13DC408-3EB1-474F-A174-53E30D09B9B1}">
            <xm:f>'Allgemeine Angaben'!$H$5</xm:f>
            <x14:dxf>
              <font>
                <b/>
                <i val="0"/>
              </font>
              <fill>
                <patternFill>
                  <bgColor rgb="FFF2DCDB"/>
                </patternFill>
              </fill>
            </x14:dxf>
          </x14:cfRule>
          <x14:cfRule type="cellIs" priority="4" operator="equal" id="{FB0C81D5-EA06-4198-AF2B-DD737F57BE94}">
            <xm:f>'Allgemeine Angaben'!$H$4</xm:f>
            <x14:dxf>
              <font>
                <b/>
                <i val="0"/>
              </font>
              <fill>
                <patternFill>
                  <bgColor rgb="FFFCD5B4"/>
                </patternFill>
              </fill>
            </x14:dxf>
          </x14:cfRule>
          <x14:cfRule type="cellIs" priority="5" operator="equal" id="{D51B0B69-1343-4F68-A03A-067B62432EB5}">
            <xm:f>'Allgemeine Angaben'!$H$3</xm:f>
            <x14:dxf>
              <font>
                <b/>
                <i val="0"/>
              </font>
              <fill>
                <patternFill>
                  <bgColor rgb="FFFFFF99"/>
                </patternFill>
              </fill>
            </x14:dxf>
          </x14:cfRule>
          <x14:cfRule type="cellIs" priority="6" operator="equal" id="{2025338F-2C79-48C1-8FF9-E9C6192AFE87}">
            <xm:f>'Allgemeine Angaben'!$E$8</xm:f>
            <x14:dxf>
              <font>
                <b/>
                <i val="0"/>
                <color theme="0"/>
              </font>
              <fill>
                <patternFill>
                  <bgColor rgb="FFB7DEE8"/>
                </patternFill>
              </fill>
            </x14:dxf>
          </x14:cfRule>
          <x14:cfRule type="cellIs" priority="7" operator="equal" id="{9AD004AC-EA8E-4C87-B316-0954B42111A2}">
            <xm:f>'Allgemeine Angaben'!$E$7</xm:f>
            <x14:dxf>
              <font>
                <b/>
                <i val="0"/>
                <color theme="0"/>
              </font>
              <fill>
                <patternFill>
                  <bgColor rgb="FFC4BD97"/>
                </patternFill>
              </fill>
            </x14:dxf>
          </x14:cfRule>
          <x14:cfRule type="cellIs" priority="8" operator="equal" id="{C6095478-72C2-4E38-955C-A484492F083B}">
            <xm:f>'Allgemeine Angaben'!$E$6</xm:f>
            <x14:dxf>
              <font>
                <b/>
                <i val="0"/>
                <color theme="0"/>
              </font>
              <fill>
                <patternFill>
                  <bgColor rgb="FFB1A0C7"/>
                </patternFill>
              </fill>
            </x14:dxf>
          </x14:cfRule>
          <x14:cfRule type="cellIs" priority="9" operator="equal" id="{0977962E-1893-4EA5-BD87-3DD78CA06470}">
            <xm:f>'Allgemeine Angaben'!$E$5</xm:f>
            <x14:dxf>
              <font>
                <b/>
                <i val="0"/>
                <color theme="0"/>
              </font>
              <fill>
                <patternFill>
                  <bgColor theme="4" tint="0.39994506668294322"/>
                </patternFill>
              </fill>
            </x14:dxf>
          </x14:cfRule>
          <x14:cfRule type="cellIs" priority="10" operator="equal" id="{CDCDA97E-34EC-49B0-94B2-7C760FC65AF7}">
            <xm:f>'Allgemeine Angaben'!$E$4</xm:f>
            <x14:dxf>
              <font>
                <b/>
                <i val="0"/>
                <color theme="0"/>
              </font>
              <fill>
                <patternFill>
                  <bgColor theme="6" tint="0.39994506668294322"/>
                </patternFill>
              </fill>
            </x14:dxf>
          </x14:cfRule>
          <x14:cfRule type="cellIs" priority="12" stopIfTrue="1" operator="equal" id="{075670C5-EB85-45FE-A459-7BDCA9178D1B}">
            <xm:f>'Allgemeine Angaben'!$E$3</xm:f>
            <x14:dxf>
              <font>
                <b/>
                <i val="0"/>
                <color theme="0"/>
              </font>
              <fill>
                <patternFill>
                  <bgColor theme="9" tint="0.39994506668294322"/>
                </patternFill>
              </fill>
            </x14:dxf>
          </x14:cfRule>
          <xm:sqref>L6:BC22</xm:sqref>
        </x14:conditionalFormatting>
        <x14:conditionalFormatting xmlns:xm="http://schemas.microsoft.com/office/excel/2006/main">
          <x14:cfRule type="cellIs" priority="11" operator="equal" id="{402F343E-6BCD-40BE-B53F-9B14108DAF5C}">
            <xm:f>'Allgemeine Angaben'!$E$4</xm:f>
            <x14:dxf>
              <font>
                <b/>
                <i val="0"/>
                <color theme="0"/>
              </font>
              <fill>
                <patternFill>
                  <bgColor theme="6" tint="0.39994506668294322"/>
                </patternFill>
              </fill>
            </x14:dxf>
          </x14:cfRule>
          <xm:sqref>AG14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1"/>
  <dimension ref="A1:QE32"/>
  <sheetViews>
    <sheetView showRowColHeaders="0" zoomScale="50" zoomScaleNormal="50" workbookViewId="0">
      <pane xSplit="11" ySplit="6" topLeftCell="L7" activePane="bottomRight" state="frozenSplit"/>
      <selection activeCell="H4" sqref="H4"/>
      <selection pane="topRight" activeCell="H4" sqref="H4"/>
      <selection pane="bottomLeft" activeCell="H4" sqref="H4"/>
      <selection pane="bottomRight" activeCell="L7" sqref="L7"/>
    </sheetView>
  </sheetViews>
  <sheetFormatPr baseColWidth="10" defaultColWidth="11.42578125" defaultRowHeight="18.75" x14ac:dyDescent="0.3"/>
  <cols>
    <col min="1" max="1" width="11.42578125" style="7"/>
    <col min="2" max="2" width="8.7109375" style="7" customWidth="1"/>
    <col min="3" max="5" width="9.7109375" style="55" customWidth="1"/>
    <col min="6" max="7" width="7.7109375" style="7" customWidth="1"/>
    <col min="8" max="9" width="25.7109375" style="7" customWidth="1"/>
    <col min="10" max="10" width="30.7109375" style="7" customWidth="1"/>
    <col min="11" max="11" width="11" style="7" customWidth="1"/>
    <col min="12" max="41" width="8.7109375" style="7" customWidth="1"/>
    <col min="42" max="42" width="8.7109375" style="7" hidden="1" customWidth="1"/>
    <col min="43" max="43" width="3.7109375" style="7" customWidth="1"/>
    <col min="44" max="55" width="5.7109375" style="7" customWidth="1"/>
    <col min="56" max="86" width="0.85546875" style="7" hidden="1" customWidth="1"/>
    <col min="87" max="87" width="2.7109375" style="7" hidden="1" customWidth="1"/>
    <col min="88" max="118" width="0.85546875" style="7" hidden="1" customWidth="1"/>
    <col min="119" max="119" width="2.7109375" style="7" hidden="1" customWidth="1"/>
    <col min="120" max="150" width="0.85546875" style="7" hidden="1" customWidth="1"/>
    <col min="151" max="151" width="2.7109375" style="7" hidden="1" customWidth="1"/>
    <col min="152" max="182" width="0.85546875" style="7" hidden="1" customWidth="1"/>
    <col min="183" max="183" width="2.7109375" style="7" hidden="1" customWidth="1"/>
    <col min="184" max="214" width="0.85546875" style="7" hidden="1" customWidth="1"/>
    <col min="215" max="215" width="2.7109375" style="7" hidden="1" customWidth="1"/>
    <col min="216" max="246" width="0.85546875" style="7" hidden="1" customWidth="1"/>
    <col min="247" max="247" width="2.7109375" style="7" hidden="1" customWidth="1"/>
    <col min="248" max="278" width="0.85546875" style="7" hidden="1" customWidth="1"/>
    <col min="279" max="279" width="2.7109375" style="7" hidden="1" customWidth="1"/>
    <col min="280" max="310" width="0.85546875" style="7" hidden="1" customWidth="1"/>
    <col min="311" max="311" width="2.7109375" style="7" hidden="1" customWidth="1"/>
    <col min="312" max="342" width="0.85546875" style="7" hidden="1" customWidth="1"/>
    <col min="343" max="343" width="2.7109375" style="7" hidden="1" customWidth="1"/>
    <col min="344" max="374" width="0.85546875" style="7" hidden="1" customWidth="1"/>
    <col min="375" max="375" width="2.7109375" style="7" hidden="1" customWidth="1"/>
    <col min="376" max="406" width="0.85546875" style="7" hidden="1" customWidth="1"/>
    <col min="407" max="407" width="2.7109375" style="7" hidden="1" customWidth="1"/>
    <col min="408" max="438" width="0.85546875" style="7" hidden="1" customWidth="1"/>
    <col min="439" max="439" width="2.7109375" style="7" hidden="1" customWidth="1"/>
    <col min="440" max="16384" width="11.42578125" style="7"/>
  </cols>
  <sheetData>
    <row r="1" spans="1:447" ht="23.25" x14ac:dyDescent="0.35">
      <c r="A1" s="64" t="s">
        <v>176</v>
      </c>
      <c r="B1" s="66"/>
      <c r="C1" s="67"/>
      <c r="D1" s="68"/>
      <c r="E1" s="68"/>
      <c r="F1" s="69"/>
      <c r="G1" s="69"/>
      <c r="H1" s="506" t="s">
        <v>17</v>
      </c>
      <c r="I1" s="505" t="s">
        <v>175</v>
      </c>
      <c r="J1" s="69"/>
      <c r="K1" s="69"/>
      <c r="L1" s="67"/>
      <c r="M1" s="71" t="str">
        <f>CONCATENATE("1 = ein ganzer Urlaubstag; 0,5 = ein halber Urlaubstag etc.","; ",'Allgemeine Angaben'!H8,"=",'Allgemeine Angaben'!I8,"; ",'Allgemeine Angaben'!H7,"=",'Allgemeine Angaben'!I7,"; ",'Allgemeine Angaben'!E3,"=",'Allgemeine Angaben'!F3,"; ",'Allgemeine Angaben'!E4,"=",'Allgemeine Angaben'!F4,"; ",'Allgemeine Angaben'!E5,"=",'Allgemeine Angaben'!F5,"")</f>
        <v>1 = ein ganzer Urlaubstag; 0,5 = ein halber Urlaubstag etc.; A=Ausgleichstage; K=Krank; B=Berufschule; D=Dienstreise; E=Elternzeit</v>
      </c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7" t="str">
        <f t="shared" ref="BD1:CH1" si="0">$AR$6</f>
        <v>A</v>
      </c>
      <c r="BE1" s="67" t="str">
        <f t="shared" si="0"/>
        <v>A</v>
      </c>
      <c r="BF1" s="67" t="str">
        <f t="shared" si="0"/>
        <v>A</v>
      </c>
      <c r="BG1" s="67" t="str">
        <f t="shared" si="0"/>
        <v>A</v>
      </c>
      <c r="BH1" s="67" t="str">
        <f t="shared" si="0"/>
        <v>A</v>
      </c>
      <c r="BI1" s="67" t="str">
        <f t="shared" si="0"/>
        <v>A</v>
      </c>
      <c r="BJ1" s="67" t="str">
        <f t="shared" si="0"/>
        <v>A</v>
      </c>
      <c r="BK1" s="67" t="str">
        <f t="shared" si="0"/>
        <v>A</v>
      </c>
      <c r="BL1" s="67" t="str">
        <f t="shared" si="0"/>
        <v>A</v>
      </c>
      <c r="BM1" s="67" t="str">
        <f t="shared" si="0"/>
        <v>A</v>
      </c>
      <c r="BN1" s="67" t="str">
        <f t="shared" si="0"/>
        <v>A</v>
      </c>
      <c r="BO1" s="67" t="str">
        <f t="shared" si="0"/>
        <v>A</v>
      </c>
      <c r="BP1" s="67" t="str">
        <f t="shared" si="0"/>
        <v>A</v>
      </c>
      <c r="BQ1" s="67" t="str">
        <f t="shared" si="0"/>
        <v>A</v>
      </c>
      <c r="BR1" s="67" t="str">
        <f t="shared" si="0"/>
        <v>A</v>
      </c>
      <c r="BS1" s="67" t="str">
        <f t="shared" si="0"/>
        <v>A</v>
      </c>
      <c r="BT1" s="67" t="str">
        <f t="shared" si="0"/>
        <v>A</v>
      </c>
      <c r="BU1" s="67" t="str">
        <f t="shared" si="0"/>
        <v>A</v>
      </c>
      <c r="BV1" s="67" t="str">
        <f t="shared" si="0"/>
        <v>A</v>
      </c>
      <c r="BW1" s="67" t="str">
        <f t="shared" si="0"/>
        <v>A</v>
      </c>
      <c r="BX1" s="67" t="str">
        <f t="shared" si="0"/>
        <v>A</v>
      </c>
      <c r="BY1" s="67" t="str">
        <f t="shared" si="0"/>
        <v>A</v>
      </c>
      <c r="BZ1" s="67" t="str">
        <f t="shared" si="0"/>
        <v>A</v>
      </c>
      <c r="CA1" s="67" t="str">
        <f t="shared" si="0"/>
        <v>A</v>
      </c>
      <c r="CB1" s="67" t="str">
        <f t="shared" si="0"/>
        <v>A</v>
      </c>
      <c r="CC1" s="67" t="str">
        <f t="shared" si="0"/>
        <v>A</v>
      </c>
      <c r="CD1" s="67" t="str">
        <f t="shared" si="0"/>
        <v>A</v>
      </c>
      <c r="CE1" s="67" t="str">
        <f t="shared" si="0"/>
        <v>A</v>
      </c>
      <c r="CF1" s="67" t="str">
        <f t="shared" si="0"/>
        <v>A</v>
      </c>
      <c r="CG1" s="67" t="str">
        <f t="shared" si="0"/>
        <v>A</v>
      </c>
      <c r="CH1" s="67" t="str">
        <f t="shared" si="0"/>
        <v>A</v>
      </c>
      <c r="CI1" s="67"/>
      <c r="CJ1" s="67" t="str">
        <f t="shared" ref="CJ1:DN1" si="1">$AS$6</f>
        <v>K</v>
      </c>
      <c r="CK1" s="67" t="str">
        <f t="shared" si="1"/>
        <v>K</v>
      </c>
      <c r="CL1" s="67" t="str">
        <f t="shared" si="1"/>
        <v>K</v>
      </c>
      <c r="CM1" s="67" t="str">
        <f t="shared" si="1"/>
        <v>K</v>
      </c>
      <c r="CN1" s="67" t="str">
        <f t="shared" si="1"/>
        <v>K</v>
      </c>
      <c r="CO1" s="67" t="str">
        <f t="shared" si="1"/>
        <v>K</v>
      </c>
      <c r="CP1" s="67" t="str">
        <f t="shared" si="1"/>
        <v>K</v>
      </c>
      <c r="CQ1" s="67" t="str">
        <f t="shared" si="1"/>
        <v>K</v>
      </c>
      <c r="CR1" s="67" t="str">
        <f t="shared" si="1"/>
        <v>K</v>
      </c>
      <c r="CS1" s="67" t="str">
        <f t="shared" si="1"/>
        <v>K</v>
      </c>
      <c r="CT1" s="67" t="str">
        <f t="shared" si="1"/>
        <v>K</v>
      </c>
      <c r="CU1" s="67" t="str">
        <f t="shared" si="1"/>
        <v>K</v>
      </c>
      <c r="CV1" s="67" t="str">
        <f t="shared" si="1"/>
        <v>K</v>
      </c>
      <c r="CW1" s="67" t="str">
        <f t="shared" si="1"/>
        <v>K</v>
      </c>
      <c r="CX1" s="67" t="str">
        <f t="shared" si="1"/>
        <v>K</v>
      </c>
      <c r="CY1" s="67" t="str">
        <f t="shared" si="1"/>
        <v>K</v>
      </c>
      <c r="CZ1" s="67" t="str">
        <f t="shared" si="1"/>
        <v>K</v>
      </c>
      <c r="DA1" s="67" t="str">
        <f t="shared" si="1"/>
        <v>K</v>
      </c>
      <c r="DB1" s="67" t="str">
        <f t="shared" si="1"/>
        <v>K</v>
      </c>
      <c r="DC1" s="67" t="str">
        <f t="shared" si="1"/>
        <v>K</v>
      </c>
      <c r="DD1" s="67" t="str">
        <f t="shared" si="1"/>
        <v>K</v>
      </c>
      <c r="DE1" s="67" t="str">
        <f t="shared" si="1"/>
        <v>K</v>
      </c>
      <c r="DF1" s="67" t="str">
        <f t="shared" si="1"/>
        <v>K</v>
      </c>
      <c r="DG1" s="67" t="str">
        <f t="shared" si="1"/>
        <v>K</v>
      </c>
      <c r="DH1" s="67" t="str">
        <f t="shared" si="1"/>
        <v>K</v>
      </c>
      <c r="DI1" s="67" t="str">
        <f t="shared" si="1"/>
        <v>K</v>
      </c>
      <c r="DJ1" s="67" t="str">
        <f t="shared" si="1"/>
        <v>K</v>
      </c>
      <c r="DK1" s="67" t="str">
        <f t="shared" si="1"/>
        <v>K</v>
      </c>
      <c r="DL1" s="67" t="str">
        <f t="shared" si="1"/>
        <v>K</v>
      </c>
      <c r="DM1" s="67" t="str">
        <f t="shared" si="1"/>
        <v>K</v>
      </c>
      <c r="DN1" s="67" t="str">
        <f t="shared" si="1"/>
        <v>K</v>
      </c>
      <c r="DO1" s="67"/>
      <c r="DP1" s="67" t="str">
        <f t="shared" ref="DP1:ET1" si="2">$AT$6</f>
        <v>B</v>
      </c>
      <c r="DQ1" s="67" t="str">
        <f t="shared" si="2"/>
        <v>B</v>
      </c>
      <c r="DR1" s="67" t="str">
        <f t="shared" si="2"/>
        <v>B</v>
      </c>
      <c r="DS1" s="67" t="str">
        <f t="shared" si="2"/>
        <v>B</v>
      </c>
      <c r="DT1" s="67" t="str">
        <f t="shared" si="2"/>
        <v>B</v>
      </c>
      <c r="DU1" s="67" t="str">
        <f t="shared" si="2"/>
        <v>B</v>
      </c>
      <c r="DV1" s="67" t="str">
        <f t="shared" si="2"/>
        <v>B</v>
      </c>
      <c r="DW1" s="67" t="str">
        <f t="shared" si="2"/>
        <v>B</v>
      </c>
      <c r="DX1" s="67" t="str">
        <f t="shared" si="2"/>
        <v>B</v>
      </c>
      <c r="DY1" s="67" t="str">
        <f t="shared" si="2"/>
        <v>B</v>
      </c>
      <c r="DZ1" s="67" t="str">
        <f t="shared" si="2"/>
        <v>B</v>
      </c>
      <c r="EA1" s="67" t="str">
        <f t="shared" si="2"/>
        <v>B</v>
      </c>
      <c r="EB1" s="67" t="str">
        <f t="shared" si="2"/>
        <v>B</v>
      </c>
      <c r="EC1" s="67" t="str">
        <f t="shared" si="2"/>
        <v>B</v>
      </c>
      <c r="ED1" s="67" t="str">
        <f t="shared" si="2"/>
        <v>B</v>
      </c>
      <c r="EE1" s="67" t="str">
        <f t="shared" si="2"/>
        <v>B</v>
      </c>
      <c r="EF1" s="67" t="str">
        <f t="shared" si="2"/>
        <v>B</v>
      </c>
      <c r="EG1" s="67" t="str">
        <f t="shared" si="2"/>
        <v>B</v>
      </c>
      <c r="EH1" s="67" t="str">
        <f t="shared" si="2"/>
        <v>B</v>
      </c>
      <c r="EI1" s="67" t="str">
        <f t="shared" si="2"/>
        <v>B</v>
      </c>
      <c r="EJ1" s="67" t="str">
        <f t="shared" si="2"/>
        <v>B</v>
      </c>
      <c r="EK1" s="67" t="str">
        <f t="shared" si="2"/>
        <v>B</v>
      </c>
      <c r="EL1" s="67" t="str">
        <f t="shared" si="2"/>
        <v>B</v>
      </c>
      <c r="EM1" s="67" t="str">
        <f t="shared" si="2"/>
        <v>B</v>
      </c>
      <c r="EN1" s="67" t="str">
        <f t="shared" si="2"/>
        <v>B</v>
      </c>
      <c r="EO1" s="67" t="str">
        <f t="shared" si="2"/>
        <v>B</v>
      </c>
      <c r="EP1" s="67" t="str">
        <f t="shared" si="2"/>
        <v>B</v>
      </c>
      <c r="EQ1" s="67" t="str">
        <f t="shared" si="2"/>
        <v>B</v>
      </c>
      <c r="ER1" s="67" t="str">
        <f t="shared" si="2"/>
        <v>B</v>
      </c>
      <c r="ES1" s="67" t="str">
        <f t="shared" si="2"/>
        <v>B</v>
      </c>
      <c r="ET1" s="67" t="str">
        <f t="shared" si="2"/>
        <v>B</v>
      </c>
      <c r="EU1" s="67"/>
      <c r="EV1" s="67" t="str">
        <f t="shared" ref="EV1:GA1" si="3">$AU$6</f>
        <v>D</v>
      </c>
      <c r="EW1" s="67" t="str">
        <f t="shared" si="3"/>
        <v>D</v>
      </c>
      <c r="EX1" s="67" t="str">
        <f t="shared" si="3"/>
        <v>D</v>
      </c>
      <c r="EY1" s="67" t="str">
        <f t="shared" si="3"/>
        <v>D</v>
      </c>
      <c r="EZ1" s="67" t="str">
        <f t="shared" si="3"/>
        <v>D</v>
      </c>
      <c r="FA1" s="67" t="str">
        <f t="shared" si="3"/>
        <v>D</v>
      </c>
      <c r="FB1" s="67" t="str">
        <f t="shared" si="3"/>
        <v>D</v>
      </c>
      <c r="FC1" s="67" t="str">
        <f t="shared" si="3"/>
        <v>D</v>
      </c>
      <c r="FD1" s="67" t="str">
        <f t="shared" si="3"/>
        <v>D</v>
      </c>
      <c r="FE1" s="67" t="str">
        <f t="shared" si="3"/>
        <v>D</v>
      </c>
      <c r="FF1" s="67" t="str">
        <f t="shared" si="3"/>
        <v>D</v>
      </c>
      <c r="FG1" s="67" t="str">
        <f t="shared" si="3"/>
        <v>D</v>
      </c>
      <c r="FH1" s="67" t="str">
        <f t="shared" si="3"/>
        <v>D</v>
      </c>
      <c r="FI1" s="67" t="str">
        <f t="shared" si="3"/>
        <v>D</v>
      </c>
      <c r="FJ1" s="67" t="str">
        <f t="shared" si="3"/>
        <v>D</v>
      </c>
      <c r="FK1" s="67" t="str">
        <f t="shared" si="3"/>
        <v>D</v>
      </c>
      <c r="FL1" s="67" t="str">
        <f t="shared" si="3"/>
        <v>D</v>
      </c>
      <c r="FM1" s="67" t="str">
        <f t="shared" si="3"/>
        <v>D</v>
      </c>
      <c r="FN1" s="67" t="str">
        <f t="shared" si="3"/>
        <v>D</v>
      </c>
      <c r="FO1" s="67" t="str">
        <f t="shared" si="3"/>
        <v>D</v>
      </c>
      <c r="FP1" s="67" t="str">
        <f t="shared" si="3"/>
        <v>D</v>
      </c>
      <c r="FQ1" s="67" t="str">
        <f t="shared" si="3"/>
        <v>D</v>
      </c>
      <c r="FR1" s="67" t="str">
        <f t="shared" si="3"/>
        <v>D</v>
      </c>
      <c r="FS1" s="67" t="str">
        <f t="shared" si="3"/>
        <v>D</v>
      </c>
      <c r="FT1" s="67" t="str">
        <f t="shared" si="3"/>
        <v>D</v>
      </c>
      <c r="FU1" s="67" t="str">
        <f t="shared" si="3"/>
        <v>D</v>
      </c>
      <c r="FV1" s="67" t="str">
        <f t="shared" si="3"/>
        <v>D</v>
      </c>
      <c r="FW1" s="67" t="str">
        <f t="shared" si="3"/>
        <v>D</v>
      </c>
      <c r="FX1" s="67" t="str">
        <f t="shared" si="3"/>
        <v>D</v>
      </c>
      <c r="FY1" s="67" t="str">
        <f t="shared" si="3"/>
        <v>D</v>
      </c>
      <c r="FZ1" s="67" t="str">
        <f t="shared" si="3"/>
        <v>D</v>
      </c>
      <c r="GA1" s="67" t="str">
        <f t="shared" si="3"/>
        <v>D</v>
      </c>
      <c r="GB1" s="67" t="str">
        <f t="shared" ref="GB1:HF1" si="4">$AV$6</f>
        <v>E</v>
      </c>
      <c r="GC1" s="67" t="str">
        <f t="shared" si="4"/>
        <v>E</v>
      </c>
      <c r="GD1" s="67" t="str">
        <f t="shared" si="4"/>
        <v>E</v>
      </c>
      <c r="GE1" s="67" t="str">
        <f t="shared" si="4"/>
        <v>E</v>
      </c>
      <c r="GF1" s="67" t="str">
        <f t="shared" si="4"/>
        <v>E</v>
      </c>
      <c r="GG1" s="67" t="str">
        <f t="shared" si="4"/>
        <v>E</v>
      </c>
      <c r="GH1" s="67" t="str">
        <f t="shared" si="4"/>
        <v>E</v>
      </c>
      <c r="GI1" s="67" t="str">
        <f t="shared" si="4"/>
        <v>E</v>
      </c>
      <c r="GJ1" s="67" t="str">
        <f t="shared" si="4"/>
        <v>E</v>
      </c>
      <c r="GK1" s="67" t="str">
        <f t="shared" si="4"/>
        <v>E</v>
      </c>
      <c r="GL1" s="67" t="str">
        <f t="shared" si="4"/>
        <v>E</v>
      </c>
      <c r="GM1" s="67" t="str">
        <f t="shared" si="4"/>
        <v>E</v>
      </c>
      <c r="GN1" s="67" t="str">
        <f t="shared" si="4"/>
        <v>E</v>
      </c>
      <c r="GO1" s="67" t="str">
        <f t="shared" si="4"/>
        <v>E</v>
      </c>
      <c r="GP1" s="67" t="str">
        <f t="shared" si="4"/>
        <v>E</v>
      </c>
      <c r="GQ1" s="67" t="str">
        <f t="shared" si="4"/>
        <v>E</v>
      </c>
      <c r="GR1" s="67" t="str">
        <f t="shared" si="4"/>
        <v>E</v>
      </c>
      <c r="GS1" s="67" t="str">
        <f t="shared" si="4"/>
        <v>E</v>
      </c>
      <c r="GT1" s="67" t="str">
        <f t="shared" si="4"/>
        <v>E</v>
      </c>
      <c r="GU1" s="67" t="str">
        <f t="shared" si="4"/>
        <v>E</v>
      </c>
      <c r="GV1" s="67" t="str">
        <f t="shared" si="4"/>
        <v>E</v>
      </c>
      <c r="GW1" s="67" t="str">
        <f t="shared" si="4"/>
        <v>E</v>
      </c>
      <c r="GX1" s="67" t="str">
        <f t="shared" si="4"/>
        <v>E</v>
      </c>
      <c r="GY1" s="67" t="str">
        <f t="shared" si="4"/>
        <v>E</v>
      </c>
      <c r="GZ1" s="67" t="str">
        <f t="shared" si="4"/>
        <v>E</v>
      </c>
      <c r="HA1" s="67" t="str">
        <f t="shared" si="4"/>
        <v>E</v>
      </c>
      <c r="HB1" s="67" t="str">
        <f t="shared" si="4"/>
        <v>E</v>
      </c>
      <c r="HC1" s="67" t="str">
        <f t="shared" si="4"/>
        <v>E</v>
      </c>
      <c r="HD1" s="67" t="str">
        <f t="shared" si="4"/>
        <v>E</v>
      </c>
      <c r="HE1" s="67" t="str">
        <f t="shared" si="4"/>
        <v>E</v>
      </c>
      <c r="HF1" s="67" t="str">
        <f t="shared" si="4"/>
        <v>E</v>
      </c>
      <c r="HG1" s="67"/>
      <c r="HH1" s="67" t="str">
        <f t="shared" ref="HH1:IL1" si="5">$AW$6</f>
        <v>F</v>
      </c>
      <c r="HI1" s="67" t="str">
        <f t="shared" si="5"/>
        <v>F</v>
      </c>
      <c r="HJ1" s="67" t="str">
        <f t="shared" si="5"/>
        <v>F</v>
      </c>
      <c r="HK1" s="67" t="str">
        <f t="shared" si="5"/>
        <v>F</v>
      </c>
      <c r="HL1" s="67" t="str">
        <f t="shared" si="5"/>
        <v>F</v>
      </c>
      <c r="HM1" s="67" t="str">
        <f t="shared" si="5"/>
        <v>F</v>
      </c>
      <c r="HN1" s="67" t="str">
        <f t="shared" si="5"/>
        <v>F</v>
      </c>
      <c r="HO1" s="67" t="str">
        <f t="shared" si="5"/>
        <v>F</v>
      </c>
      <c r="HP1" s="67" t="str">
        <f t="shared" si="5"/>
        <v>F</v>
      </c>
      <c r="HQ1" s="67" t="str">
        <f t="shared" si="5"/>
        <v>F</v>
      </c>
      <c r="HR1" s="67" t="str">
        <f t="shared" si="5"/>
        <v>F</v>
      </c>
      <c r="HS1" s="67" t="str">
        <f t="shared" si="5"/>
        <v>F</v>
      </c>
      <c r="HT1" s="67" t="str">
        <f t="shared" si="5"/>
        <v>F</v>
      </c>
      <c r="HU1" s="67" t="str">
        <f t="shared" si="5"/>
        <v>F</v>
      </c>
      <c r="HV1" s="67" t="str">
        <f t="shared" si="5"/>
        <v>F</v>
      </c>
      <c r="HW1" s="67" t="str">
        <f t="shared" si="5"/>
        <v>F</v>
      </c>
      <c r="HX1" s="67" t="str">
        <f t="shared" si="5"/>
        <v>F</v>
      </c>
      <c r="HY1" s="67" t="str">
        <f t="shared" si="5"/>
        <v>F</v>
      </c>
      <c r="HZ1" s="67" t="str">
        <f t="shared" si="5"/>
        <v>F</v>
      </c>
      <c r="IA1" s="67" t="str">
        <f t="shared" si="5"/>
        <v>F</v>
      </c>
      <c r="IB1" s="67" t="str">
        <f t="shared" si="5"/>
        <v>F</v>
      </c>
      <c r="IC1" s="67" t="str">
        <f t="shared" si="5"/>
        <v>F</v>
      </c>
      <c r="ID1" s="67" t="str">
        <f t="shared" si="5"/>
        <v>F</v>
      </c>
      <c r="IE1" s="67" t="str">
        <f t="shared" si="5"/>
        <v>F</v>
      </c>
      <c r="IF1" s="67" t="str">
        <f t="shared" si="5"/>
        <v>F</v>
      </c>
      <c r="IG1" s="67" t="str">
        <f t="shared" si="5"/>
        <v>F</v>
      </c>
      <c r="IH1" s="67" t="str">
        <f t="shared" si="5"/>
        <v>F</v>
      </c>
      <c r="II1" s="67" t="str">
        <f t="shared" si="5"/>
        <v>F</v>
      </c>
      <c r="IJ1" s="67" t="str">
        <f t="shared" si="5"/>
        <v>F</v>
      </c>
      <c r="IK1" s="67" t="str">
        <f t="shared" si="5"/>
        <v>F</v>
      </c>
      <c r="IL1" s="67" t="str">
        <f t="shared" si="5"/>
        <v>F</v>
      </c>
      <c r="IM1" s="67"/>
      <c r="IN1" s="67" t="str">
        <f>$AX$6</f>
        <v>Ka</v>
      </c>
      <c r="IO1" s="67" t="str">
        <f>$AX$6</f>
        <v>Ka</v>
      </c>
      <c r="IP1" s="67" t="str">
        <f t="shared" ref="IP1:JQ1" si="6">$AX$6</f>
        <v>Ka</v>
      </c>
      <c r="IQ1" s="67" t="str">
        <f t="shared" si="6"/>
        <v>Ka</v>
      </c>
      <c r="IR1" s="67" t="str">
        <f t="shared" si="6"/>
        <v>Ka</v>
      </c>
      <c r="IS1" s="67" t="str">
        <f t="shared" si="6"/>
        <v>Ka</v>
      </c>
      <c r="IT1" s="67" t="str">
        <f t="shared" si="6"/>
        <v>Ka</v>
      </c>
      <c r="IU1" s="67" t="str">
        <f t="shared" si="6"/>
        <v>Ka</v>
      </c>
      <c r="IV1" s="67" t="str">
        <f t="shared" si="6"/>
        <v>Ka</v>
      </c>
      <c r="IW1" s="67" t="str">
        <f t="shared" si="6"/>
        <v>Ka</v>
      </c>
      <c r="IX1" s="67" t="str">
        <f t="shared" si="6"/>
        <v>Ka</v>
      </c>
      <c r="IY1" s="67" t="str">
        <f t="shared" si="6"/>
        <v>Ka</v>
      </c>
      <c r="IZ1" s="67" t="str">
        <f t="shared" si="6"/>
        <v>Ka</v>
      </c>
      <c r="JA1" s="67" t="str">
        <f t="shared" si="6"/>
        <v>Ka</v>
      </c>
      <c r="JB1" s="67" t="str">
        <f t="shared" si="6"/>
        <v>Ka</v>
      </c>
      <c r="JC1" s="67" t="str">
        <f t="shared" si="6"/>
        <v>Ka</v>
      </c>
      <c r="JD1" s="67" t="str">
        <f t="shared" si="6"/>
        <v>Ka</v>
      </c>
      <c r="JE1" s="67" t="str">
        <f t="shared" si="6"/>
        <v>Ka</v>
      </c>
      <c r="JF1" s="67" t="str">
        <f t="shared" si="6"/>
        <v>Ka</v>
      </c>
      <c r="JG1" s="67" t="str">
        <f t="shared" si="6"/>
        <v>Ka</v>
      </c>
      <c r="JH1" s="67" t="str">
        <f t="shared" si="6"/>
        <v>Ka</v>
      </c>
      <c r="JI1" s="67" t="str">
        <f t="shared" si="6"/>
        <v>Ka</v>
      </c>
      <c r="JJ1" s="67" t="str">
        <f t="shared" si="6"/>
        <v>Ka</v>
      </c>
      <c r="JK1" s="67" t="str">
        <f t="shared" si="6"/>
        <v>Ka</v>
      </c>
      <c r="JL1" s="67" t="str">
        <f t="shared" si="6"/>
        <v>Ka</v>
      </c>
      <c r="JM1" s="67" t="str">
        <f t="shared" si="6"/>
        <v>Ka</v>
      </c>
      <c r="JN1" s="67" t="str">
        <f t="shared" si="6"/>
        <v>Ka</v>
      </c>
      <c r="JO1" s="67" t="str">
        <f t="shared" si="6"/>
        <v>Ka</v>
      </c>
      <c r="JP1" s="67" t="str">
        <f t="shared" si="6"/>
        <v>Ka</v>
      </c>
      <c r="JQ1" s="67" t="str">
        <f t="shared" si="6"/>
        <v>Ka</v>
      </c>
      <c r="JR1" s="67" t="str">
        <f>$AX$6</f>
        <v>Ka</v>
      </c>
      <c r="JS1" s="67"/>
      <c r="JT1" s="67" t="str">
        <f>$AY$6</f>
        <v>Kb</v>
      </c>
      <c r="JU1" s="67" t="str">
        <f>$AY$6</f>
        <v>Kb</v>
      </c>
      <c r="JV1" s="67" t="str">
        <f t="shared" ref="JV1:KW1" si="7">$AY$6</f>
        <v>Kb</v>
      </c>
      <c r="JW1" s="67" t="str">
        <f t="shared" si="7"/>
        <v>Kb</v>
      </c>
      <c r="JX1" s="67" t="str">
        <f t="shared" si="7"/>
        <v>Kb</v>
      </c>
      <c r="JY1" s="67" t="str">
        <f t="shared" si="7"/>
        <v>Kb</v>
      </c>
      <c r="JZ1" s="67" t="str">
        <f t="shared" si="7"/>
        <v>Kb</v>
      </c>
      <c r="KA1" s="67" t="str">
        <f t="shared" si="7"/>
        <v>Kb</v>
      </c>
      <c r="KB1" s="67" t="str">
        <f t="shared" si="7"/>
        <v>Kb</v>
      </c>
      <c r="KC1" s="67" t="str">
        <f t="shared" si="7"/>
        <v>Kb</v>
      </c>
      <c r="KD1" s="67" t="str">
        <f t="shared" si="7"/>
        <v>Kb</v>
      </c>
      <c r="KE1" s="67" t="str">
        <f t="shared" si="7"/>
        <v>Kb</v>
      </c>
      <c r="KF1" s="67" t="str">
        <f t="shared" si="7"/>
        <v>Kb</v>
      </c>
      <c r="KG1" s="67" t="str">
        <f t="shared" si="7"/>
        <v>Kb</v>
      </c>
      <c r="KH1" s="67" t="str">
        <f t="shared" si="7"/>
        <v>Kb</v>
      </c>
      <c r="KI1" s="67" t="str">
        <f t="shared" si="7"/>
        <v>Kb</v>
      </c>
      <c r="KJ1" s="67" t="str">
        <f t="shared" si="7"/>
        <v>Kb</v>
      </c>
      <c r="KK1" s="67" t="str">
        <f t="shared" si="7"/>
        <v>Kb</v>
      </c>
      <c r="KL1" s="67" t="str">
        <f t="shared" si="7"/>
        <v>Kb</v>
      </c>
      <c r="KM1" s="67" t="str">
        <f t="shared" si="7"/>
        <v>Kb</v>
      </c>
      <c r="KN1" s="67" t="str">
        <f t="shared" si="7"/>
        <v>Kb</v>
      </c>
      <c r="KO1" s="67" t="str">
        <f t="shared" si="7"/>
        <v>Kb</v>
      </c>
      <c r="KP1" s="67" t="str">
        <f t="shared" si="7"/>
        <v>Kb</v>
      </c>
      <c r="KQ1" s="67" t="str">
        <f t="shared" si="7"/>
        <v>Kb</v>
      </c>
      <c r="KR1" s="67" t="str">
        <f t="shared" si="7"/>
        <v>Kb</v>
      </c>
      <c r="KS1" s="67" t="str">
        <f t="shared" si="7"/>
        <v>Kb</v>
      </c>
      <c r="KT1" s="67" t="str">
        <f t="shared" si="7"/>
        <v>Kb</v>
      </c>
      <c r="KU1" s="67" t="str">
        <f t="shared" si="7"/>
        <v>Kb</v>
      </c>
      <c r="KV1" s="67" t="str">
        <f t="shared" si="7"/>
        <v>Kb</v>
      </c>
      <c r="KW1" s="67" t="str">
        <f t="shared" si="7"/>
        <v>Kb</v>
      </c>
      <c r="KX1" s="67" t="str">
        <f>$AY$6</f>
        <v>Kb</v>
      </c>
      <c r="KY1" s="67"/>
      <c r="KZ1" s="67" t="str">
        <f>$AZ$6</f>
        <v>Q</v>
      </c>
      <c r="LA1" s="67" t="str">
        <f>$AZ$6</f>
        <v>Q</v>
      </c>
      <c r="LB1" s="67" t="str">
        <f t="shared" ref="LB1:MD1" si="8">$AZ$6</f>
        <v>Q</v>
      </c>
      <c r="LC1" s="67" t="str">
        <f t="shared" si="8"/>
        <v>Q</v>
      </c>
      <c r="LD1" s="67" t="str">
        <f t="shared" si="8"/>
        <v>Q</v>
      </c>
      <c r="LE1" s="67" t="str">
        <f t="shared" si="8"/>
        <v>Q</v>
      </c>
      <c r="LF1" s="67" t="str">
        <f t="shared" si="8"/>
        <v>Q</v>
      </c>
      <c r="LG1" s="67" t="str">
        <f t="shared" si="8"/>
        <v>Q</v>
      </c>
      <c r="LH1" s="67" t="str">
        <f t="shared" si="8"/>
        <v>Q</v>
      </c>
      <c r="LI1" s="67" t="str">
        <f t="shared" si="8"/>
        <v>Q</v>
      </c>
      <c r="LJ1" s="67" t="str">
        <f t="shared" si="8"/>
        <v>Q</v>
      </c>
      <c r="LK1" s="67" t="str">
        <f t="shared" si="8"/>
        <v>Q</v>
      </c>
      <c r="LL1" s="67" t="str">
        <f t="shared" si="8"/>
        <v>Q</v>
      </c>
      <c r="LM1" s="67" t="str">
        <f t="shared" si="8"/>
        <v>Q</v>
      </c>
      <c r="LN1" s="67" t="str">
        <f t="shared" si="8"/>
        <v>Q</v>
      </c>
      <c r="LO1" s="67" t="str">
        <f t="shared" si="8"/>
        <v>Q</v>
      </c>
      <c r="LP1" s="67" t="str">
        <f t="shared" si="8"/>
        <v>Q</v>
      </c>
      <c r="LQ1" s="67" t="str">
        <f t="shared" si="8"/>
        <v>Q</v>
      </c>
      <c r="LR1" s="67" t="str">
        <f t="shared" si="8"/>
        <v>Q</v>
      </c>
      <c r="LS1" s="67" t="str">
        <f t="shared" si="8"/>
        <v>Q</v>
      </c>
      <c r="LT1" s="67" t="str">
        <f t="shared" si="8"/>
        <v>Q</v>
      </c>
      <c r="LU1" s="67" t="str">
        <f t="shared" si="8"/>
        <v>Q</v>
      </c>
      <c r="LV1" s="67" t="str">
        <f t="shared" si="8"/>
        <v>Q</v>
      </c>
      <c r="LW1" s="67" t="str">
        <f t="shared" si="8"/>
        <v>Q</v>
      </c>
      <c r="LX1" s="67" t="str">
        <f t="shared" si="8"/>
        <v>Q</v>
      </c>
      <c r="LY1" s="67" t="str">
        <f t="shared" si="8"/>
        <v>Q</v>
      </c>
      <c r="LZ1" s="67" t="str">
        <f t="shared" si="8"/>
        <v>Q</v>
      </c>
      <c r="MA1" s="67" t="str">
        <f t="shared" si="8"/>
        <v>Q</v>
      </c>
      <c r="MB1" s="67" t="str">
        <f t="shared" si="8"/>
        <v>Q</v>
      </c>
      <c r="MC1" s="67" t="str">
        <f t="shared" si="8"/>
        <v>Q</v>
      </c>
      <c r="MD1" s="67" t="str">
        <f t="shared" si="8"/>
        <v>Q</v>
      </c>
      <c r="ME1" s="67"/>
      <c r="MF1" s="67" t="str">
        <f>$BA$6</f>
        <v>HO</v>
      </c>
      <c r="MG1" s="67" t="str">
        <f>$BA$6</f>
        <v>HO</v>
      </c>
      <c r="MH1" s="67" t="str">
        <f t="shared" ref="MH1:NJ1" si="9">$BA$6</f>
        <v>HO</v>
      </c>
      <c r="MI1" s="67" t="str">
        <f t="shared" si="9"/>
        <v>HO</v>
      </c>
      <c r="MJ1" s="67" t="str">
        <f t="shared" si="9"/>
        <v>HO</v>
      </c>
      <c r="MK1" s="67" t="str">
        <f t="shared" si="9"/>
        <v>HO</v>
      </c>
      <c r="ML1" s="67" t="str">
        <f t="shared" si="9"/>
        <v>HO</v>
      </c>
      <c r="MM1" s="67" t="str">
        <f t="shared" si="9"/>
        <v>HO</v>
      </c>
      <c r="MN1" s="67" t="str">
        <f t="shared" si="9"/>
        <v>HO</v>
      </c>
      <c r="MO1" s="67" t="str">
        <f t="shared" si="9"/>
        <v>HO</v>
      </c>
      <c r="MP1" s="67" t="str">
        <f t="shared" si="9"/>
        <v>HO</v>
      </c>
      <c r="MQ1" s="67" t="str">
        <f t="shared" si="9"/>
        <v>HO</v>
      </c>
      <c r="MR1" s="67" t="str">
        <f t="shared" si="9"/>
        <v>HO</v>
      </c>
      <c r="MS1" s="67" t="str">
        <f t="shared" si="9"/>
        <v>HO</v>
      </c>
      <c r="MT1" s="67" t="str">
        <f t="shared" si="9"/>
        <v>HO</v>
      </c>
      <c r="MU1" s="67" t="str">
        <f t="shared" si="9"/>
        <v>HO</v>
      </c>
      <c r="MV1" s="67" t="str">
        <f t="shared" si="9"/>
        <v>HO</v>
      </c>
      <c r="MW1" s="67" t="str">
        <f t="shared" si="9"/>
        <v>HO</v>
      </c>
      <c r="MX1" s="67" t="str">
        <f t="shared" si="9"/>
        <v>HO</v>
      </c>
      <c r="MY1" s="67" t="str">
        <f t="shared" si="9"/>
        <v>HO</v>
      </c>
      <c r="MZ1" s="67" t="str">
        <f t="shared" si="9"/>
        <v>HO</v>
      </c>
      <c r="NA1" s="67" t="str">
        <f t="shared" si="9"/>
        <v>HO</v>
      </c>
      <c r="NB1" s="67" t="str">
        <f t="shared" si="9"/>
        <v>HO</v>
      </c>
      <c r="NC1" s="67" t="str">
        <f t="shared" si="9"/>
        <v>HO</v>
      </c>
      <c r="ND1" s="67" t="str">
        <f t="shared" si="9"/>
        <v>HO</v>
      </c>
      <c r="NE1" s="67" t="str">
        <f t="shared" si="9"/>
        <v>HO</v>
      </c>
      <c r="NF1" s="67" t="str">
        <f t="shared" si="9"/>
        <v>HO</v>
      </c>
      <c r="NG1" s="67" t="str">
        <f t="shared" si="9"/>
        <v>HO</v>
      </c>
      <c r="NH1" s="67" t="str">
        <f t="shared" si="9"/>
        <v>HO</v>
      </c>
      <c r="NI1" s="67" t="str">
        <f t="shared" si="9"/>
        <v>HO</v>
      </c>
      <c r="NJ1" s="67" t="str">
        <f t="shared" si="9"/>
        <v>HO</v>
      </c>
      <c r="NK1" s="67"/>
      <c r="NL1" s="67" t="str">
        <f>$BB$6</f>
        <v>.</v>
      </c>
      <c r="NM1" s="67" t="str">
        <f>$BB$6</f>
        <v>.</v>
      </c>
      <c r="NN1" s="67" t="str">
        <f t="shared" ref="NN1:OP1" si="10">$BB$6</f>
        <v>.</v>
      </c>
      <c r="NO1" s="67" t="str">
        <f t="shared" si="10"/>
        <v>.</v>
      </c>
      <c r="NP1" s="67" t="str">
        <f t="shared" si="10"/>
        <v>.</v>
      </c>
      <c r="NQ1" s="67" t="str">
        <f t="shared" si="10"/>
        <v>.</v>
      </c>
      <c r="NR1" s="67" t="str">
        <f t="shared" si="10"/>
        <v>.</v>
      </c>
      <c r="NS1" s="67" t="str">
        <f t="shared" si="10"/>
        <v>.</v>
      </c>
      <c r="NT1" s="67" t="str">
        <f t="shared" si="10"/>
        <v>.</v>
      </c>
      <c r="NU1" s="67" t="str">
        <f t="shared" si="10"/>
        <v>.</v>
      </c>
      <c r="NV1" s="67" t="str">
        <f t="shared" si="10"/>
        <v>.</v>
      </c>
      <c r="NW1" s="67" t="str">
        <f t="shared" si="10"/>
        <v>.</v>
      </c>
      <c r="NX1" s="67" t="str">
        <f t="shared" si="10"/>
        <v>.</v>
      </c>
      <c r="NY1" s="67" t="str">
        <f t="shared" si="10"/>
        <v>.</v>
      </c>
      <c r="NZ1" s="67" t="str">
        <f t="shared" si="10"/>
        <v>.</v>
      </c>
      <c r="OA1" s="67" t="str">
        <f t="shared" si="10"/>
        <v>.</v>
      </c>
      <c r="OB1" s="67" t="str">
        <f t="shared" si="10"/>
        <v>.</v>
      </c>
      <c r="OC1" s="67" t="str">
        <f t="shared" si="10"/>
        <v>.</v>
      </c>
      <c r="OD1" s="67" t="str">
        <f t="shared" si="10"/>
        <v>.</v>
      </c>
      <c r="OE1" s="67" t="str">
        <f t="shared" si="10"/>
        <v>.</v>
      </c>
      <c r="OF1" s="67" t="str">
        <f t="shared" si="10"/>
        <v>.</v>
      </c>
      <c r="OG1" s="67" t="str">
        <f t="shared" si="10"/>
        <v>.</v>
      </c>
      <c r="OH1" s="67" t="str">
        <f t="shared" si="10"/>
        <v>.</v>
      </c>
      <c r="OI1" s="67" t="str">
        <f t="shared" si="10"/>
        <v>.</v>
      </c>
      <c r="OJ1" s="67" t="str">
        <f t="shared" si="10"/>
        <v>.</v>
      </c>
      <c r="OK1" s="67" t="str">
        <f t="shared" si="10"/>
        <v>.</v>
      </c>
      <c r="OL1" s="67" t="str">
        <f t="shared" si="10"/>
        <v>.</v>
      </c>
      <c r="OM1" s="67" t="str">
        <f t="shared" si="10"/>
        <v>.</v>
      </c>
      <c r="ON1" s="67" t="str">
        <f t="shared" si="10"/>
        <v>.</v>
      </c>
      <c r="OO1" s="67" t="str">
        <f t="shared" si="10"/>
        <v>.</v>
      </c>
      <c r="OP1" s="67" t="str">
        <f t="shared" si="10"/>
        <v>.</v>
      </c>
      <c r="OQ1" s="67"/>
      <c r="OR1" s="67" t="str">
        <f>$BC$6</f>
        <v>..</v>
      </c>
      <c r="OS1" s="67" t="str">
        <f>$BC$6</f>
        <v>..</v>
      </c>
      <c r="OT1" s="67" t="str">
        <f t="shared" ref="OT1:PV1" si="11">$BC$6</f>
        <v>..</v>
      </c>
      <c r="OU1" s="67" t="str">
        <f t="shared" si="11"/>
        <v>..</v>
      </c>
      <c r="OV1" s="67" t="str">
        <f t="shared" si="11"/>
        <v>..</v>
      </c>
      <c r="OW1" s="67" t="str">
        <f t="shared" si="11"/>
        <v>..</v>
      </c>
      <c r="OX1" s="67" t="str">
        <f t="shared" si="11"/>
        <v>..</v>
      </c>
      <c r="OY1" s="67" t="str">
        <f t="shared" si="11"/>
        <v>..</v>
      </c>
      <c r="OZ1" s="67" t="str">
        <f t="shared" si="11"/>
        <v>..</v>
      </c>
      <c r="PA1" s="67" t="str">
        <f t="shared" si="11"/>
        <v>..</v>
      </c>
      <c r="PB1" s="67" t="str">
        <f t="shared" si="11"/>
        <v>..</v>
      </c>
      <c r="PC1" s="67" t="str">
        <f t="shared" si="11"/>
        <v>..</v>
      </c>
      <c r="PD1" s="67" t="str">
        <f t="shared" si="11"/>
        <v>..</v>
      </c>
      <c r="PE1" s="67" t="str">
        <f t="shared" si="11"/>
        <v>..</v>
      </c>
      <c r="PF1" s="67" t="str">
        <f t="shared" si="11"/>
        <v>..</v>
      </c>
      <c r="PG1" s="67" t="str">
        <f t="shared" si="11"/>
        <v>..</v>
      </c>
      <c r="PH1" s="67" t="str">
        <f t="shared" si="11"/>
        <v>..</v>
      </c>
      <c r="PI1" s="67" t="str">
        <f t="shared" si="11"/>
        <v>..</v>
      </c>
      <c r="PJ1" s="67" t="str">
        <f t="shared" si="11"/>
        <v>..</v>
      </c>
      <c r="PK1" s="67" t="str">
        <f t="shared" si="11"/>
        <v>..</v>
      </c>
      <c r="PL1" s="67" t="str">
        <f t="shared" si="11"/>
        <v>..</v>
      </c>
      <c r="PM1" s="67" t="str">
        <f t="shared" si="11"/>
        <v>..</v>
      </c>
      <c r="PN1" s="67" t="str">
        <f t="shared" si="11"/>
        <v>..</v>
      </c>
      <c r="PO1" s="67" t="str">
        <f t="shared" si="11"/>
        <v>..</v>
      </c>
      <c r="PP1" s="67" t="str">
        <f t="shared" si="11"/>
        <v>..</v>
      </c>
      <c r="PQ1" s="67" t="str">
        <f t="shared" si="11"/>
        <v>..</v>
      </c>
      <c r="PR1" s="67" t="str">
        <f t="shared" si="11"/>
        <v>..</v>
      </c>
      <c r="PS1" s="67" t="str">
        <f t="shared" si="11"/>
        <v>..</v>
      </c>
      <c r="PT1" s="67" t="str">
        <f t="shared" si="11"/>
        <v>..</v>
      </c>
      <c r="PU1" s="67" t="str">
        <f t="shared" si="11"/>
        <v>..</v>
      </c>
      <c r="PV1" s="67" t="str">
        <f t="shared" si="11"/>
        <v>..</v>
      </c>
      <c r="PW1" s="67"/>
      <c r="PX1" s="67"/>
      <c r="PY1" s="67"/>
      <c r="PZ1" s="67"/>
      <c r="QA1" s="67"/>
      <c r="QB1" s="67"/>
      <c r="QC1" s="67"/>
      <c r="QD1" s="67"/>
      <c r="QE1" s="67"/>
    </row>
    <row r="2" spans="1:447" ht="23.25" x14ac:dyDescent="0.35">
      <c r="A2" s="65"/>
      <c r="B2" s="69"/>
      <c r="C2" s="68"/>
      <c r="D2" s="68"/>
      <c r="E2" s="68"/>
      <c r="F2" s="69"/>
      <c r="G2" s="69"/>
      <c r="H2" s="69"/>
      <c r="I2" s="69"/>
      <c r="J2" s="69"/>
      <c r="K2" s="69"/>
      <c r="L2" s="67"/>
      <c r="M2" s="70" t="str">
        <f>CONCATENATE('Allgemeine Angaben'!E6," = ",'Allgemeine Angaben'!F6,"; ",'Allgemeine Angaben'!E7," = ",'Allgemeine Angaben'!F7,"; ",'Allgemeine Angaben'!E8," = ",'Allgemeine Angaben'!F8,"; ",'Allgemeine Angaben'!H3," = ",'Allgemeine Angaben'!I3,"; ",'Allgemeine Angaben'!H4," = ",'Allgemeine Angaben'!I4,"; ",'Allgemeine Angaben'!H5," = ",'Allgemeine Angaben'!I5,"; ",'Allgemeine Angaben'!H6," = ",'Allgemeine Angaben'!I6,"")</f>
        <v>F = Fortbildung; Ka = Kurzarbeit; Kb = Kundenbesuche; Q = Quarantäne; HO = Home-Office; . = Noch nicht belegt; .. = Noch nicht belegt</v>
      </c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67"/>
      <c r="FE2" s="67"/>
      <c r="FF2" s="67"/>
      <c r="FG2" s="67"/>
      <c r="FH2" s="67"/>
      <c r="FI2" s="67"/>
      <c r="FJ2" s="67"/>
      <c r="FK2" s="67"/>
      <c r="FL2" s="67"/>
      <c r="FM2" s="67"/>
      <c r="FN2" s="67"/>
      <c r="FO2" s="67"/>
      <c r="FP2" s="67"/>
      <c r="FQ2" s="67"/>
      <c r="FR2" s="67"/>
      <c r="FS2" s="67"/>
      <c r="FT2" s="67"/>
      <c r="FU2" s="67"/>
      <c r="FV2" s="67"/>
      <c r="FW2" s="67"/>
      <c r="FX2" s="67"/>
      <c r="FY2" s="67"/>
      <c r="FZ2" s="67"/>
      <c r="GA2" s="67"/>
      <c r="GB2" s="65"/>
      <c r="GC2" s="65"/>
      <c r="GD2" s="65"/>
      <c r="GE2" s="65"/>
      <c r="GF2" s="65"/>
      <c r="GG2" s="65"/>
      <c r="GH2" s="65"/>
      <c r="GI2" s="65"/>
      <c r="GJ2" s="65"/>
      <c r="GK2" s="65"/>
      <c r="GL2" s="65"/>
      <c r="GM2" s="65"/>
      <c r="GN2" s="65"/>
      <c r="GO2" s="65"/>
      <c r="GP2" s="65"/>
      <c r="GQ2" s="65"/>
      <c r="GR2" s="65"/>
      <c r="GS2" s="65"/>
      <c r="GT2" s="65"/>
      <c r="GU2" s="65"/>
      <c r="GV2" s="65"/>
      <c r="GW2" s="65"/>
      <c r="GX2" s="65"/>
      <c r="GY2" s="65"/>
      <c r="GZ2" s="65"/>
      <c r="HA2" s="65"/>
      <c r="HB2" s="65"/>
      <c r="HC2" s="65"/>
      <c r="HD2" s="65"/>
      <c r="HE2" s="65"/>
      <c r="HF2" s="65"/>
      <c r="HG2" s="65"/>
      <c r="HH2" s="67"/>
      <c r="HI2" s="67"/>
      <c r="HJ2" s="67"/>
      <c r="HK2" s="67"/>
      <c r="HL2" s="67"/>
      <c r="HM2" s="67"/>
      <c r="HN2" s="67"/>
      <c r="HO2" s="67"/>
      <c r="HP2" s="67"/>
      <c r="HQ2" s="67"/>
      <c r="HR2" s="67"/>
      <c r="HS2" s="67"/>
      <c r="HT2" s="67"/>
      <c r="HU2" s="67"/>
      <c r="HV2" s="67"/>
      <c r="HW2" s="67"/>
      <c r="HX2" s="67"/>
      <c r="HY2" s="67"/>
      <c r="HZ2" s="67"/>
      <c r="IA2" s="67"/>
      <c r="IB2" s="67"/>
      <c r="IC2" s="67"/>
      <c r="ID2" s="67"/>
      <c r="IE2" s="67"/>
      <c r="IF2" s="67"/>
      <c r="IG2" s="67"/>
      <c r="IH2" s="67"/>
      <c r="II2" s="67"/>
      <c r="IJ2" s="67"/>
      <c r="IK2" s="67"/>
      <c r="IL2" s="67"/>
      <c r="IM2" s="67"/>
      <c r="IN2" s="67"/>
      <c r="IO2" s="67"/>
      <c r="IP2" s="67"/>
      <c r="IQ2" s="67"/>
      <c r="IR2" s="67"/>
      <c r="IS2" s="67"/>
      <c r="IT2" s="67"/>
      <c r="IU2" s="67"/>
      <c r="IV2" s="67"/>
      <c r="IW2" s="67"/>
      <c r="IX2" s="67"/>
      <c r="IY2" s="67"/>
      <c r="IZ2" s="67"/>
      <c r="JA2" s="67"/>
      <c r="JB2" s="67"/>
      <c r="JC2" s="67"/>
      <c r="JD2" s="67"/>
      <c r="JE2" s="67"/>
      <c r="JF2" s="67"/>
      <c r="JG2" s="67"/>
      <c r="JH2" s="67"/>
      <c r="JI2" s="67"/>
      <c r="JJ2" s="67"/>
      <c r="JK2" s="67"/>
      <c r="JL2" s="67"/>
      <c r="JM2" s="67"/>
      <c r="JN2" s="67"/>
      <c r="JO2" s="67"/>
      <c r="JP2" s="67"/>
      <c r="JQ2" s="67"/>
      <c r="JR2" s="67"/>
      <c r="JS2" s="67"/>
      <c r="JT2" s="67"/>
      <c r="JU2" s="67"/>
      <c r="JV2" s="67"/>
      <c r="JW2" s="67"/>
      <c r="JX2" s="67"/>
      <c r="JY2" s="67"/>
      <c r="JZ2" s="67"/>
      <c r="KA2" s="67"/>
      <c r="KB2" s="67"/>
      <c r="KC2" s="67"/>
      <c r="KD2" s="67"/>
      <c r="KE2" s="67"/>
      <c r="KF2" s="67"/>
      <c r="KG2" s="67"/>
      <c r="KH2" s="67"/>
      <c r="KI2" s="67"/>
      <c r="KJ2" s="67"/>
      <c r="KK2" s="67"/>
      <c r="KL2" s="67"/>
      <c r="KM2" s="67"/>
      <c r="KN2" s="67"/>
      <c r="KO2" s="67"/>
      <c r="KP2" s="67"/>
      <c r="KQ2" s="67"/>
      <c r="KR2" s="67"/>
      <c r="KS2" s="67"/>
      <c r="KT2" s="67"/>
      <c r="KU2" s="67"/>
      <c r="KV2" s="67"/>
      <c r="KW2" s="67"/>
      <c r="KX2" s="67"/>
      <c r="KY2" s="67"/>
      <c r="KZ2" s="67"/>
      <c r="LA2" s="67"/>
      <c r="LB2" s="67"/>
      <c r="LC2" s="67"/>
      <c r="LD2" s="67"/>
      <c r="LE2" s="67"/>
      <c r="LF2" s="67"/>
      <c r="LG2" s="67"/>
      <c r="LH2" s="67"/>
      <c r="LI2" s="67"/>
      <c r="LJ2" s="67"/>
      <c r="LK2" s="67"/>
      <c r="LL2" s="67"/>
      <c r="LM2" s="67"/>
      <c r="LN2" s="67"/>
      <c r="LO2" s="67"/>
      <c r="LP2" s="67"/>
      <c r="LQ2" s="67"/>
      <c r="LR2" s="67"/>
      <c r="LS2" s="67"/>
      <c r="LT2" s="67"/>
      <c r="LU2" s="67"/>
      <c r="LV2" s="67"/>
      <c r="LW2" s="67"/>
      <c r="LX2" s="67"/>
      <c r="LY2" s="67"/>
      <c r="LZ2" s="67"/>
      <c r="MA2" s="67"/>
      <c r="MB2" s="67"/>
      <c r="MC2" s="67"/>
      <c r="MD2" s="67"/>
      <c r="ME2" s="67"/>
      <c r="MF2" s="67"/>
      <c r="MG2" s="67"/>
      <c r="MH2" s="67"/>
      <c r="MI2" s="67"/>
      <c r="MJ2" s="67"/>
      <c r="MK2" s="67"/>
      <c r="ML2" s="67"/>
      <c r="MM2" s="67"/>
      <c r="MN2" s="67"/>
      <c r="MO2" s="67"/>
      <c r="MP2" s="67"/>
      <c r="MQ2" s="67"/>
      <c r="MR2" s="67"/>
      <c r="MS2" s="67"/>
      <c r="MT2" s="67"/>
      <c r="MU2" s="67"/>
      <c r="MV2" s="67"/>
      <c r="MW2" s="67"/>
      <c r="MX2" s="67"/>
      <c r="MY2" s="67"/>
      <c r="MZ2" s="67"/>
      <c r="NA2" s="67"/>
      <c r="NB2" s="67"/>
      <c r="NC2" s="67"/>
      <c r="ND2" s="67"/>
      <c r="NE2" s="67"/>
      <c r="NF2" s="67"/>
      <c r="NG2" s="67"/>
      <c r="NH2" s="67"/>
      <c r="NI2" s="67"/>
      <c r="NJ2" s="67"/>
      <c r="NK2" s="67"/>
      <c r="NL2" s="65"/>
      <c r="NM2" s="65"/>
      <c r="NN2" s="65"/>
      <c r="NO2" s="65"/>
      <c r="NP2" s="65"/>
      <c r="NQ2" s="65"/>
      <c r="NR2" s="65"/>
      <c r="NS2" s="65"/>
      <c r="NT2" s="65"/>
      <c r="NU2" s="65"/>
      <c r="NV2" s="65"/>
      <c r="NW2" s="65"/>
      <c r="NX2" s="65"/>
      <c r="NY2" s="65"/>
      <c r="NZ2" s="65"/>
      <c r="OA2" s="65"/>
      <c r="OB2" s="65"/>
      <c r="OC2" s="65"/>
      <c r="OD2" s="65"/>
      <c r="OE2" s="65"/>
      <c r="OF2" s="65"/>
      <c r="OG2" s="65"/>
      <c r="OH2" s="65"/>
      <c r="OI2" s="65"/>
      <c r="OJ2" s="65"/>
      <c r="OK2" s="65"/>
      <c r="OL2" s="65"/>
      <c r="OM2" s="65"/>
      <c r="ON2" s="65"/>
      <c r="OO2" s="65"/>
      <c r="OP2" s="65"/>
      <c r="OQ2" s="65"/>
      <c r="OR2" s="67"/>
      <c r="OS2" s="67"/>
      <c r="OT2" s="67"/>
      <c r="OU2" s="67"/>
      <c r="OV2" s="67"/>
      <c r="OW2" s="67"/>
      <c r="OX2" s="67"/>
      <c r="OY2" s="67"/>
      <c r="OZ2" s="67"/>
      <c r="PA2" s="67"/>
      <c r="PB2" s="67"/>
      <c r="PC2" s="67"/>
      <c r="PD2" s="67"/>
      <c r="PE2" s="67"/>
      <c r="PF2" s="67"/>
      <c r="PG2" s="67"/>
      <c r="PH2" s="67"/>
      <c r="PI2" s="67"/>
      <c r="PJ2" s="67"/>
      <c r="PK2" s="67"/>
      <c r="PL2" s="67"/>
      <c r="PM2" s="67"/>
      <c r="PN2" s="67"/>
      <c r="PO2" s="67"/>
      <c r="PP2" s="67"/>
      <c r="PQ2" s="67"/>
      <c r="PR2" s="67"/>
      <c r="PS2" s="67"/>
      <c r="PT2" s="67"/>
      <c r="PU2" s="67"/>
      <c r="PV2" s="67"/>
      <c r="PW2" s="67"/>
      <c r="PX2" s="67"/>
      <c r="PY2" s="67"/>
      <c r="PZ2" s="67"/>
      <c r="QA2" s="67"/>
      <c r="QB2" s="67"/>
      <c r="QC2" s="67"/>
      <c r="QD2" s="67"/>
      <c r="QE2" s="67"/>
    </row>
    <row r="3" spans="1:447" ht="109.5" x14ac:dyDescent="0.4">
      <c r="A3" s="65"/>
      <c r="B3" s="75"/>
      <c r="C3" s="76" t="str">
        <f>IF('Allgemeine Angaben'!C9="","",'Allgemeine Angaben'!C9)</f>
        <v>Musterfirma GmbH</v>
      </c>
      <c r="D3" s="77"/>
      <c r="E3" s="78"/>
      <c r="F3" s="79"/>
      <c r="G3" s="79"/>
      <c r="H3" s="80">
        <f>IF(Aug!AP4="",1,Aug!AP4+1)</f>
        <v>46266</v>
      </c>
      <c r="I3" s="81">
        <f>IF(H3="","",H3)</f>
        <v>46266</v>
      </c>
      <c r="J3" s="516" t="s">
        <v>396</v>
      </c>
      <c r="K3" s="82" t="s">
        <v>110</v>
      </c>
      <c r="L3" s="87"/>
      <c r="M3" s="87"/>
      <c r="N3" s="87" t="s">
        <v>369</v>
      </c>
      <c r="O3" s="87"/>
      <c r="P3" s="87"/>
      <c r="Q3" s="87"/>
      <c r="R3" s="87"/>
      <c r="S3" s="87"/>
      <c r="T3" s="87"/>
      <c r="U3" s="87" t="s">
        <v>370</v>
      </c>
      <c r="V3" s="87"/>
      <c r="W3" s="87"/>
      <c r="X3" s="87"/>
      <c r="Y3" s="87"/>
      <c r="Z3" s="87"/>
      <c r="AA3" s="87"/>
      <c r="AB3" s="87" t="s">
        <v>371</v>
      </c>
      <c r="AC3" s="87"/>
      <c r="AD3" s="87"/>
      <c r="AE3" s="87"/>
      <c r="AF3" s="87"/>
      <c r="AG3" s="87"/>
      <c r="AH3" s="87"/>
      <c r="AI3" s="87" t="s">
        <v>372</v>
      </c>
      <c r="AJ3" s="87"/>
      <c r="AK3" s="87"/>
      <c r="AL3" s="87"/>
      <c r="AM3" s="87"/>
      <c r="AN3" s="87" t="s">
        <v>373</v>
      </c>
      <c r="AO3" s="87"/>
      <c r="AP3" s="122"/>
      <c r="AQ3" s="88"/>
      <c r="AR3" s="82" t="str">
        <f>IF('Allgemeine Angaben'!I8="","",'Allgemeine Angaben'!I8)</f>
        <v>Ausgleichstage</v>
      </c>
      <c r="AS3" s="89" t="str">
        <f>IF('Allgemeine Angaben'!I7="","",'Allgemeine Angaben'!I7)</f>
        <v>Krank</v>
      </c>
      <c r="AT3" s="90" t="str">
        <f>IF('Allgemeine Angaben'!F3="","",'Allgemeine Angaben'!F3)</f>
        <v>Berufschule</v>
      </c>
      <c r="AU3" s="89" t="str">
        <f>IF('Allgemeine Angaben'!F4="","",'Allgemeine Angaben'!F4)</f>
        <v>Dienstreise</v>
      </c>
      <c r="AV3" s="90" t="str">
        <f>IF('Allgemeine Angaben'!F5="","",'Allgemeine Angaben'!F5)</f>
        <v>Elternzeit</v>
      </c>
      <c r="AW3" s="89" t="str">
        <f>IF('Allgemeine Angaben'!F6="","",'Allgemeine Angaben'!F6)</f>
        <v>Fortbildung</v>
      </c>
      <c r="AX3" s="82" t="str">
        <f>IF('Allgemeine Angaben'!F7="","",'Allgemeine Angaben'!F7)</f>
        <v>Kurzarbeit</v>
      </c>
      <c r="AY3" s="89" t="str">
        <f>IF('Allgemeine Angaben'!F8="","",'Allgemeine Angaben'!F8)</f>
        <v>Kundenbesuche</v>
      </c>
      <c r="AZ3" s="90" t="str">
        <f>IF('Allgemeine Angaben'!I3="","",'Allgemeine Angaben'!I3)</f>
        <v>Quarantäne</v>
      </c>
      <c r="BA3" s="89" t="str">
        <f>IF('Allgemeine Angaben'!I4="","",'Allgemeine Angaben'!I4)</f>
        <v>Home-Office</v>
      </c>
      <c r="BB3" s="90" t="str">
        <f>IF('Allgemeine Angaben'!I5="","",'Allgemeine Angaben'!I5)</f>
        <v>Noch nicht belegt</v>
      </c>
      <c r="BC3" s="89" t="str">
        <f>IF('Allgemeine Angaben'!I6="","",'Allgemeine Angaben'!I6)</f>
        <v>Noch nicht belegt</v>
      </c>
      <c r="BD3" s="119">
        <v>1</v>
      </c>
      <c r="BE3" s="119">
        <v>2</v>
      </c>
      <c r="BF3" s="119">
        <v>3</v>
      </c>
      <c r="BG3" s="119">
        <v>4</v>
      </c>
      <c r="BH3" s="119">
        <v>5</v>
      </c>
      <c r="BI3" s="119">
        <v>6</v>
      </c>
      <c r="BJ3" s="119">
        <v>7</v>
      </c>
      <c r="BK3" s="119">
        <v>8</v>
      </c>
      <c r="BL3" s="119">
        <v>9</v>
      </c>
      <c r="BM3" s="119">
        <v>10</v>
      </c>
      <c r="BN3" s="119">
        <v>11</v>
      </c>
      <c r="BO3" s="119">
        <v>12</v>
      </c>
      <c r="BP3" s="119">
        <v>13</v>
      </c>
      <c r="BQ3" s="120">
        <v>14</v>
      </c>
      <c r="BR3" s="7">
        <v>15</v>
      </c>
      <c r="BS3" s="7">
        <v>16</v>
      </c>
      <c r="BT3" s="7">
        <v>17</v>
      </c>
      <c r="BU3" s="7">
        <v>18</v>
      </c>
      <c r="BV3" s="7">
        <v>19</v>
      </c>
      <c r="BW3" s="7">
        <v>20</v>
      </c>
      <c r="BX3" s="7">
        <v>21</v>
      </c>
      <c r="BY3" s="7">
        <v>22</v>
      </c>
      <c r="BZ3" s="7">
        <v>23</v>
      </c>
      <c r="CA3" s="7">
        <v>24</v>
      </c>
      <c r="CB3" s="7">
        <v>25</v>
      </c>
      <c r="CC3" s="7">
        <v>26</v>
      </c>
      <c r="CD3" s="7">
        <v>27</v>
      </c>
      <c r="CE3" s="7">
        <v>28</v>
      </c>
      <c r="CF3" s="7">
        <v>29</v>
      </c>
      <c r="CG3" s="7">
        <v>30</v>
      </c>
      <c r="CH3" s="7">
        <v>31</v>
      </c>
      <c r="CI3" s="8"/>
      <c r="CJ3" s="7">
        <v>1</v>
      </c>
      <c r="CK3" s="7">
        <v>2</v>
      </c>
      <c r="CL3" s="7">
        <v>3</v>
      </c>
      <c r="CM3" s="7">
        <v>4</v>
      </c>
      <c r="CN3" s="7">
        <v>5</v>
      </c>
      <c r="CO3" s="7">
        <v>6</v>
      </c>
      <c r="CP3" s="7">
        <v>7</v>
      </c>
      <c r="CQ3" s="7">
        <v>8</v>
      </c>
      <c r="CR3" s="7">
        <v>9</v>
      </c>
      <c r="CS3" s="7">
        <v>10</v>
      </c>
      <c r="CT3" s="7">
        <v>11</v>
      </c>
      <c r="CU3" s="7">
        <v>12</v>
      </c>
      <c r="CV3" s="7">
        <v>13</v>
      </c>
      <c r="CW3" s="7">
        <v>14</v>
      </c>
      <c r="CX3" s="7">
        <v>15</v>
      </c>
      <c r="CY3" s="7">
        <v>16</v>
      </c>
      <c r="CZ3" s="7">
        <v>17</v>
      </c>
      <c r="DA3" s="7">
        <v>18</v>
      </c>
      <c r="DB3" s="7">
        <v>19</v>
      </c>
      <c r="DC3" s="7">
        <v>20</v>
      </c>
      <c r="DD3" s="7">
        <v>21</v>
      </c>
      <c r="DE3" s="7">
        <v>22</v>
      </c>
      <c r="DF3" s="7">
        <v>23</v>
      </c>
      <c r="DG3" s="7">
        <v>24</v>
      </c>
      <c r="DH3" s="7">
        <v>25</v>
      </c>
      <c r="DI3" s="7">
        <v>26</v>
      </c>
      <c r="DJ3" s="7">
        <v>27</v>
      </c>
      <c r="DK3" s="7">
        <v>28</v>
      </c>
      <c r="DL3" s="7">
        <v>29</v>
      </c>
      <c r="DM3" s="7">
        <v>30</v>
      </c>
      <c r="DN3" s="7">
        <v>31</v>
      </c>
      <c r="DO3" s="9"/>
      <c r="DP3" s="7">
        <v>1</v>
      </c>
      <c r="DQ3" s="7">
        <v>2</v>
      </c>
      <c r="DR3" s="7">
        <v>3</v>
      </c>
      <c r="DS3" s="7">
        <v>4</v>
      </c>
      <c r="DT3" s="7">
        <v>5</v>
      </c>
      <c r="DU3" s="7">
        <v>6</v>
      </c>
      <c r="DV3" s="7">
        <v>7</v>
      </c>
      <c r="DW3" s="7">
        <v>8</v>
      </c>
      <c r="DX3" s="7">
        <v>9</v>
      </c>
      <c r="DY3" s="7">
        <v>10</v>
      </c>
      <c r="DZ3" s="7">
        <v>11</v>
      </c>
      <c r="EA3" s="7">
        <v>12</v>
      </c>
      <c r="EB3" s="7">
        <v>13</v>
      </c>
      <c r="EC3" s="7">
        <v>14</v>
      </c>
      <c r="ED3" s="7">
        <v>15</v>
      </c>
      <c r="EE3" s="7">
        <v>16</v>
      </c>
      <c r="EF3" s="7">
        <v>17</v>
      </c>
      <c r="EG3" s="7">
        <v>18</v>
      </c>
      <c r="EH3" s="7">
        <v>19</v>
      </c>
      <c r="EI3" s="7">
        <v>20</v>
      </c>
      <c r="EJ3" s="7">
        <v>21</v>
      </c>
      <c r="EK3" s="7">
        <v>22</v>
      </c>
      <c r="EL3" s="7">
        <v>23</v>
      </c>
      <c r="EM3" s="7">
        <v>24</v>
      </c>
      <c r="EN3" s="7">
        <v>25</v>
      </c>
      <c r="EO3" s="7">
        <v>26</v>
      </c>
      <c r="EP3" s="7">
        <v>27</v>
      </c>
      <c r="EQ3" s="7">
        <v>28</v>
      </c>
      <c r="ER3" s="7">
        <v>29</v>
      </c>
      <c r="ES3" s="7">
        <v>30</v>
      </c>
      <c r="ET3" s="7">
        <v>31</v>
      </c>
      <c r="EU3" s="10"/>
      <c r="EV3" s="7">
        <v>1</v>
      </c>
      <c r="EW3" s="7">
        <v>2</v>
      </c>
      <c r="EX3" s="7">
        <v>3</v>
      </c>
      <c r="EY3" s="7">
        <v>4</v>
      </c>
      <c r="EZ3" s="7">
        <v>5</v>
      </c>
      <c r="FA3" s="7">
        <v>6</v>
      </c>
      <c r="FB3" s="7">
        <v>7</v>
      </c>
      <c r="FC3" s="7">
        <v>8</v>
      </c>
      <c r="FD3" s="7">
        <v>9</v>
      </c>
      <c r="FE3" s="7">
        <v>10</v>
      </c>
      <c r="FF3" s="7">
        <v>11</v>
      </c>
      <c r="FG3" s="7">
        <v>12</v>
      </c>
      <c r="FH3" s="7">
        <v>13</v>
      </c>
      <c r="FI3" s="7">
        <v>14</v>
      </c>
      <c r="FJ3" s="7">
        <v>15</v>
      </c>
      <c r="FK3" s="7">
        <v>16</v>
      </c>
      <c r="FL3" s="7">
        <v>17</v>
      </c>
      <c r="FM3" s="7">
        <v>18</v>
      </c>
      <c r="FN3" s="7">
        <v>19</v>
      </c>
      <c r="FO3" s="7">
        <v>20</v>
      </c>
      <c r="FP3" s="7">
        <v>21</v>
      </c>
      <c r="FQ3" s="7">
        <v>22</v>
      </c>
      <c r="FR3" s="7">
        <v>23</v>
      </c>
      <c r="FS3" s="7">
        <v>24</v>
      </c>
      <c r="FT3" s="7">
        <v>25</v>
      </c>
      <c r="FU3" s="7">
        <v>26</v>
      </c>
      <c r="FV3" s="7">
        <v>27</v>
      </c>
      <c r="FW3" s="7">
        <v>28</v>
      </c>
      <c r="FX3" s="7">
        <v>29</v>
      </c>
      <c r="FY3" s="7">
        <v>30</v>
      </c>
      <c r="FZ3" s="7">
        <v>31</v>
      </c>
      <c r="GA3" s="9"/>
      <c r="GB3" s="7">
        <v>1</v>
      </c>
      <c r="GC3" s="7">
        <v>2</v>
      </c>
      <c r="GD3" s="7">
        <v>3</v>
      </c>
      <c r="GE3" s="7">
        <v>4</v>
      </c>
      <c r="GF3" s="7">
        <v>5</v>
      </c>
      <c r="GG3" s="7">
        <v>6</v>
      </c>
      <c r="GH3" s="7">
        <v>7</v>
      </c>
      <c r="GI3" s="7">
        <v>8</v>
      </c>
      <c r="GJ3" s="7">
        <v>9</v>
      </c>
      <c r="GK3" s="7">
        <v>10</v>
      </c>
      <c r="GL3" s="7">
        <v>11</v>
      </c>
      <c r="GM3" s="7">
        <v>12</v>
      </c>
      <c r="GN3" s="7">
        <v>13</v>
      </c>
      <c r="GO3" s="7">
        <v>14</v>
      </c>
      <c r="GP3" s="7">
        <v>15</v>
      </c>
      <c r="GQ3" s="7">
        <v>16</v>
      </c>
      <c r="GR3" s="7">
        <v>17</v>
      </c>
      <c r="GS3" s="7">
        <v>18</v>
      </c>
      <c r="GT3" s="7">
        <v>19</v>
      </c>
      <c r="GU3" s="7">
        <v>20</v>
      </c>
      <c r="GV3" s="7">
        <v>21</v>
      </c>
      <c r="GW3" s="7">
        <v>22</v>
      </c>
      <c r="GX3" s="7">
        <v>23</v>
      </c>
      <c r="GY3" s="7">
        <v>24</v>
      </c>
      <c r="GZ3" s="7">
        <v>25</v>
      </c>
      <c r="HA3" s="7">
        <v>26</v>
      </c>
      <c r="HB3" s="7">
        <v>27</v>
      </c>
      <c r="HC3" s="7">
        <v>28</v>
      </c>
      <c r="HD3" s="7">
        <v>29</v>
      </c>
      <c r="HE3" s="7">
        <v>30</v>
      </c>
      <c r="HF3" s="7">
        <v>31</v>
      </c>
      <c r="HG3" s="13"/>
      <c r="HH3" s="7">
        <v>1</v>
      </c>
      <c r="HI3" s="7">
        <v>2</v>
      </c>
      <c r="HJ3" s="7">
        <v>3</v>
      </c>
      <c r="HK3" s="7">
        <v>4</v>
      </c>
      <c r="HL3" s="7">
        <v>5</v>
      </c>
      <c r="HM3" s="7">
        <v>6</v>
      </c>
      <c r="HN3" s="7">
        <v>7</v>
      </c>
      <c r="HO3" s="7">
        <v>8</v>
      </c>
      <c r="HP3" s="7">
        <v>9</v>
      </c>
      <c r="HQ3" s="7">
        <v>10</v>
      </c>
      <c r="HR3" s="7">
        <v>11</v>
      </c>
      <c r="HS3" s="7">
        <v>12</v>
      </c>
      <c r="HT3" s="7">
        <v>13</v>
      </c>
      <c r="HU3" s="7">
        <v>14</v>
      </c>
      <c r="HV3" s="7">
        <v>15</v>
      </c>
      <c r="HW3" s="7">
        <v>16</v>
      </c>
      <c r="HX3" s="7">
        <v>17</v>
      </c>
      <c r="HY3" s="7">
        <v>18</v>
      </c>
      <c r="HZ3" s="7">
        <v>19</v>
      </c>
      <c r="IA3" s="7">
        <v>20</v>
      </c>
      <c r="IB3" s="7">
        <v>21</v>
      </c>
      <c r="IC3" s="7">
        <v>22</v>
      </c>
      <c r="ID3" s="7">
        <v>23</v>
      </c>
      <c r="IE3" s="7">
        <v>24</v>
      </c>
      <c r="IF3" s="7">
        <v>25</v>
      </c>
      <c r="IG3" s="7">
        <v>26</v>
      </c>
      <c r="IH3" s="7">
        <v>27</v>
      </c>
      <c r="II3" s="7">
        <v>28</v>
      </c>
      <c r="IJ3" s="7">
        <v>29</v>
      </c>
      <c r="IK3" s="7">
        <v>30</v>
      </c>
      <c r="IL3" s="7">
        <v>31</v>
      </c>
      <c r="IM3" s="9"/>
      <c r="IN3" s="7">
        <v>1</v>
      </c>
      <c r="IO3" s="7">
        <v>2</v>
      </c>
      <c r="IP3" s="7">
        <v>3</v>
      </c>
      <c r="IQ3" s="7">
        <v>4</v>
      </c>
      <c r="IR3" s="7">
        <v>5</v>
      </c>
      <c r="IS3" s="7">
        <v>6</v>
      </c>
      <c r="IT3" s="7">
        <v>7</v>
      </c>
      <c r="IU3" s="7">
        <v>8</v>
      </c>
      <c r="IV3" s="7">
        <v>9</v>
      </c>
      <c r="IW3" s="7">
        <v>10</v>
      </c>
      <c r="IX3" s="7">
        <v>11</v>
      </c>
      <c r="IY3" s="7">
        <v>12</v>
      </c>
      <c r="IZ3" s="7">
        <v>13</v>
      </c>
      <c r="JA3" s="7">
        <v>14</v>
      </c>
      <c r="JB3" s="7">
        <v>15</v>
      </c>
      <c r="JC3" s="7">
        <v>16</v>
      </c>
      <c r="JD3" s="7">
        <v>17</v>
      </c>
      <c r="JE3" s="7">
        <v>18</v>
      </c>
      <c r="JF3" s="7">
        <v>19</v>
      </c>
      <c r="JG3" s="7">
        <v>20</v>
      </c>
      <c r="JH3" s="7">
        <v>21</v>
      </c>
      <c r="JI3" s="7">
        <v>22</v>
      </c>
      <c r="JJ3" s="7">
        <v>23</v>
      </c>
      <c r="JK3" s="7">
        <v>24</v>
      </c>
      <c r="JL3" s="7">
        <v>25</v>
      </c>
      <c r="JM3" s="7">
        <v>26</v>
      </c>
      <c r="JN3" s="7">
        <v>27</v>
      </c>
      <c r="JO3" s="7">
        <v>28</v>
      </c>
      <c r="JP3" s="7">
        <v>29</v>
      </c>
      <c r="JQ3" s="7">
        <v>30</v>
      </c>
      <c r="JR3" s="7">
        <v>31</v>
      </c>
      <c r="JS3" s="11"/>
      <c r="JT3" s="7">
        <v>1</v>
      </c>
      <c r="JU3" s="7">
        <v>2</v>
      </c>
      <c r="JV3" s="7">
        <v>3</v>
      </c>
      <c r="JW3" s="7">
        <v>4</v>
      </c>
      <c r="JX3" s="7">
        <v>5</v>
      </c>
      <c r="JY3" s="7">
        <v>6</v>
      </c>
      <c r="JZ3" s="7">
        <v>7</v>
      </c>
      <c r="KA3" s="7">
        <v>8</v>
      </c>
      <c r="KB3" s="7">
        <v>9</v>
      </c>
      <c r="KC3" s="7">
        <v>10</v>
      </c>
      <c r="KD3" s="7">
        <v>11</v>
      </c>
      <c r="KE3" s="7">
        <v>12</v>
      </c>
      <c r="KF3" s="7">
        <v>13</v>
      </c>
      <c r="KG3" s="7">
        <v>14</v>
      </c>
      <c r="KH3" s="7">
        <v>15</v>
      </c>
      <c r="KI3" s="7">
        <v>16</v>
      </c>
      <c r="KJ3" s="7">
        <v>17</v>
      </c>
      <c r="KK3" s="7">
        <v>18</v>
      </c>
      <c r="KL3" s="7">
        <v>19</v>
      </c>
      <c r="KM3" s="7">
        <v>20</v>
      </c>
      <c r="KN3" s="7">
        <v>21</v>
      </c>
      <c r="KO3" s="7">
        <v>22</v>
      </c>
      <c r="KP3" s="7">
        <v>23</v>
      </c>
      <c r="KQ3" s="7">
        <v>24</v>
      </c>
      <c r="KR3" s="7">
        <v>25</v>
      </c>
      <c r="KS3" s="7">
        <v>26</v>
      </c>
      <c r="KT3" s="7">
        <v>27</v>
      </c>
      <c r="KU3" s="7">
        <v>28</v>
      </c>
      <c r="KV3" s="7">
        <v>29</v>
      </c>
      <c r="KW3" s="7">
        <v>30</v>
      </c>
      <c r="KX3" s="7">
        <v>31</v>
      </c>
      <c r="KY3" s="9"/>
      <c r="KZ3" s="7">
        <v>1</v>
      </c>
      <c r="LA3" s="7">
        <v>2</v>
      </c>
      <c r="LB3" s="7">
        <v>3</v>
      </c>
      <c r="LC3" s="7">
        <v>4</v>
      </c>
      <c r="LD3" s="7">
        <v>5</v>
      </c>
      <c r="LE3" s="7">
        <v>6</v>
      </c>
      <c r="LF3" s="7">
        <v>7</v>
      </c>
      <c r="LG3" s="7">
        <v>8</v>
      </c>
      <c r="LH3" s="7">
        <v>9</v>
      </c>
      <c r="LI3" s="7">
        <v>10</v>
      </c>
      <c r="LJ3" s="7">
        <v>11</v>
      </c>
      <c r="LK3" s="7">
        <v>12</v>
      </c>
      <c r="LL3" s="7">
        <v>13</v>
      </c>
      <c r="LM3" s="7">
        <v>14</v>
      </c>
      <c r="LN3" s="7">
        <v>15</v>
      </c>
      <c r="LO3" s="7">
        <v>16</v>
      </c>
      <c r="LP3" s="7">
        <v>17</v>
      </c>
      <c r="LQ3" s="7">
        <v>18</v>
      </c>
      <c r="LR3" s="7">
        <v>19</v>
      </c>
      <c r="LS3" s="7">
        <v>20</v>
      </c>
      <c r="LT3" s="7">
        <v>21</v>
      </c>
      <c r="LU3" s="7">
        <v>22</v>
      </c>
      <c r="LV3" s="7">
        <v>23</v>
      </c>
      <c r="LW3" s="7">
        <v>24</v>
      </c>
      <c r="LX3" s="7">
        <v>25</v>
      </c>
      <c r="LY3" s="7">
        <v>26</v>
      </c>
      <c r="LZ3" s="7">
        <v>27</v>
      </c>
      <c r="MA3" s="7">
        <v>28</v>
      </c>
      <c r="MB3" s="7">
        <v>29</v>
      </c>
      <c r="MC3" s="7">
        <v>30</v>
      </c>
      <c r="MD3" s="7">
        <v>31</v>
      </c>
      <c r="ME3" s="12"/>
      <c r="MF3" s="7">
        <v>1</v>
      </c>
      <c r="MG3" s="7">
        <v>2</v>
      </c>
      <c r="MH3" s="7">
        <v>3</v>
      </c>
      <c r="MI3" s="7">
        <v>4</v>
      </c>
      <c r="MJ3" s="7">
        <v>5</v>
      </c>
      <c r="MK3" s="7">
        <v>6</v>
      </c>
      <c r="ML3" s="7">
        <v>7</v>
      </c>
      <c r="MM3" s="7">
        <v>8</v>
      </c>
      <c r="MN3" s="7">
        <v>9</v>
      </c>
      <c r="MO3" s="7">
        <v>10</v>
      </c>
      <c r="MP3" s="7">
        <v>11</v>
      </c>
      <c r="MQ3" s="7">
        <v>12</v>
      </c>
      <c r="MR3" s="7">
        <v>13</v>
      </c>
      <c r="MS3" s="7">
        <v>14</v>
      </c>
      <c r="MT3" s="7">
        <v>15</v>
      </c>
      <c r="MU3" s="7">
        <v>16</v>
      </c>
      <c r="MV3" s="7">
        <v>17</v>
      </c>
      <c r="MW3" s="7">
        <v>18</v>
      </c>
      <c r="MX3" s="7">
        <v>19</v>
      </c>
      <c r="MY3" s="7">
        <v>20</v>
      </c>
      <c r="MZ3" s="7">
        <v>21</v>
      </c>
      <c r="NA3" s="7">
        <v>22</v>
      </c>
      <c r="NB3" s="7">
        <v>23</v>
      </c>
      <c r="NC3" s="7">
        <v>24</v>
      </c>
      <c r="ND3" s="7">
        <v>25</v>
      </c>
      <c r="NE3" s="7">
        <v>26</v>
      </c>
      <c r="NF3" s="7">
        <v>27</v>
      </c>
      <c r="NG3" s="7">
        <v>28</v>
      </c>
      <c r="NH3" s="7">
        <v>29</v>
      </c>
      <c r="NI3" s="7">
        <v>30</v>
      </c>
      <c r="NJ3" s="7">
        <v>31</v>
      </c>
      <c r="NK3" s="9"/>
      <c r="NL3" s="7">
        <v>1</v>
      </c>
      <c r="NM3" s="7">
        <v>2</v>
      </c>
      <c r="NN3" s="7">
        <v>3</v>
      </c>
      <c r="NO3" s="7">
        <v>4</v>
      </c>
      <c r="NP3" s="7">
        <v>5</v>
      </c>
      <c r="NQ3" s="7">
        <v>6</v>
      </c>
      <c r="NR3" s="7">
        <v>7</v>
      </c>
      <c r="NS3" s="7">
        <v>8</v>
      </c>
      <c r="NT3" s="7">
        <v>9</v>
      </c>
      <c r="NU3" s="7">
        <v>10</v>
      </c>
      <c r="NV3" s="7">
        <v>11</v>
      </c>
      <c r="NW3" s="7">
        <v>12</v>
      </c>
      <c r="NX3" s="7">
        <v>13</v>
      </c>
      <c r="NY3" s="7">
        <v>14</v>
      </c>
      <c r="NZ3" s="7">
        <v>15</v>
      </c>
      <c r="OA3" s="7">
        <v>16</v>
      </c>
      <c r="OB3" s="7">
        <v>17</v>
      </c>
      <c r="OC3" s="7">
        <v>18</v>
      </c>
      <c r="OD3" s="7">
        <v>19</v>
      </c>
      <c r="OE3" s="7">
        <v>20</v>
      </c>
      <c r="OF3" s="7">
        <v>21</v>
      </c>
      <c r="OG3" s="7">
        <v>22</v>
      </c>
      <c r="OH3" s="7">
        <v>23</v>
      </c>
      <c r="OI3" s="7">
        <v>24</v>
      </c>
      <c r="OJ3" s="7">
        <v>25</v>
      </c>
      <c r="OK3" s="7">
        <v>26</v>
      </c>
      <c r="OL3" s="7">
        <v>27</v>
      </c>
      <c r="OM3" s="7">
        <v>28</v>
      </c>
      <c r="ON3" s="7">
        <v>29</v>
      </c>
      <c r="OO3" s="7">
        <v>30</v>
      </c>
      <c r="OP3" s="7">
        <v>31</v>
      </c>
      <c r="OQ3" s="14"/>
      <c r="OR3" s="7">
        <v>1</v>
      </c>
      <c r="OS3" s="7">
        <v>2</v>
      </c>
      <c r="OT3" s="7">
        <v>3</v>
      </c>
      <c r="OU3" s="7">
        <v>4</v>
      </c>
      <c r="OV3" s="7">
        <v>5</v>
      </c>
      <c r="OW3" s="7">
        <v>6</v>
      </c>
      <c r="OX3" s="7">
        <v>7</v>
      </c>
      <c r="OY3" s="7">
        <v>8</v>
      </c>
      <c r="OZ3" s="7">
        <v>9</v>
      </c>
      <c r="PA3" s="7">
        <v>10</v>
      </c>
      <c r="PB3" s="7">
        <v>11</v>
      </c>
      <c r="PC3" s="7">
        <v>12</v>
      </c>
      <c r="PD3" s="7">
        <v>13</v>
      </c>
      <c r="PE3" s="7">
        <v>14</v>
      </c>
      <c r="PF3" s="7">
        <v>15</v>
      </c>
      <c r="PG3" s="7">
        <v>16</v>
      </c>
      <c r="PH3" s="7">
        <v>17</v>
      </c>
      <c r="PI3" s="7">
        <v>18</v>
      </c>
      <c r="PJ3" s="7">
        <v>19</v>
      </c>
      <c r="PK3" s="7">
        <v>20</v>
      </c>
      <c r="PL3" s="7">
        <v>21</v>
      </c>
      <c r="PM3" s="7">
        <v>22</v>
      </c>
      <c r="PN3" s="7">
        <v>23</v>
      </c>
      <c r="PO3" s="7">
        <v>24</v>
      </c>
      <c r="PP3" s="7">
        <v>25</v>
      </c>
      <c r="PQ3" s="7">
        <v>26</v>
      </c>
      <c r="PR3" s="7">
        <v>27</v>
      </c>
      <c r="PS3" s="7">
        <v>28</v>
      </c>
      <c r="PT3" s="7">
        <v>29</v>
      </c>
      <c r="PU3" s="7">
        <v>30</v>
      </c>
      <c r="PV3" s="7">
        <v>31</v>
      </c>
      <c r="PW3" s="9"/>
      <c r="PX3" s="67"/>
      <c r="PY3" s="67"/>
      <c r="PZ3" s="67"/>
      <c r="QA3" s="67"/>
      <c r="QB3" s="67"/>
      <c r="QC3" s="67"/>
      <c r="QD3" s="67"/>
      <c r="QE3" s="67"/>
    </row>
    <row r="4" spans="1:447" ht="31.5" x14ac:dyDescent="0.35">
      <c r="A4" s="65"/>
      <c r="B4" s="92"/>
      <c r="C4" s="93"/>
      <c r="D4" s="93"/>
      <c r="E4" s="93"/>
      <c r="F4" s="93"/>
      <c r="G4" s="514"/>
      <c r="H4" s="515" t="s">
        <v>401</v>
      </c>
      <c r="I4" s="94"/>
      <c r="J4" s="95"/>
      <c r="K4" s="96"/>
      <c r="L4" s="62">
        <f>IF(Aug!AP4="",1,Aug!AP4+1)</f>
        <v>46266</v>
      </c>
      <c r="M4" s="62">
        <f>L4+1</f>
        <v>46267</v>
      </c>
      <c r="N4" s="62">
        <f>M4+1</f>
        <v>46268</v>
      </c>
      <c r="O4" s="62">
        <f t="shared" ref="O4:AO4" si="12">N4+1</f>
        <v>46269</v>
      </c>
      <c r="P4" s="62">
        <f t="shared" si="12"/>
        <v>46270</v>
      </c>
      <c r="Q4" s="62">
        <f t="shared" si="12"/>
        <v>46271</v>
      </c>
      <c r="R4" s="62">
        <f t="shared" si="12"/>
        <v>46272</v>
      </c>
      <c r="S4" s="62">
        <f t="shared" si="12"/>
        <v>46273</v>
      </c>
      <c r="T4" s="62">
        <f t="shared" si="12"/>
        <v>46274</v>
      </c>
      <c r="U4" s="62">
        <f t="shared" si="12"/>
        <v>46275</v>
      </c>
      <c r="V4" s="62">
        <f t="shared" si="12"/>
        <v>46276</v>
      </c>
      <c r="W4" s="62">
        <f t="shared" si="12"/>
        <v>46277</v>
      </c>
      <c r="X4" s="62">
        <f t="shared" si="12"/>
        <v>46278</v>
      </c>
      <c r="Y4" s="62">
        <f t="shared" si="12"/>
        <v>46279</v>
      </c>
      <c r="Z4" s="62">
        <f t="shared" si="12"/>
        <v>46280</v>
      </c>
      <c r="AA4" s="62">
        <f t="shared" si="12"/>
        <v>46281</v>
      </c>
      <c r="AB4" s="62">
        <f t="shared" si="12"/>
        <v>46282</v>
      </c>
      <c r="AC4" s="62">
        <f t="shared" si="12"/>
        <v>46283</v>
      </c>
      <c r="AD4" s="62">
        <f t="shared" si="12"/>
        <v>46284</v>
      </c>
      <c r="AE4" s="62">
        <f t="shared" si="12"/>
        <v>46285</v>
      </c>
      <c r="AF4" s="62">
        <f t="shared" si="12"/>
        <v>46286</v>
      </c>
      <c r="AG4" s="62">
        <f t="shared" si="12"/>
        <v>46287</v>
      </c>
      <c r="AH4" s="62">
        <f t="shared" si="12"/>
        <v>46288</v>
      </c>
      <c r="AI4" s="62">
        <f t="shared" si="12"/>
        <v>46289</v>
      </c>
      <c r="AJ4" s="62">
        <f t="shared" si="12"/>
        <v>46290</v>
      </c>
      <c r="AK4" s="62">
        <f t="shared" si="12"/>
        <v>46291</v>
      </c>
      <c r="AL4" s="62">
        <f t="shared" si="12"/>
        <v>46292</v>
      </c>
      <c r="AM4" s="62">
        <f t="shared" si="12"/>
        <v>46293</v>
      </c>
      <c r="AN4" s="62">
        <f t="shared" si="12"/>
        <v>46294</v>
      </c>
      <c r="AO4" s="62">
        <f t="shared" si="12"/>
        <v>46295</v>
      </c>
      <c r="AP4" s="62"/>
      <c r="AQ4" s="97"/>
      <c r="AR4" s="96"/>
      <c r="AS4" s="98"/>
      <c r="AT4" s="99"/>
      <c r="AU4" s="98"/>
      <c r="AV4" s="99"/>
      <c r="AW4" s="98"/>
      <c r="AX4" s="96"/>
      <c r="AY4" s="98"/>
      <c r="AZ4" s="99"/>
      <c r="BA4" s="98"/>
      <c r="BB4" s="99"/>
      <c r="BC4" s="98"/>
      <c r="BQ4" s="121"/>
      <c r="CI4" s="8"/>
      <c r="DO4" s="9"/>
      <c r="EU4" s="10"/>
      <c r="GA4" s="9"/>
      <c r="HG4" s="13"/>
      <c r="IM4" s="9"/>
      <c r="JS4" s="11"/>
      <c r="KY4" s="9"/>
      <c r="ME4" s="12"/>
      <c r="NK4" s="9"/>
      <c r="OQ4" s="14"/>
      <c r="PW4" s="9"/>
      <c r="PX4" s="67"/>
      <c r="PY4" s="67"/>
      <c r="PZ4" s="67"/>
      <c r="QA4" s="67"/>
      <c r="QB4" s="67"/>
      <c r="QC4" s="67"/>
      <c r="QD4" s="67"/>
      <c r="QE4" s="67"/>
    </row>
    <row r="5" spans="1:447" ht="24" thickBot="1" x14ac:dyDescent="0.4">
      <c r="A5" s="65"/>
      <c r="B5" s="101"/>
      <c r="C5" s="102"/>
      <c r="D5" s="102"/>
      <c r="E5" s="102"/>
      <c r="F5" s="97"/>
      <c r="G5" s="97"/>
      <c r="H5" s="97"/>
      <c r="I5" s="97"/>
      <c r="J5" s="97"/>
      <c r="K5" s="99"/>
      <c r="L5" s="103">
        <f t="shared" ref="L5:AO5" si="13">L4</f>
        <v>46266</v>
      </c>
      <c r="M5" s="103">
        <f t="shared" si="13"/>
        <v>46267</v>
      </c>
      <c r="N5" s="103">
        <f t="shared" si="13"/>
        <v>46268</v>
      </c>
      <c r="O5" s="103">
        <f t="shared" si="13"/>
        <v>46269</v>
      </c>
      <c r="P5" s="103">
        <f t="shared" si="13"/>
        <v>46270</v>
      </c>
      <c r="Q5" s="103">
        <f t="shared" si="13"/>
        <v>46271</v>
      </c>
      <c r="R5" s="103">
        <f t="shared" si="13"/>
        <v>46272</v>
      </c>
      <c r="S5" s="103">
        <f t="shared" si="13"/>
        <v>46273</v>
      </c>
      <c r="T5" s="103">
        <f t="shared" si="13"/>
        <v>46274</v>
      </c>
      <c r="U5" s="103">
        <f t="shared" si="13"/>
        <v>46275</v>
      </c>
      <c r="V5" s="103">
        <f t="shared" si="13"/>
        <v>46276</v>
      </c>
      <c r="W5" s="103">
        <f t="shared" si="13"/>
        <v>46277</v>
      </c>
      <c r="X5" s="103">
        <f t="shared" si="13"/>
        <v>46278</v>
      </c>
      <c r="Y5" s="103">
        <f t="shared" si="13"/>
        <v>46279</v>
      </c>
      <c r="Z5" s="103">
        <f t="shared" si="13"/>
        <v>46280</v>
      </c>
      <c r="AA5" s="103">
        <f t="shared" si="13"/>
        <v>46281</v>
      </c>
      <c r="AB5" s="103">
        <f t="shared" si="13"/>
        <v>46282</v>
      </c>
      <c r="AC5" s="103">
        <f t="shared" si="13"/>
        <v>46283</v>
      </c>
      <c r="AD5" s="103">
        <f t="shared" si="13"/>
        <v>46284</v>
      </c>
      <c r="AE5" s="103">
        <f t="shared" si="13"/>
        <v>46285</v>
      </c>
      <c r="AF5" s="103">
        <f t="shared" si="13"/>
        <v>46286</v>
      </c>
      <c r="AG5" s="103">
        <f t="shared" si="13"/>
        <v>46287</v>
      </c>
      <c r="AH5" s="103">
        <f t="shared" si="13"/>
        <v>46288</v>
      </c>
      <c r="AI5" s="103">
        <f t="shared" si="13"/>
        <v>46289</v>
      </c>
      <c r="AJ5" s="103">
        <f t="shared" si="13"/>
        <v>46290</v>
      </c>
      <c r="AK5" s="103">
        <f t="shared" si="13"/>
        <v>46291</v>
      </c>
      <c r="AL5" s="103">
        <f t="shared" si="13"/>
        <v>46292</v>
      </c>
      <c r="AM5" s="103">
        <f t="shared" si="13"/>
        <v>46293</v>
      </c>
      <c r="AN5" s="103">
        <f t="shared" si="13"/>
        <v>46294</v>
      </c>
      <c r="AO5" s="103">
        <f t="shared" si="13"/>
        <v>46295</v>
      </c>
      <c r="AP5" s="103"/>
      <c r="AQ5" s="97"/>
      <c r="AR5" s="99"/>
      <c r="AS5" s="104"/>
      <c r="AT5" s="105"/>
      <c r="AU5" s="104"/>
      <c r="AV5" s="99"/>
      <c r="AW5" s="98"/>
      <c r="AX5" s="99"/>
      <c r="AY5" s="104"/>
      <c r="AZ5" s="105"/>
      <c r="BA5" s="104"/>
      <c r="BB5" s="99"/>
      <c r="BC5" s="98"/>
      <c r="BQ5" s="121"/>
      <c r="CI5" s="8"/>
      <c r="DO5" s="9"/>
      <c r="EU5" s="10"/>
      <c r="GA5" s="9"/>
      <c r="HG5" s="13"/>
      <c r="IM5" s="9"/>
      <c r="JS5" s="11"/>
      <c r="KY5" s="9"/>
      <c r="ME5" s="12"/>
      <c r="NK5" s="9"/>
      <c r="OQ5" s="14"/>
      <c r="PW5" s="9"/>
      <c r="PX5" s="67"/>
      <c r="PY5" s="67"/>
      <c r="PZ5" s="67"/>
      <c r="QA5" s="67"/>
      <c r="QB5" s="67"/>
      <c r="QC5" s="67"/>
      <c r="QD5" s="67"/>
      <c r="QE5" s="67"/>
    </row>
    <row r="6" spans="1:447" ht="51" customHeight="1" thickBot="1" x14ac:dyDescent="0.4">
      <c r="A6" s="65"/>
      <c r="B6" s="106" t="s">
        <v>4</v>
      </c>
      <c r="C6" s="17" t="s">
        <v>74</v>
      </c>
      <c r="D6" s="18">
        <f>I3</f>
        <v>46266</v>
      </c>
      <c r="E6" s="19">
        <f>D6</f>
        <v>46266</v>
      </c>
      <c r="F6" s="20" t="s">
        <v>108</v>
      </c>
      <c r="G6" s="21" t="s">
        <v>107</v>
      </c>
      <c r="H6" s="22" t="s">
        <v>1</v>
      </c>
      <c r="I6" s="22" t="s">
        <v>0</v>
      </c>
      <c r="J6" s="23" t="s">
        <v>42</v>
      </c>
      <c r="K6" s="24" t="s">
        <v>73</v>
      </c>
      <c r="L6" s="56">
        <f t="shared" ref="L6:AO6" si="14">COUNTA(L7:L16)</f>
        <v>0</v>
      </c>
      <c r="M6" s="25">
        <f t="shared" si="14"/>
        <v>0</v>
      </c>
      <c r="N6" s="25">
        <f t="shared" si="14"/>
        <v>0</v>
      </c>
      <c r="O6" s="25">
        <f t="shared" si="14"/>
        <v>0</v>
      </c>
      <c r="P6" s="25">
        <f t="shared" si="14"/>
        <v>0</v>
      </c>
      <c r="Q6" s="57">
        <f t="shared" si="14"/>
        <v>0</v>
      </c>
      <c r="R6" s="25">
        <f t="shared" si="14"/>
        <v>0</v>
      </c>
      <c r="S6" s="57">
        <f t="shared" si="14"/>
        <v>0</v>
      </c>
      <c r="T6" s="25">
        <f t="shared" si="14"/>
        <v>0</v>
      </c>
      <c r="U6" s="25">
        <f t="shared" si="14"/>
        <v>0</v>
      </c>
      <c r="V6" s="25">
        <f t="shared" si="14"/>
        <v>0</v>
      </c>
      <c r="W6" s="25">
        <f t="shared" si="14"/>
        <v>0</v>
      </c>
      <c r="X6" s="25">
        <f t="shared" si="14"/>
        <v>0</v>
      </c>
      <c r="Y6" s="25">
        <f t="shared" si="14"/>
        <v>0</v>
      </c>
      <c r="Z6" s="25">
        <f t="shared" si="14"/>
        <v>0</v>
      </c>
      <c r="AA6" s="25">
        <f t="shared" si="14"/>
        <v>0</v>
      </c>
      <c r="AB6" s="25">
        <f t="shared" si="14"/>
        <v>0</v>
      </c>
      <c r="AC6" s="25">
        <f t="shared" si="14"/>
        <v>0</v>
      </c>
      <c r="AD6" s="25">
        <f t="shared" si="14"/>
        <v>0</v>
      </c>
      <c r="AE6" s="58">
        <f t="shared" si="14"/>
        <v>0</v>
      </c>
      <c r="AF6" s="25">
        <f t="shared" si="14"/>
        <v>0</v>
      </c>
      <c r="AG6" s="25">
        <f t="shared" si="14"/>
        <v>0</v>
      </c>
      <c r="AH6" s="25">
        <f t="shared" si="14"/>
        <v>0</v>
      </c>
      <c r="AI6" s="25">
        <f t="shared" si="14"/>
        <v>0</v>
      </c>
      <c r="AJ6" s="25">
        <f t="shared" si="14"/>
        <v>0</v>
      </c>
      <c r="AK6" s="25">
        <f t="shared" si="14"/>
        <v>0</v>
      </c>
      <c r="AL6" s="25">
        <f t="shared" si="14"/>
        <v>0</v>
      </c>
      <c r="AM6" s="25">
        <f t="shared" si="14"/>
        <v>0</v>
      </c>
      <c r="AN6" s="25">
        <f t="shared" si="14"/>
        <v>0</v>
      </c>
      <c r="AO6" s="25">
        <f t="shared" si="14"/>
        <v>0</v>
      </c>
      <c r="AP6" s="30"/>
      <c r="AQ6" s="97"/>
      <c r="AR6" s="31" t="s">
        <v>16</v>
      </c>
      <c r="AS6" s="32" t="str">
        <f>IF('Allgemeine Angaben'!H7="","",'Allgemeine Angaben'!H7)</f>
        <v>K</v>
      </c>
      <c r="AT6" s="33" t="str">
        <f>IF('Allgemeine Angaben'!E3="","",'Allgemeine Angaben'!E3)</f>
        <v>B</v>
      </c>
      <c r="AU6" s="32" t="str">
        <f>IF('Allgemeine Angaben'!E4="","",'Allgemeine Angaben'!E4)</f>
        <v>D</v>
      </c>
      <c r="AV6" s="33" t="str">
        <f>IF('Allgemeine Angaben'!E5="","",'Allgemeine Angaben'!E5)</f>
        <v>E</v>
      </c>
      <c r="AW6" s="32" t="str">
        <f>IF('Allgemeine Angaben'!E6="","",'Allgemeine Angaben'!E6)</f>
        <v>F</v>
      </c>
      <c r="AX6" s="34" t="str">
        <f>IF('Allgemeine Angaben'!E7="","",'Allgemeine Angaben'!E7)</f>
        <v>Ka</v>
      </c>
      <c r="AY6" s="32" t="str">
        <f>IF('Allgemeine Angaben'!E8="","",'Allgemeine Angaben'!E8)</f>
        <v>Kb</v>
      </c>
      <c r="AZ6" s="33" t="str">
        <f>IF('Allgemeine Angaben'!H3="","",'Allgemeine Angaben'!H3)</f>
        <v>Q</v>
      </c>
      <c r="BA6" s="32" t="str">
        <f>IF('Allgemeine Angaben'!H4="","",'Allgemeine Angaben'!H4)</f>
        <v>HO</v>
      </c>
      <c r="BB6" s="33" t="str">
        <f>IF('Allgemeine Angaben'!H5="","",'Allgemeine Angaben'!H5)</f>
        <v>.</v>
      </c>
      <c r="BC6" s="32" t="str">
        <f>IF('Allgemeine Angaben'!H6="","",'Allgemeine Angaben'!H6)</f>
        <v>..</v>
      </c>
      <c r="BQ6" s="121"/>
      <c r="CI6" s="8"/>
      <c r="DO6" s="9"/>
      <c r="EU6" s="10"/>
      <c r="GA6" s="9"/>
      <c r="HG6" s="13"/>
      <c r="IM6" s="9"/>
      <c r="JS6" s="11"/>
      <c r="KY6" s="9"/>
      <c r="ME6" s="12"/>
      <c r="NK6" s="9"/>
      <c r="OQ6" s="14"/>
      <c r="PW6" s="9"/>
      <c r="PX6" s="67"/>
      <c r="PY6" s="67"/>
      <c r="PZ6" s="67"/>
      <c r="QA6" s="67"/>
      <c r="QB6" s="67"/>
      <c r="QC6" s="67"/>
      <c r="QD6" s="67"/>
      <c r="QE6" s="67"/>
    </row>
    <row r="7" spans="1:447" ht="32.1" customHeight="1" thickTop="1" x14ac:dyDescent="0.3">
      <c r="A7" s="64" t="s">
        <v>176</v>
      </c>
      <c r="B7" s="108">
        <f>IF('Allgemeine Angaben'!B11="","",'Allgemeine Angaben'!B11)</f>
        <v>1</v>
      </c>
      <c r="C7" s="35" t="str">
        <f>IF(D7="",Aug!C7,IF(Aug!C7="",-D7,IF(AND(Aug!C7=0,D7=0),"",Aug!C7-D7)))</f>
        <v/>
      </c>
      <c r="D7" s="35" t="str">
        <f>IF(SUM(L7:AP7)=0,"",SUM(L7:AP7))</f>
        <v/>
      </c>
      <c r="E7" s="35" t="str">
        <f>IF(AND(D7="",Aug!E7=""),"",IF(D7="",Aug!E7,IF(Aug!E7="",D7,D7+Aug!E7)))</f>
        <v/>
      </c>
      <c r="F7" s="109" t="str">
        <f>IF(AND(Aug!F7="",G7="",AR7=""),"",IF(AND(Aug!F7="",G7=""),-SUM(AR7),IF(G7="",Aug!F7-SUM(AR7),IF(Aug!F7="",G7-SUM(AR7),Aug!F7+G7-SUM(AR7)))))</f>
        <v/>
      </c>
      <c r="G7" s="36"/>
      <c r="H7" s="37" t="str">
        <f>IF('Allgemeine Angaben'!C11="","",'Allgemeine Angaben'!C11)</f>
        <v/>
      </c>
      <c r="I7" s="37" t="str">
        <f>IF('Allgemeine Angaben'!D11="","",'Allgemeine Angaben'!D11)</f>
        <v/>
      </c>
      <c r="J7" s="38"/>
      <c r="K7" s="39" t="str">
        <f>IF(SUM(D7,AR7:BC7)=0,"",SUM(D7,AR7:BC7))</f>
        <v/>
      </c>
      <c r="L7" s="437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97"/>
      <c r="AR7" s="44" t="str">
        <f t="shared" ref="AR7:AR16" si="15">IF(SUM(BD7:CH7)=0,"",SUM(BD7:CH7))</f>
        <v/>
      </c>
      <c r="AS7" s="45" t="str">
        <f>IF(SUM(CJ7:DN7)=0,"",SUM(CJ7:DN7))</f>
        <v/>
      </c>
      <c r="AT7" s="46" t="str">
        <f t="shared" ref="AT7:AT16" si="16">IF(SUM(DP7:ET7)=0,"",SUM(DP7:ET7))</f>
        <v/>
      </c>
      <c r="AU7" s="45" t="str">
        <f t="shared" ref="AU7:AU16" si="17">IF(SUM(EV7:FZ7)=0,"",SUM(EV7:FZ7))</f>
        <v/>
      </c>
      <c r="AV7" s="46" t="str">
        <f t="shared" ref="AV7:AV16" si="18">IF(SUM(GB7:HF7)=0,"",SUM(GB7:HF7))</f>
        <v/>
      </c>
      <c r="AW7" s="45" t="str">
        <f>IF(SUM(HH7:IL7)=0,"",SUM(HH7:IL7))</f>
        <v/>
      </c>
      <c r="AX7" s="47" t="str">
        <f>IF(SUM(IN7:JR7)=0,"",SUM(IN7:JR7))</f>
        <v/>
      </c>
      <c r="AY7" s="45" t="str">
        <f>IF(SUM(JT7:KX7)=0,"",SUM(JT7:KX7))</f>
        <v/>
      </c>
      <c r="AZ7" s="46" t="str">
        <f>IF(SUM(KZ7:MD7)=0,"",SUM(KZ7:MD7))</f>
        <v/>
      </c>
      <c r="BA7" s="45" t="str">
        <f>IF(SUM(MF7:NJ7)=0,"",SUM(MF7:NJ7))</f>
        <v/>
      </c>
      <c r="BB7" s="46" t="str">
        <f>IF(SUM(NL7:OP7)=0,"",SUM(NL7:OP7))</f>
        <v/>
      </c>
      <c r="BC7" s="45" t="str">
        <f>IF(SUM(OR7:PV7)=0,"",SUM(OR7:PV7))</f>
        <v/>
      </c>
      <c r="BD7" s="7">
        <f t="shared" ref="BD7:BS16" si="19">IF(L7="",0,IF(L7=$AR$6,1,0))</f>
        <v>0</v>
      </c>
      <c r="BE7" s="7">
        <f t="shared" si="19"/>
        <v>0</v>
      </c>
      <c r="BF7" s="7">
        <f t="shared" si="19"/>
        <v>0</v>
      </c>
      <c r="BG7" s="7">
        <f t="shared" si="19"/>
        <v>0</v>
      </c>
      <c r="BH7" s="7">
        <f t="shared" si="19"/>
        <v>0</v>
      </c>
      <c r="BI7" s="7">
        <f t="shared" si="19"/>
        <v>0</v>
      </c>
      <c r="BJ7" s="7">
        <f t="shared" si="19"/>
        <v>0</v>
      </c>
      <c r="BK7" s="7">
        <f t="shared" si="19"/>
        <v>0</v>
      </c>
      <c r="BL7" s="7">
        <f t="shared" si="19"/>
        <v>0</v>
      </c>
      <c r="BM7" s="7">
        <f t="shared" si="19"/>
        <v>0</v>
      </c>
      <c r="BN7" s="7">
        <f t="shared" si="19"/>
        <v>0</v>
      </c>
      <c r="BO7" s="7">
        <f t="shared" si="19"/>
        <v>0</v>
      </c>
      <c r="BP7" s="7">
        <f t="shared" si="19"/>
        <v>0</v>
      </c>
      <c r="BQ7" s="121">
        <f t="shared" si="19"/>
        <v>0</v>
      </c>
      <c r="BR7" s="7">
        <f t="shared" si="19"/>
        <v>0</v>
      </c>
      <c r="BS7" s="7">
        <f t="shared" si="19"/>
        <v>0</v>
      </c>
      <c r="BT7" s="7">
        <f t="shared" ref="BT7:CH16" si="20">IF(AB7="",0,IF(AB7=$AR$6,1,0))</f>
        <v>0</v>
      </c>
      <c r="BU7" s="7">
        <f t="shared" si="20"/>
        <v>0</v>
      </c>
      <c r="BV7" s="7">
        <f t="shared" si="20"/>
        <v>0</v>
      </c>
      <c r="BW7" s="7">
        <f t="shared" si="20"/>
        <v>0</v>
      </c>
      <c r="BX7" s="7">
        <f t="shared" si="20"/>
        <v>0</v>
      </c>
      <c r="BY7" s="7">
        <f t="shared" si="20"/>
        <v>0</v>
      </c>
      <c r="BZ7" s="7">
        <f t="shared" si="20"/>
        <v>0</v>
      </c>
      <c r="CA7" s="7">
        <f t="shared" si="20"/>
        <v>0</v>
      </c>
      <c r="CB7" s="7">
        <f t="shared" si="20"/>
        <v>0</v>
      </c>
      <c r="CC7" s="7">
        <f t="shared" si="20"/>
        <v>0</v>
      </c>
      <c r="CD7" s="7">
        <f t="shared" si="20"/>
        <v>0</v>
      </c>
      <c r="CE7" s="7">
        <f t="shared" si="20"/>
        <v>0</v>
      </c>
      <c r="CF7" s="7">
        <f t="shared" si="20"/>
        <v>0</v>
      </c>
      <c r="CG7" s="7">
        <f t="shared" si="20"/>
        <v>0</v>
      </c>
      <c r="CH7" s="7">
        <f t="shared" si="20"/>
        <v>0</v>
      </c>
      <c r="CI7" s="8"/>
      <c r="CJ7" s="7">
        <f>IF(L7="",0,IF(L7=$AS$6,1,0))</f>
        <v>0</v>
      </c>
      <c r="CK7" s="7">
        <f t="shared" ref="CK7:CZ16" si="21">IF(M7="",0,IF(M7=$AS$6,1,0))</f>
        <v>0</v>
      </c>
      <c r="CL7" s="7">
        <f t="shared" si="21"/>
        <v>0</v>
      </c>
      <c r="CM7" s="7">
        <f t="shared" si="21"/>
        <v>0</v>
      </c>
      <c r="CN7" s="7">
        <f t="shared" si="21"/>
        <v>0</v>
      </c>
      <c r="CO7" s="7">
        <f t="shared" si="21"/>
        <v>0</v>
      </c>
      <c r="CP7" s="7">
        <f t="shared" si="21"/>
        <v>0</v>
      </c>
      <c r="CQ7" s="7">
        <f t="shared" si="21"/>
        <v>0</v>
      </c>
      <c r="CR7" s="7">
        <f t="shared" si="21"/>
        <v>0</v>
      </c>
      <c r="CS7" s="7">
        <f t="shared" si="21"/>
        <v>0</v>
      </c>
      <c r="CT7" s="7">
        <f t="shared" si="21"/>
        <v>0</v>
      </c>
      <c r="CU7" s="7">
        <f t="shared" si="21"/>
        <v>0</v>
      </c>
      <c r="CV7" s="7">
        <f t="shared" si="21"/>
        <v>0</v>
      </c>
      <c r="CW7" s="7">
        <f t="shared" si="21"/>
        <v>0</v>
      </c>
      <c r="CX7" s="7">
        <f t="shared" si="21"/>
        <v>0</v>
      </c>
      <c r="CY7" s="7">
        <f t="shared" si="21"/>
        <v>0</v>
      </c>
      <c r="CZ7" s="7">
        <f t="shared" si="21"/>
        <v>0</v>
      </c>
      <c r="DA7" s="7">
        <f t="shared" ref="DA7:DN16" si="22">IF(AC7="",0,IF(AC7=$AS$6,1,0))</f>
        <v>0</v>
      </c>
      <c r="DB7" s="7">
        <f t="shared" si="22"/>
        <v>0</v>
      </c>
      <c r="DC7" s="7">
        <f t="shared" si="22"/>
        <v>0</v>
      </c>
      <c r="DD7" s="7">
        <f t="shared" si="22"/>
        <v>0</v>
      </c>
      <c r="DE7" s="7">
        <f t="shared" si="22"/>
        <v>0</v>
      </c>
      <c r="DF7" s="7">
        <f t="shared" si="22"/>
        <v>0</v>
      </c>
      <c r="DG7" s="7">
        <f t="shared" si="22"/>
        <v>0</v>
      </c>
      <c r="DH7" s="7">
        <f t="shared" si="22"/>
        <v>0</v>
      </c>
      <c r="DI7" s="7">
        <f t="shared" si="22"/>
        <v>0</v>
      </c>
      <c r="DJ7" s="7">
        <f t="shared" si="22"/>
        <v>0</v>
      </c>
      <c r="DK7" s="7">
        <f t="shared" si="22"/>
        <v>0</v>
      </c>
      <c r="DL7" s="7">
        <f t="shared" si="22"/>
        <v>0</v>
      </c>
      <c r="DM7" s="7">
        <f t="shared" si="22"/>
        <v>0</v>
      </c>
      <c r="DN7" s="7">
        <f t="shared" si="22"/>
        <v>0</v>
      </c>
      <c r="DO7" s="9"/>
      <c r="DP7" s="7">
        <f t="shared" ref="DP7:EE16" si="23">IF(L7="",0,IF(L7=$AT$6,1,0))</f>
        <v>0</v>
      </c>
      <c r="DQ7" s="7">
        <f t="shared" si="23"/>
        <v>0</v>
      </c>
      <c r="DR7" s="7">
        <f t="shared" si="23"/>
        <v>0</v>
      </c>
      <c r="DS7" s="7">
        <f t="shared" si="23"/>
        <v>0</v>
      </c>
      <c r="DT7" s="7">
        <f t="shared" si="23"/>
        <v>0</v>
      </c>
      <c r="DU7" s="7">
        <f t="shared" si="23"/>
        <v>0</v>
      </c>
      <c r="DV7" s="7">
        <f t="shared" si="23"/>
        <v>0</v>
      </c>
      <c r="DW7" s="7">
        <f t="shared" si="23"/>
        <v>0</v>
      </c>
      <c r="DX7" s="7">
        <f t="shared" si="23"/>
        <v>0</v>
      </c>
      <c r="DY7" s="7">
        <f t="shared" si="23"/>
        <v>0</v>
      </c>
      <c r="DZ7" s="7">
        <f t="shared" si="23"/>
        <v>0</v>
      </c>
      <c r="EA7" s="7">
        <f t="shared" si="23"/>
        <v>0</v>
      </c>
      <c r="EB7" s="7">
        <f t="shared" si="23"/>
        <v>0</v>
      </c>
      <c r="EC7" s="7">
        <f t="shared" si="23"/>
        <v>0</v>
      </c>
      <c r="ED7" s="7">
        <f t="shared" si="23"/>
        <v>0</v>
      </c>
      <c r="EE7" s="7">
        <f t="shared" si="23"/>
        <v>0</v>
      </c>
      <c r="EF7" s="7">
        <f t="shared" ref="EF7:ET16" si="24">IF(AB7="",0,IF(AB7=$AT$6,1,0))</f>
        <v>0</v>
      </c>
      <c r="EG7" s="7">
        <f t="shared" si="24"/>
        <v>0</v>
      </c>
      <c r="EH7" s="7">
        <f t="shared" si="24"/>
        <v>0</v>
      </c>
      <c r="EI7" s="7">
        <f t="shared" si="24"/>
        <v>0</v>
      </c>
      <c r="EJ7" s="7">
        <f t="shared" si="24"/>
        <v>0</v>
      </c>
      <c r="EK7" s="7">
        <f t="shared" si="24"/>
        <v>0</v>
      </c>
      <c r="EL7" s="7">
        <f t="shared" si="24"/>
        <v>0</v>
      </c>
      <c r="EM7" s="7">
        <f t="shared" si="24"/>
        <v>0</v>
      </c>
      <c r="EN7" s="7">
        <f t="shared" si="24"/>
        <v>0</v>
      </c>
      <c r="EO7" s="7">
        <f t="shared" si="24"/>
        <v>0</v>
      </c>
      <c r="EP7" s="7">
        <f t="shared" si="24"/>
        <v>0</v>
      </c>
      <c r="EQ7" s="7">
        <f t="shared" si="24"/>
        <v>0</v>
      </c>
      <c r="ER7" s="7">
        <f t="shared" si="24"/>
        <v>0</v>
      </c>
      <c r="ES7" s="7">
        <f t="shared" si="24"/>
        <v>0</v>
      </c>
      <c r="ET7" s="7">
        <f t="shared" si="24"/>
        <v>0</v>
      </c>
      <c r="EU7" s="10"/>
      <c r="EV7" s="7">
        <f t="shared" ref="EV7:FK16" si="25">IF(L7="",0,IF(L7=$AU$6,1,0))</f>
        <v>0</v>
      </c>
      <c r="EW7" s="7">
        <f t="shared" si="25"/>
        <v>0</v>
      </c>
      <c r="EX7" s="7">
        <f t="shared" si="25"/>
        <v>0</v>
      </c>
      <c r="EY7" s="7">
        <f t="shared" si="25"/>
        <v>0</v>
      </c>
      <c r="EZ7" s="7">
        <f t="shared" si="25"/>
        <v>0</v>
      </c>
      <c r="FA7" s="7">
        <f t="shared" si="25"/>
        <v>0</v>
      </c>
      <c r="FB7" s="7">
        <f t="shared" si="25"/>
        <v>0</v>
      </c>
      <c r="FC7" s="7">
        <f t="shared" si="25"/>
        <v>0</v>
      </c>
      <c r="FD7" s="7">
        <f t="shared" si="25"/>
        <v>0</v>
      </c>
      <c r="FE7" s="7">
        <f t="shared" si="25"/>
        <v>0</v>
      </c>
      <c r="FF7" s="7">
        <f t="shared" si="25"/>
        <v>0</v>
      </c>
      <c r="FG7" s="7">
        <f t="shared" si="25"/>
        <v>0</v>
      </c>
      <c r="FH7" s="7">
        <f t="shared" si="25"/>
        <v>0</v>
      </c>
      <c r="FI7" s="7">
        <f t="shared" si="25"/>
        <v>0</v>
      </c>
      <c r="FJ7" s="7">
        <f t="shared" si="25"/>
        <v>0</v>
      </c>
      <c r="FK7" s="7">
        <f t="shared" si="25"/>
        <v>0</v>
      </c>
      <c r="FL7" s="7">
        <f t="shared" ref="FL7:FZ16" si="26">IF(AB7="",0,IF(AB7=$AU$6,1,0))</f>
        <v>0</v>
      </c>
      <c r="FM7" s="7">
        <f t="shared" si="26"/>
        <v>0</v>
      </c>
      <c r="FN7" s="7">
        <f t="shared" si="26"/>
        <v>0</v>
      </c>
      <c r="FO7" s="7">
        <f t="shared" si="26"/>
        <v>0</v>
      </c>
      <c r="FP7" s="7">
        <f t="shared" si="26"/>
        <v>0</v>
      </c>
      <c r="FQ7" s="7">
        <f t="shared" si="26"/>
        <v>0</v>
      </c>
      <c r="FR7" s="7">
        <f t="shared" si="26"/>
        <v>0</v>
      </c>
      <c r="FS7" s="7">
        <f t="shared" si="26"/>
        <v>0</v>
      </c>
      <c r="FT7" s="7">
        <f t="shared" si="26"/>
        <v>0</v>
      </c>
      <c r="FU7" s="7">
        <f t="shared" si="26"/>
        <v>0</v>
      </c>
      <c r="FV7" s="7">
        <f t="shared" si="26"/>
        <v>0</v>
      </c>
      <c r="FW7" s="7">
        <f t="shared" si="26"/>
        <v>0</v>
      </c>
      <c r="FX7" s="7">
        <f t="shared" si="26"/>
        <v>0</v>
      </c>
      <c r="FY7" s="7">
        <f t="shared" si="26"/>
        <v>0</v>
      </c>
      <c r="FZ7" s="7">
        <f t="shared" si="26"/>
        <v>0</v>
      </c>
      <c r="GA7" s="9"/>
      <c r="GB7" s="7">
        <f t="shared" ref="GB7:GQ16" si="27">IF(L7="",0,IF(L7=$AV$6,1,0))</f>
        <v>0</v>
      </c>
      <c r="GC7" s="7">
        <f t="shared" si="27"/>
        <v>0</v>
      </c>
      <c r="GD7" s="7">
        <f t="shared" si="27"/>
        <v>0</v>
      </c>
      <c r="GE7" s="7">
        <f t="shared" si="27"/>
        <v>0</v>
      </c>
      <c r="GF7" s="7">
        <f t="shared" si="27"/>
        <v>0</v>
      </c>
      <c r="GG7" s="7">
        <f t="shared" si="27"/>
        <v>0</v>
      </c>
      <c r="GH7" s="7">
        <f t="shared" si="27"/>
        <v>0</v>
      </c>
      <c r="GI7" s="7">
        <f t="shared" si="27"/>
        <v>0</v>
      </c>
      <c r="GJ7" s="7">
        <f t="shared" si="27"/>
        <v>0</v>
      </c>
      <c r="GK7" s="7">
        <f t="shared" si="27"/>
        <v>0</v>
      </c>
      <c r="GL7" s="7">
        <f t="shared" si="27"/>
        <v>0</v>
      </c>
      <c r="GM7" s="7">
        <f t="shared" si="27"/>
        <v>0</v>
      </c>
      <c r="GN7" s="7">
        <f t="shared" si="27"/>
        <v>0</v>
      </c>
      <c r="GO7" s="7">
        <f t="shared" si="27"/>
        <v>0</v>
      </c>
      <c r="GP7" s="7">
        <f t="shared" si="27"/>
        <v>0</v>
      </c>
      <c r="GQ7" s="7">
        <f t="shared" si="27"/>
        <v>0</v>
      </c>
      <c r="GR7" s="7">
        <f t="shared" ref="GR7:HF16" si="28">IF(AB7="",0,IF(AB7=$AV$6,1,0))</f>
        <v>0</v>
      </c>
      <c r="GS7" s="7">
        <f t="shared" si="28"/>
        <v>0</v>
      </c>
      <c r="GT7" s="7">
        <f t="shared" si="28"/>
        <v>0</v>
      </c>
      <c r="GU7" s="7">
        <f t="shared" si="28"/>
        <v>0</v>
      </c>
      <c r="GV7" s="7">
        <f t="shared" si="28"/>
        <v>0</v>
      </c>
      <c r="GW7" s="7">
        <f t="shared" si="28"/>
        <v>0</v>
      </c>
      <c r="GX7" s="7">
        <f t="shared" si="28"/>
        <v>0</v>
      </c>
      <c r="GY7" s="7">
        <f t="shared" si="28"/>
        <v>0</v>
      </c>
      <c r="GZ7" s="7">
        <f t="shared" si="28"/>
        <v>0</v>
      </c>
      <c r="HA7" s="7">
        <f t="shared" si="28"/>
        <v>0</v>
      </c>
      <c r="HB7" s="7">
        <f t="shared" si="28"/>
        <v>0</v>
      </c>
      <c r="HC7" s="7">
        <f t="shared" si="28"/>
        <v>0</v>
      </c>
      <c r="HD7" s="7">
        <f t="shared" si="28"/>
        <v>0</v>
      </c>
      <c r="HE7" s="7">
        <f t="shared" si="28"/>
        <v>0</v>
      </c>
      <c r="HF7" s="7">
        <f t="shared" si="28"/>
        <v>0</v>
      </c>
      <c r="HG7" s="13"/>
      <c r="HH7" s="7">
        <f>IF(L7="",0,IF(L7=$AW$6,1,0))</f>
        <v>0</v>
      </c>
      <c r="HI7" s="7">
        <f t="shared" ref="HI7:HX16" si="29">IF(M7="",0,IF(M7=$AW$6,1,0))</f>
        <v>0</v>
      </c>
      <c r="HJ7" s="7">
        <f t="shared" si="29"/>
        <v>0</v>
      </c>
      <c r="HK7" s="7">
        <f t="shared" si="29"/>
        <v>0</v>
      </c>
      <c r="HL7" s="7">
        <f t="shared" si="29"/>
        <v>0</v>
      </c>
      <c r="HM7" s="7">
        <f t="shared" si="29"/>
        <v>0</v>
      </c>
      <c r="HN7" s="7">
        <f t="shared" si="29"/>
        <v>0</v>
      </c>
      <c r="HO7" s="7">
        <f t="shared" si="29"/>
        <v>0</v>
      </c>
      <c r="HP7" s="7">
        <f t="shared" si="29"/>
        <v>0</v>
      </c>
      <c r="HQ7" s="7">
        <f t="shared" si="29"/>
        <v>0</v>
      </c>
      <c r="HR7" s="7">
        <f t="shared" si="29"/>
        <v>0</v>
      </c>
      <c r="HS7" s="7">
        <f t="shared" si="29"/>
        <v>0</v>
      </c>
      <c r="HT7" s="7">
        <f t="shared" si="29"/>
        <v>0</v>
      </c>
      <c r="HU7" s="7">
        <f t="shared" si="29"/>
        <v>0</v>
      </c>
      <c r="HV7" s="7">
        <f t="shared" si="29"/>
        <v>0</v>
      </c>
      <c r="HW7" s="7">
        <f t="shared" si="29"/>
        <v>0</v>
      </c>
      <c r="HX7" s="7">
        <f t="shared" si="29"/>
        <v>0</v>
      </c>
      <c r="HY7" s="7">
        <f t="shared" ref="HY7:IL16" si="30">IF(AC7="",0,IF(AC7=$AW$6,1,0))</f>
        <v>0</v>
      </c>
      <c r="HZ7" s="7">
        <f t="shared" si="30"/>
        <v>0</v>
      </c>
      <c r="IA7" s="7">
        <f t="shared" si="30"/>
        <v>0</v>
      </c>
      <c r="IB7" s="7">
        <f t="shared" si="30"/>
        <v>0</v>
      </c>
      <c r="IC7" s="7">
        <f t="shared" si="30"/>
        <v>0</v>
      </c>
      <c r="ID7" s="7">
        <f t="shared" si="30"/>
        <v>0</v>
      </c>
      <c r="IE7" s="7">
        <f t="shared" si="30"/>
        <v>0</v>
      </c>
      <c r="IF7" s="7">
        <f t="shared" si="30"/>
        <v>0</v>
      </c>
      <c r="IG7" s="7">
        <f t="shared" si="30"/>
        <v>0</v>
      </c>
      <c r="IH7" s="7">
        <f t="shared" si="30"/>
        <v>0</v>
      </c>
      <c r="II7" s="7">
        <f t="shared" si="30"/>
        <v>0</v>
      </c>
      <c r="IJ7" s="7">
        <f t="shared" si="30"/>
        <v>0</v>
      </c>
      <c r="IK7" s="7">
        <f t="shared" si="30"/>
        <v>0</v>
      </c>
      <c r="IL7" s="7">
        <f t="shared" si="30"/>
        <v>0</v>
      </c>
      <c r="IM7" s="9"/>
      <c r="IN7" s="7">
        <f>IF(L7="",0,IF(L7=$AX$6,1,0))</f>
        <v>0</v>
      </c>
      <c r="IO7" s="7">
        <f>IF(M7="",0,IF(M7=$AX$6,1,0))</f>
        <v>0</v>
      </c>
      <c r="IP7" s="7">
        <f t="shared" ref="IP7:JE16" si="31">IF(N7="",0,IF(N7=$AX$6,1,0))</f>
        <v>0</v>
      </c>
      <c r="IQ7" s="7">
        <f t="shared" si="31"/>
        <v>0</v>
      </c>
      <c r="IR7" s="7">
        <f t="shared" si="31"/>
        <v>0</v>
      </c>
      <c r="IS7" s="7">
        <f t="shared" si="31"/>
        <v>0</v>
      </c>
      <c r="IT7" s="7">
        <f t="shared" si="31"/>
        <v>0</v>
      </c>
      <c r="IU7" s="7">
        <f t="shared" si="31"/>
        <v>0</v>
      </c>
      <c r="IV7" s="7">
        <f t="shared" si="31"/>
        <v>0</v>
      </c>
      <c r="IW7" s="7">
        <f t="shared" si="31"/>
        <v>0</v>
      </c>
      <c r="IX7" s="7">
        <f t="shared" si="31"/>
        <v>0</v>
      </c>
      <c r="IY7" s="7">
        <f t="shared" si="31"/>
        <v>0</v>
      </c>
      <c r="IZ7" s="7">
        <f t="shared" si="31"/>
        <v>0</v>
      </c>
      <c r="JA7" s="7">
        <f t="shared" si="31"/>
        <v>0</v>
      </c>
      <c r="JB7" s="7">
        <f t="shared" si="31"/>
        <v>0</v>
      </c>
      <c r="JC7" s="7">
        <f t="shared" si="31"/>
        <v>0</v>
      </c>
      <c r="JD7" s="7">
        <f t="shared" si="31"/>
        <v>0</v>
      </c>
      <c r="JE7" s="7">
        <f t="shared" si="31"/>
        <v>0</v>
      </c>
      <c r="JF7" s="7">
        <f t="shared" ref="JF7:JR16" si="32">IF(AD7="",0,IF(AD7=$AX$6,1,0))</f>
        <v>0</v>
      </c>
      <c r="JG7" s="7">
        <f t="shared" si="32"/>
        <v>0</v>
      </c>
      <c r="JH7" s="7">
        <f t="shared" si="32"/>
        <v>0</v>
      </c>
      <c r="JI7" s="7">
        <f t="shared" si="32"/>
        <v>0</v>
      </c>
      <c r="JJ7" s="7">
        <f t="shared" si="32"/>
        <v>0</v>
      </c>
      <c r="JK7" s="7">
        <f t="shared" si="32"/>
        <v>0</v>
      </c>
      <c r="JL7" s="7">
        <f t="shared" si="32"/>
        <v>0</v>
      </c>
      <c r="JM7" s="7">
        <f t="shared" si="32"/>
        <v>0</v>
      </c>
      <c r="JN7" s="7">
        <f t="shared" si="32"/>
        <v>0</v>
      </c>
      <c r="JO7" s="7">
        <f t="shared" si="32"/>
        <v>0</v>
      </c>
      <c r="JP7" s="7">
        <f t="shared" si="32"/>
        <v>0</v>
      </c>
      <c r="JQ7" s="7">
        <f t="shared" si="32"/>
        <v>0</v>
      </c>
      <c r="JR7" s="7">
        <f t="shared" si="32"/>
        <v>0</v>
      </c>
      <c r="JS7" s="11"/>
      <c r="JT7" s="7">
        <f>IF(L7="",0,IF(L7=$AY$6,1,0))</f>
        <v>0</v>
      </c>
      <c r="JU7" s="7">
        <f>IF(M7="",0,IF(M7=$AY$6,1,0))</f>
        <v>0</v>
      </c>
      <c r="JV7" s="7">
        <f t="shared" ref="JV7:KK16" si="33">IF(N7="",0,IF(N7=$AY$6,1,0))</f>
        <v>0</v>
      </c>
      <c r="JW7" s="7">
        <f t="shared" si="33"/>
        <v>0</v>
      </c>
      <c r="JX7" s="7">
        <f t="shared" si="33"/>
        <v>0</v>
      </c>
      <c r="JY7" s="7">
        <f t="shared" si="33"/>
        <v>0</v>
      </c>
      <c r="JZ7" s="7">
        <f t="shared" si="33"/>
        <v>0</v>
      </c>
      <c r="KA7" s="7">
        <f t="shared" si="33"/>
        <v>0</v>
      </c>
      <c r="KB7" s="7">
        <f t="shared" si="33"/>
        <v>0</v>
      </c>
      <c r="KC7" s="7">
        <f t="shared" si="33"/>
        <v>0</v>
      </c>
      <c r="KD7" s="7">
        <f t="shared" si="33"/>
        <v>0</v>
      </c>
      <c r="KE7" s="7">
        <f t="shared" si="33"/>
        <v>0</v>
      </c>
      <c r="KF7" s="7">
        <f t="shared" si="33"/>
        <v>0</v>
      </c>
      <c r="KG7" s="7">
        <f t="shared" si="33"/>
        <v>0</v>
      </c>
      <c r="KH7" s="7">
        <f t="shared" si="33"/>
        <v>0</v>
      </c>
      <c r="KI7" s="7">
        <f t="shared" si="33"/>
        <v>0</v>
      </c>
      <c r="KJ7" s="7">
        <f t="shared" si="33"/>
        <v>0</v>
      </c>
      <c r="KK7" s="7">
        <f t="shared" si="33"/>
        <v>0</v>
      </c>
      <c r="KL7" s="7">
        <f t="shared" ref="KL7:KX16" si="34">IF(AD7="",0,IF(AD7=$AY$6,1,0))</f>
        <v>0</v>
      </c>
      <c r="KM7" s="7">
        <f t="shared" si="34"/>
        <v>0</v>
      </c>
      <c r="KN7" s="7">
        <f t="shared" si="34"/>
        <v>0</v>
      </c>
      <c r="KO7" s="7">
        <f t="shared" si="34"/>
        <v>0</v>
      </c>
      <c r="KP7" s="7">
        <f t="shared" si="34"/>
        <v>0</v>
      </c>
      <c r="KQ7" s="7">
        <f t="shared" si="34"/>
        <v>0</v>
      </c>
      <c r="KR7" s="7">
        <f t="shared" si="34"/>
        <v>0</v>
      </c>
      <c r="KS7" s="7">
        <f t="shared" si="34"/>
        <v>0</v>
      </c>
      <c r="KT7" s="7">
        <f t="shared" si="34"/>
        <v>0</v>
      </c>
      <c r="KU7" s="7">
        <f t="shared" si="34"/>
        <v>0</v>
      </c>
      <c r="KV7" s="7">
        <f t="shared" si="34"/>
        <v>0</v>
      </c>
      <c r="KW7" s="7">
        <f t="shared" si="34"/>
        <v>0</v>
      </c>
      <c r="KX7" s="7">
        <f t="shared" si="34"/>
        <v>0</v>
      </c>
      <c r="KY7" s="9"/>
      <c r="KZ7" s="7">
        <f>IF(L7="",0,IF(L7=$AZ$6,1,0))</f>
        <v>0</v>
      </c>
      <c r="LA7" s="7">
        <f>IF(M7="",0,IF(M7=$AZ$6,1,0))</f>
        <v>0</v>
      </c>
      <c r="LB7" s="7">
        <f t="shared" ref="LB7:LQ16" si="35">IF(N7="",0,IF(N7=$AZ$6,1,0))</f>
        <v>0</v>
      </c>
      <c r="LC7" s="7">
        <f t="shared" si="35"/>
        <v>0</v>
      </c>
      <c r="LD7" s="7">
        <f t="shared" si="35"/>
        <v>0</v>
      </c>
      <c r="LE7" s="7">
        <f t="shared" si="35"/>
        <v>0</v>
      </c>
      <c r="LF7" s="7">
        <f t="shared" si="35"/>
        <v>0</v>
      </c>
      <c r="LG7" s="7">
        <f t="shared" si="35"/>
        <v>0</v>
      </c>
      <c r="LH7" s="7">
        <f t="shared" si="35"/>
        <v>0</v>
      </c>
      <c r="LI7" s="7">
        <f t="shared" si="35"/>
        <v>0</v>
      </c>
      <c r="LJ7" s="7">
        <f t="shared" si="35"/>
        <v>0</v>
      </c>
      <c r="LK7" s="7">
        <f t="shared" si="35"/>
        <v>0</v>
      </c>
      <c r="LL7" s="7">
        <f t="shared" si="35"/>
        <v>0</v>
      </c>
      <c r="LM7" s="7">
        <f t="shared" si="35"/>
        <v>0</v>
      </c>
      <c r="LN7" s="7">
        <f t="shared" si="35"/>
        <v>0</v>
      </c>
      <c r="LO7" s="7">
        <f t="shared" si="35"/>
        <v>0</v>
      </c>
      <c r="LP7" s="7">
        <f t="shared" si="35"/>
        <v>0</v>
      </c>
      <c r="LQ7" s="7">
        <f t="shared" si="35"/>
        <v>0</v>
      </c>
      <c r="LR7" s="7">
        <f t="shared" ref="LR7:MD16" si="36">IF(AD7="",0,IF(AD7=$AZ$6,1,0))</f>
        <v>0</v>
      </c>
      <c r="LS7" s="7">
        <f t="shared" si="36"/>
        <v>0</v>
      </c>
      <c r="LT7" s="7">
        <f t="shared" si="36"/>
        <v>0</v>
      </c>
      <c r="LU7" s="7">
        <f t="shared" si="36"/>
        <v>0</v>
      </c>
      <c r="LV7" s="7">
        <f t="shared" si="36"/>
        <v>0</v>
      </c>
      <c r="LW7" s="7">
        <f t="shared" si="36"/>
        <v>0</v>
      </c>
      <c r="LX7" s="7">
        <f t="shared" si="36"/>
        <v>0</v>
      </c>
      <c r="LY7" s="7">
        <f t="shared" si="36"/>
        <v>0</v>
      </c>
      <c r="LZ7" s="7">
        <f t="shared" si="36"/>
        <v>0</v>
      </c>
      <c r="MA7" s="7">
        <f t="shared" si="36"/>
        <v>0</v>
      </c>
      <c r="MB7" s="7">
        <f t="shared" si="36"/>
        <v>0</v>
      </c>
      <c r="MC7" s="7">
        <f t="shared" si="36"/>
        <v>0</v>
      </c>
      <c r="MD7" s="7">
        <f t="shared" si="36"/>
        <v>0</v>
      </c>
      <c r="ME7" s="12"/>
      <c r="MF7" s="7">
        <f>IF(L7="",0,IF(L7=$BA$6,1,0))</f>
        <v>0</v>
      </c>
      <c r="MG7" s="7">
        <f>IF(M7="",0,IF(M7=$BA$6,1,0))</f>
        <v>0</v>
      </c>
      <c r="MH7" s="7">
        <f t="shared" ref="MH7:MW16" si="37">IF(N7="",0,IF(N7=$BA$6,1,0))</f>
        <v>0</v>
      </c>
      <c r="MI7" s="7">
        <f t="shared" si="37"/>
        <v>0</v>
      </c>
      <c r="MJ7" s="7">
        <f t="shared" si="37"/>
        <v>0</v>
      </c>
      <c r="MK7" s="7">
        <f t="shared" si="37"/>
        <v>0</v>
      </c>
      <c r="ML7" s="7">
        <f t="shared" si="37"/>
        <v>0</v>
      </c>
      <c r="MM7" s="7">
        <f t="shared" si="37"/>
        <v>0</v>
      </c>
      <c r="MN7" s="7">
        <f t="shared" si="37"/>
        <v>0</v>
      </c>
      <c r="MO7" s="7">
        <f t="shared" si="37"/>
        <v>0</v>
      </c>
      <c r="MP7" s="7">
        <f t="shared" si="37"/>
        <v>0</v>
      </c>
      <c r="MQ7" s="7">
        <f t="shared" si="37"/>
        <v>0</v>
      </c>
      <c r="MR7" s="7">
        <f t="shared" si="37"/>
        <v>0</v>
      </c>
      <c r="MS7" s="7">
        <f t="shared" si="37"/>
        <v>0</v>
      </c>
      <c r="MT7" s="7">
        <f t="shared" si="37"/>
        <v>0</v>
      </c>
      <c r="MU7" s="7">
        <f t="shared" si="37"/>
        <v>0</v>
      </c>
      <c r="MV7" s="7">
        <f t="shared" si="37"/>
        <v>0</v>
      </c>
      <c r="MW7" s="7">
        <f t="shared" si="37"/>
        <v>0</v>
      </c>
      <c r="MX7" s="7">
        <f t="shared" ref="MX7:NJ16" si="38">IF(AD7="",0,IF(AD7=$BA$6,1,0))</f>
        <v>0</v>
      </c>
      <c r="MY7" s="7">
        <f t="shared" si="38"/>
        <v>0</v>
      </c>
      <c r="MZ7" s="7">
        <f t="shared" si="38"/>
        <v>0</v>
      </c>
      <c r="NA7" s="7">
        <f t="shared" si="38"/>
        <v>0</v>
      </c>
      <c r="NB7" s="7">
        <f t="shared" si="38"/>
        <v>0</v>
      </c>
      <c r="NC7" s="7">
        <f t="shared" si="38"/>
        <v>0</v>
      </c>
      <c r="ND7" s="7">
        <f t="shared" si="38"/>
        <v>0</v>
      </c>
      <c r="NE7" s="7">
        <f t="shared" si="38"/>
        <v>0</v>
      </c>
      <c r="NF7" s="7">
        <f t="shared" si="38"/>
        <v>0</v>
      </c>
      <c r="NG7" s="7">
        <f t="shared" si="38"/>
        <v>0</v>
      </c>
      <c r="NH7" s="7">
        <f t="shared" si="38"/>
        <v>0</v>
      </c>
      <c r="NI7" s="7">
        <f t="shared" si="38"/>
        <v>0</v>
      </c>
      <c r="NJ7" s="7">
        <f t="shared" si="38"/>
        <v>0</v>
      </c>
      <c r="NK7" s="9"/>
      <c r="NL7" s="7">
        <f>IF(L7="",0,IF(L7=$BB$6,1,0))</f>
        <v>0</v>
      </c>
      <c r="NM7" s="7">
        <f>IF(M7="",0,IF(M7=$BB$6,1,0))</f>
        <v>0</v>
      </c>
      <c r="NN7" s="7">
        <f t="shared" ref="NN7:OC16" si="39">IF(N7="",0,IF(N7=$BB$6,1,0))</f>
        <v>0</v>
      </c>
      <c r="NO7" s="7">
        <f t="shared" si="39"/>
        <v>0</v>
      </c>
      <c r="NP7" s="7">
        <f t="shared" si="39"/>
        <v>0</v>
      </c>
      <c r="NQ7" s="7">
        <f t="shared" si="39"/>
        <v>0</v>
      </c>
      <c r="NR7" s="7">
        <f t="shared" si="39"/>
        <v>0</v>
      </c>
      <c r="NS7" s="7">
        <f t="shared" si="39"/>
        <v>0</v>
      </c>
      <c r="NT7" s="7">
        <f t="shared" si="39"/>
        <v>0</v>
      </c>
      <c r="NU7" s="7">
        <f t="shared" si="39"/>
        <v>0</v>
      </c>
      <c r="NV7" s="7">
        <f t="shared" si="39"/>
        <v>0</v>
      </c>
      <c r="NW7" s="7">
        <f t="shared" si="39"/>
        <v>0</v>
      </c>
      <c r="NX7" s="7">
        <f t="shared" si="39"/>
        <v>0</v>
      </c>
      <c r="NY7" s="7">
        <f t="shared" si="39"/>
        <v>0</v>
      </c>
      <c r="NZ7" s="7">
        <f t="shared" si="39"/>
        <v>0</v>
      </c>
      <c r="OA7" s="7">
        <f t="shared" si="39"/>
        <v>0</v>
      </c>
      <c r="OB7" s="7">
        <f t="shared" si="39"/>
        <v>0</v>
      </c>
      <c r="OC7" s="7">
        <f t="shared" si="39"/>
        <v>0</v>
      </c>
      <c r="OD7" s="7">
        <f t="shared" ref="OD7:OP16" si="40">IF(AD7="",0,IF(AD7=$BB$6,1,0))</f>
        <v>0</v>
      </c>
      <c r="OE7" s="7">
        <f t="shared" si="40"/>
        <v>0</v>
      </c>
      <c r="OF7" s="7">
        <f t="shared" si="40"/>
        <v>0</v>
      </c>
      <c r="OG7" s="7">
        <f t="shared" si="40"/>
        <v>0</v>
      </c>
      <c r="OH7" s="7">
        <f t="shared" si="40"/>
        <v>0</v>
      </c>
      <c r="OI7" s="7">
        <f t="shared" si="40"/>
        <v>0</v>
      </c>
      <c r="OJ7" s="7">
        <f t="shared" si="40"/>
        <v>0</v>
      </c>
      <c r="OK7" s="7">
        <f t="shared" si="40"/>
        <v>0</v>
      </c>
      <c r="OL7" s="7">
        <f t="shared" si="40"/>
        <v>0</v>
      </c>
      <c r="OM7" s="7">
        <f t="shared" si="40"/>
        <v>0</v>
      </c>
      <c r="ON7" s="7">
        <f t="shared" si="40"/>
        <v>0</v>
      </c>
      <c r="OO7" s="7">
        <f t="shared" si="40"/>
        <v>0</v>
      </c>
      <c r="OP7" s="7">
        <f t="shared" si="40"/>
        <v>0</v>
      </c>
      <c r="OQ7" s="14"/>
      <c r="OR7" s="7">
        <f>IF(L7="",0,IF(L7=$BC$6,1,0))</f>
        <v>0</v>
      </c>
      <c r="OS7" s="7">
        <f>IF(M7="",0,IF(M7=$BC$6,1,0))</f>
        <v>0</v>
      </c>
      <c r="OT7" s="7">
        <f t="shared" ref="OT7:PI16" si="41">IF(N7="",0,IF(N7=$BC$6,1,0))</f>
        <v>0</v>
      </c>
      <c r="OU7" s="7">
        <f t="shared" si="41"/>
        <v>0</v>
      </c>
      <c r="OV7" s="7">
        <f t="shared" si="41"/>
        <v>0</v>
      </c>
      <c r="OW7" s="7">
        <f t="shared" si="41"/>
        <v>0</v>
      </c>
      <c r="OX7" s="7">
        <f t="shared" si="41"/>
        <v>0</v>
      </c>
      <c r="OY7" s="7">
        <f t="shared" si="41"/>
        <v>0</v>
      </c>
      <c r="OZ7" s="7">
        <f t="shared" si="41"/>
        <v>0</v>
      </c>
      <c r="PA7" s="7">
        <f t="shared" si="41"/>
        <v>0</v>
      </c>
      <c r="PB7" s="7">
        <f t="shared" si="41"/>
        <v>0</v>
      </c>
      <c r="PC7" s="7">
        <f t="shared" si="41"/>
        <v>0</v>
      </c>
      <c r="PD7" s="7">
        <f t="shared" si="41"/>
        <v>0</v>
      </c>
      <c r="PE7" s="7">
        <f t="shared" si="41"/>
        <v>0</v>
      </c>
      <c r="PF7" s="7">
        <f t="shared" si="41"/>
        <v>0</v>
      </c>
      <c r="PG7" s="7">
        <f t="shared" si="41"/>
        <v>0</v>
      </c>
      <c r="PH7" s="7">
        <f t="shared" si="41"/>
        <v>0</v>
      </c>
      <c r="PI7" s="7">
        <f t="shared" si="41"/>
        <v>0</v>
      </c>
      <c r="PJ7" s="7">
        <f t="shared" ref="PJ7:PV16" si="42">IF(AD7="",0,IF(AD7=$BC$6,1,0))</f>
        <v>0</v>
      </c>
      <c r="PK7" s="7">
        <f t="shared" si="42"/>
        <v>0</v>
      </c>
      <c r="PL7" s="7">
        <f t="shared" si="42"/>
        <v>0</v>
      </c>
      <c r="PM7" s="7">
        <f t="shared" si="42"/>
        <v>0</v>
      </c>
      <c r="PN7" s="7">
        <f t="shared" si="42"/>
        <v>0</v>
      </c>
      <c r="PO7" s="7">
        <f t="shared" si="42"/>
        <v>0</v>
      </c>
      <c r="PP7" s="7">
        <f t="shared" si="42"/>
        <v>0</v>
      </c>
      <c r="PQ7" s="7">
        <f t="shared" si="42"/>
        <v>0</v>
      </c>
      <c r="PR7" s="7">
        <f t="shared" si="42"/>
        <v>0</v>
      </c>
      <c r="PS7" s="7">
        <f t="shared" si="42"/>
        <v>0</v>
      </c>
      <c r="PT7" s="7">
        <f t="shared" si="42"/>
        <v>0</v>
      </c>
      <c r="PU7" s="7">
        <f t="shared" si="42"/>
        <v>0</v>
      </c>
      <c r="PV7" s="7">
        <f t="shared" si="42"/>
        <v>0</v>
      </c>
      <c r="PW7" s="9"/>
      <c r="PX7" s="67"/>
      <c r="PY7" s="67"/>
      <c r="PZ7" s="67"/>
      <c r="QA7" s="67"/>
      <c r="QB7" s="67"/>
      <c r="QC7" s="67"/>
      <c r="QD7" s="67"/>
      <c r="QE7" s="67"/>
    </row>
    <row r="8" spans="1:447" ht="32.1" customHeight="1" x14ac:dyDescent="0.3">
      <c r="A8" s="65"/>
      <c r="B8" s="108">
        <f>IF('Allgemeine Angaben'!B12="","",'Allgemeine Angaben'!B12)</f>
        <v>2</v>
      </c>
      <c r="C8" s="48" t="str">
        <f>IF(D8="",Aug!C8,IF(Aug!C8="",-D8,IF(AND(Aug!C8=0,D8=0),"",Aug!C8-D8)))</f>
        <v/>
      </c>
      <c r="D8" s="48" t="str">
        <f t="shared" ref="D8:D16" si="43">IF(SUM(L8:AP8)=0,"",SUM(L8:AP8))</f>
        <v/>
      </c>
      <c r="E8" s="48" t="str">
        <f>IF(AND(D8="",Aug!E8=""),"",IF(D8="",Aug!E8,IF(Aug!E8="",D8,D8+Aug!E8)))</f>
        <v/>
      </c>
      <c r="F8" s="109" t="str">
        <f>IF(AND(Aug!F8="",G8="",AR8=""),"",IF(AND(Aug!F8="",G8=""),-SUM(AR8),IF(G8="",Aug!F8-SUM(AR8),IF(Aug!F8="",G8-SUM(AR8),Aug!F8+G8-SUM(AR8)))))</f>
        <v/>
      </c>
      <c r="G8" s="49"/>
      <c r="H8" s="50" t="str">
        <f>IF('Allgemeine Angaben'!C12="","",'Allgemeine Angaben'!C12)</f>
        <v/>
      </c>
      <c r="I8" s="50" t="str">
        <f>IF('Allgemeine Angaben'!D12="","",'Allgemeine Angaben'!D12)</f>
        <v/>
      </c>
      <c r="J8" s="111"/>
      <c r="K8" s="51" t="str">
        <f>IF(SUM(D8,AR8:BC8)=0,"",SUM(D8,AR8:BC8))</f>
        <v/>
      </c>
      <c r="L8" s="438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97"/>
      <c r="AR8" s="52" t="str">
        <f t="shared" si="15"/>
        <v/>
      </c>
      <c r="AS8" s="53" t="str">
        <f t="shared" ref="AS8:AS16" si="44">IF(SUM(CJ8:DN8)=0,"",SUM(CJ8:DN8))</f>
        <v/>
      </c>
      <c r="AT8" s="54" t="str">
        <f t="shared" si="16"/>
        <v/>
      </c>
      <c r="AU8" s="53" t="str">
        <f t="shared" si="17"/>
        <v/>
      </c>
      <c r="AV8" s="54" t="str">
        <f t="shared" si="18"/>
        <v/>
      </c>
      <c r="AW8" s="53" t="str">
        <f t="shared" ref="AW8:AW16" si="45">IF(SUM(HH8:IL8)=0,"",SUM(HH8:IL8))</f>
        <v/>
      </c>
      <c r="AX8" s="54" t="str">
        <f t="shared" ref="AX8:AX16" si="46">IF(SUM(IN8:JR8)=0,"",SUM(IN8:JR8))</f>
        <v/>
      </c>
      <c r="AY8" s="53" t="str">
        <f t="shared" ref="AY8:AY16" si="47">IF(SUM(JT8:KX8)=0,"",SUM(JT8:KX8))</f>
        <v/>
      </c>
      <c r="AZ8" s="54" t="str">
        <f t="shared" ref="AZ8:AZ16" si="48">IF(SUM(KZ8:MD8)=0,"",SUM(KZ8:MD8))</f>
        <v/>
      </c>
      <c r="BA8" s="53" t="str">
        <f t="shared" ref="BA8:BA16" si="49">IF(SUM(MF8:NJ8)=0,"",SUM(MF8:NJ8))</f>
        <v/>
      </c>
      <c r="BB8" s="54" t="str">
        <f t="shared" ref="BB8:BB16" si="50">IF(SUM(NL8:OP8)=0,"",SUM(NL8:OP8))</f>
        <v/>
      </c>
      <c r="BC8" s="53" t="str">
        <f t="shared" ref="BC8:BC16" si="51">IF(SUM(OR8:PV8)=0,"",SUM(OR8:PV8))</f>
        <v/>
      </c>
      <c r="BD8" s="7">
        <f t="shared" si="19"/>
        <v>0</v>
      </c>
      <c r="BE8" s="7">
        <f t="shared" si="19"/>
        <v>0</v>
      </c>
      <c r="BF8" s="7">
        <f t="shared" si="19"/>
        <v>0</v>
      </c>
      <c r="BG8" s="7">
        <f t="shared" si="19"/>
        <v>0</v>
      </c>
      <c r="BH8" s="7">
        <f t="shared" si="19"/>
        <v>0</v>
      </c>
      <c r="BI8" s="7">
        <f t="shared" si="19"/>
        <v>0</v>
      </c>
      <c r="BJ8" s="7">
        <f t="shared" si="19"/>
        <v>0</v>
      </c>
      <c r="BK8" s="7">
        <f t="shared" si="19"/>
        <v>0</v>
      </c>
      <c r="BL8" s="7">
        <f t="shared" si="19"/>
        <v>0</v>
      </c>
      <c r="BM8" s="7">
        <f t="shared" si="19"/>
        <v>0</v>
      </c>
      <c r="BN8" s="7">
        <f t="shared" si="19"/>
        <v>0</v>
      </c>
      <c r="BO8" s="7">
        <f t="shared" si="19"/>
        <v>0</v>
      </c>
      <c r="BP8" s="7">
        <f t="shared" si="19"/>
        <v>0</v>
      </c>
      <c r="BQ8" s="121">
        <f t="shared" si="19"/>
        <v>0</v>
      </c>
      <c r="BR8" s="7">
        <f t="shared" si="19"/>
        <v>0</v>
      </c>
      <c r="BS8" s="7">
        <f t="shared" si="19"/>
        <v>0</v>
      </c>
      <c r="BT8" s="7">
        <f t="shared" si="20"/>
        <v>0</v>
      </c>
      <c r="BU8" s="7">
        <f t="shared" si="20"/>
        <v>0</v>
      </c>
      <c r="BV8" s="7">
        <f t="shared" si="20"/>
        <v>0</v>
      </c>
      <c r="BW8" s="7">
        <f t="shared" si="20"/>
        <v>0</v>
      </c>
      <c r="BX8" s="7">
        <f t="shared" si="20"/>
        <v>0</v>
      </c>
      <c r="BY8" s="7">
        <f t="shared" si="20"/>
        <v>0</v>
      </c>
      <c r="BZ8" s="7">
        <f t="shared" si="20"/>
        <v>0</v>
      </c>
      <c r="CA8" s="7">
        <f t="shared" si="20"/>
        <v>0</v>
      </c>
      <c r="CB8" s="7">
        <f t="shared" si="20"/>
        <v>0</v>
      </c>
      <c r="CC8" s="7">
        <f t="shared" si="20"/>
        <v>0</v>
      </c>
      <c r="CD8" s="7">
        <f t="shared" si="20"/>
        <v>0</v>
      </c>
      <c r="CE8" s="7">
        <f t="shared" si="20"/>
        <v>0</v>
      </c>
      <c r="CF8" s="7">
        <f t="shared" si="20"/>
        <v>0</v>
      </c>
      <c r="CG8" s="7">
        <f t="shared" si="20"/>
        <v>0</v>
      </c>
      <c r="CH8" s="7">
        <f t="shared" si="20"/>
        <v>0</v>
      </c>
      <c r="CI8" s="8"/>
      <c r="CJ8" s="7">
        <f t="shared" ref="CJ8:CJ16" si="52">IF(L8="",0,IF(L8=$AS$6,1,0))</f>
        <v>0</v>
      </c>
      <c r="CK8" s="7">
        <f t="shared" si="21"/>
        <v>0</v>
      </c>
      <c r="CL8" s="7">
        <f t="shared" si="21"/>
        <v>0</v>
      </c>
      <c r="CM8" s="7">
        <f t="shared" si="21"/>
        <v>0</v>
      </c>
      <c r="CN8" s="7">
        <f t="shared" si="21"/>
        <v>0</v>
      </c>
      <c r="CO8" s="7">
        <f t="shared" si="21"/>
        <v>0</v>
      </c>
      <c r="CP8" s="7">
        <f t="shared" si="21"/>
        <v>0</v>
      </c>
      <c r="CQ8" s="7">
        <f t="shared" si="21"/>
        <v>0</v>
      </c>
      <c r="CR8" s="7">
        <f t="shared" si="21"/>
        <v>0</v>
      </c>
      <c r="CS8" s="7">
        <f t="shared" si="21"/>
        <v>0</v>
      </c>
      <c r="CT8" s="7">
        <f t="shared" si="21"/>
        <v>0</v>
      </c>
      <c r="CU8" s="7">
        <f t="shared" si="21"/>
        <v>0</v>
      </c>
      <c r="CV8" s="7">
        <f t="shared" si="21"/>
        <v>0</v>
      </c>
      <c r="CW8" s="7">
        <f t="shared" si="21"/>
        <v>0</v>
      </c>
      <c r="CX8" s="7">
        <f t="shared" si="21"/>
        <v>0</v>
      </c>
      <c r="CY8" s="7">
        <f t="shared" si="21"/>
        <v>0</v>
      </c>
      <c r="CZ8" s="7">
        <f t="shared" si="21"/>
        <v>0</v>
      </c>
      <c r="DA8" s="7">
        <f t="shared" si="22"/>
        <v>0</v>
      </c>
      <c r="DB8" s="7">
        <f t="shared" si="22"/>
        <v>0</v>
      </c>
      <c r="DC8" s="7">
        <f t="shared" si="22"/>
        <v>0</v>
      </c>
      <c r="DD8" s="7">
        <f t="shared" si="22"/>
        <v>0</v>
      </c>
      <c r="DE8" s="7">
        <f t="shared" si="22"/>
        <v>0</v>
      </c>
      <c r="DF8" s="7">
        <f t="shared" si="22"/>
        <v>0</v>
      </c>
      <c r="DG8" s="7">
        <f t="shared" si="22"/>
        <v>0</v>
      </c>
      <c r="DH8" s="7">
        <f t="shared" si="22"/>
        <v>0</v>
      </c>
      <c r="DI8" s="7">
        <f t="shared" si="22"/>
        <v>0</v>
      </c>
      <c r="DJ8" s="7">
        <f t="shared" si="22"/>
        <v>0</v>
      </c>
      <c r="DK8" s="7">
        <f t="shared" si="22"/>
        <v>0</v>
      </c>
      <c r="DL8" s="7">
        <f t="shared" si="22"/>
        <v>0</v>
      </c>
      <c r="DM8" s="7">
        <f t="shared" si="22"/>
        <v>0</v>
      </c>
      <c r="DN8" s="7">
        <f t="shared" si="22"/>
        <v>0</v>
      </c>
      <c r="DO8" s="9"/>
      <c r="DP8" s="7">
        <f t="shared" si="23"/>
        <v>0</v>
      </c>
      <c r="DQ8" s="7">
        <f t="shared" si="23"/>
        <v>0</v>
      </c>
      <c r="DR8" s="7">
        <f t="shared" si="23"/>
        <v>0</v>
      </c>
      <c r="DS8" s="7">
        <f t="shared" si="23"/>
        <v>0</v>
      </c>
      <c r="DT8" s="7">
        <f t="shared" si="23"/>
        <v>0</v>
      </c>
      <c r="DU8" s="7">
        <f t="shared" si="23"/>
        <v>0</v>
      </c>
      <c r="DV8" s="7">
        <f t="shared" si="23"/>
        <v>0</v>
      </c>
      <c r="DW8" s="7">
        <f t="shared" si="23"/>
        <v>0</v>
      </c>
      <c r="DX8" s="7">
        <f t="shared" si="23"/>
        <v>0</v>
      </c>
      <c r="DY8" s="7">
        <f t="shared" si="23"/>
        <v>0</v>
      </c>
      <c r="DZ8" s="7">
        <f t="shared" si="23"/>
        <v>0</v>
      </c>
      <c r="EA8" s="7">
        <f t="shared" si="23"/>
        <v>0</v>
      </c>
      <c r="EB8" s="7">
        <f t="shared" si="23"/>
        <v>0</v>
      </c>
      <c r="EC8" s="7">
        <f t="shared" si="23"/>
        <v>0</v>
      </c>
      <c r="ED8" s="7">
        <f t="shared" si="23"/>
        <v>0</v>
      </c>
      <c r="EE8" s="7">
        <f t="shared" si="23"/>
        <v>0</v>
      </c>
      <c r="EF8" s="7">
        <f t="shared" si="24"/>
        <v>0</v>
      </c>
      <c r="EG8" s="7">
        <f t="shared" si="24"/>
        <v>0</v>
      </c>
      <c r="EH8" s="7">
        <f t="shared" si="24"/>
        <v>0</v>
      </c>
      <c r="EI8" s="7">
        <f t="shared" si="24"/>
        <v>0</v>
      </c>
      <c r="EJ8" s="7">
        <f t="shared" si="24"/>
        <v>0</v>
      </c>
      <c r="EK8" s="7">
        <f t="shared" si="24"/>
        <v>0</v>
      </c>
      <c r="EL8" s="7">
        <f t="shared" si="24"/>
        <v>0</v>
      </c>
      <c r="EM8" s="7">
        <f t="shared" si="24"/>
        <v>0</v>
      </c>
      <c r="EN8" s="7">
        <f t="shared" si="24"/>
        <v>0</v>
      </c>
      <c r="EO8" s="7">
        <f t="shared" si="24"/>
        <v>0</v>
      </c>
      <c r="EP8" s="7">
        <f t="shared" si="24"/>
        <v>0</v>
      </c>
      <c r="EQ8" s="7">
        <f t="shared" si="24"/>
        <v>0</v>
      </c>
      <c r="ER8" s="7">
        <f t="shared" si="24"/>
        <v>0</v>
      </c>
      <c r="ES8" s="7">
        <f t="shared" si="24"/>
        <v>0</v>
      </c>
      <c r="ET8" s="7">
        <f t="shared" si="24"/>
        <v>0</v>
      </c>
      <c r="EU8" s="10"/>
      <c r="EV8" s="7">
        <f t="shared" si="25"/>
        <v>0</v>
      </c>
      <c r="EW8" s="7">
        <f t="shared" si="25"/>
        <v>0</v>
      </c>
      <c r="EX8" s="7">
        <f t="shared" si="25"/>
        <v>0</v>
      </c>
      <c r="EY8" s="7">
        <f t="shared" si="25"/>
        <v>0</v>
      </c>
      <c r="EZ8" s="7">
        <f t="shared" si="25"/>
        <v>0</v>
      </c>
      <c r="FA8" s="7">
        <f t="shared" si="25"/>
        <v>0</v>
      </c>
      <c r="FB8" s="7">
        <f t="shared" si="25"/>
        <v>0</v>
      </c>
      <c r="FC8" s="7">
        <f t="shared" si="25"/>
        <v>0</v>
      </c>
      <c r="FD8" s="7">
        <f t="shared" si="25"/>
        <v>0</v>
      </c>
      <c r="FE8" s="7">
        <f t="shared" si="25"/>
        <v>0</v>
      </c>
      <c r="FF8" s="7">
        <f t="shared" si="25"/>
        <v>0</v>
      </c>
      <c r="FG8" s="7">
        <f t="shared" si="25"/>
        <v>0</v>
      </c>
      <c r="FH8" s="7">
        <f t="shared" si="25"/>
        <v>0</v>
      </c>
      <c r="FI8" s="7">
        <f t="shared" si="25"/>
        <v>0</v>
      </c>
      <c r="FJ8" s="7">
        <f t="shared" si="25"/>
        <v>0</v>
      </c>
      <c r="FK8" s="7">
        <f t="shared" si="25"/>
        <v>0</v>
      </c>
      <c r="FL8" s="7">
        <f t="shared" si="26"/>
        <v>0</v>
      </c>
      <c r="FM8" s="7">
        <f t="shared" si="26"/>
        <v>0</v>
      </c>
      <c r="FN8" s="7">
        <f t="shared" si="26"/>
        <v>0</v>
      </c>
      <c r="FO8" s="7">
        <f t="shared" si="26"/>
        <v>0</v>
      </c>
      <c r="FP8" s="7">
        <f t="shared" si="26"/>
        <v>0</v>
      </c>
      <c r="FQ8" s="7">
        <f t="shared" si="26"/>
        <v>0</v>
      </c>
      <c r="FR8" s="7">
        <f t="shared" si="26"/>
        <v>0</v>
      </c>
      <c r="FS8" s="7">
        <f t="shared" si="26"/>
        <v>0</v>
      </c>
      <c r="FT8" s="7">
        <f t="shared" si="26"/>
        <v>0</v>
      </c>
      <c r="FU8" s="7">
        <f t="shared" si="26"/>
        <v>0</v>
      </c>
      <c r="FV8" s="7">
        <f t="shared" si="26"/>
        <v>0</v>
      </c>
      <c r="FW8" s="7">
        <f t="shared" si="26"/>
        <v>0</v>
      </c>
      <c r="FX8" s="7">
        <f t="shared" si="26"/>
        <v>0</v>
      </c>
      <c r="FY8" s="7">
        <f t="shared" si="26"/>
        <v>0</v>
      </c>
      <c r="FZ8" s="7">
        <f t="shared" si="26"/>
        <v>0</v>
      </c>
      <c r="GA8" s="9"/>
      <c r="GB8" s="7">
        <f t="shared" si="27"/>
        <v>0</v>
      </c>
      <c r="GC8" s="7">
        <f t="shared" si="27"/>
        <v>0</v>
      </c>
      <c r="GD8" s="7">
        <f t="shared" si="27"/>
        <v>0</v>
      </c>
      <c r="GE8" s="7">
        <f t="shared" si="27"/>
        <v>0</v>
      </c>
      <c r="GF8" s="7">
        <f t="shared" si="27"/>
        <v>0</v>
      </c>
      <c r="GG8" s="7">
        <f t="shared" si="27"/>
        <v>0</v>
      </c>
      <c r="GH8" s="7">
        <f t="shared" si="27"/>
        <v>0</v>
      </c>
      <c r="GI8" s="7">
        <f t="shared" si="27"/>
        <v>0</v>
      </c>
      <c r="GJ8" s="7">
        <f t="shared" si="27"/>
        <v>0</v>
      </c>
      <c r="GK8" s="7">
        <f t="shared" si="27"/>
        <v>0</v>
      </c>
      <c r="GL8" s="7">
        <f t="shared" si="27"/>
        <v>0</v>
      </c>
      <c r="GM8" s="7">
        <f t="shared" si="27"/>
        <v>0</v>
      </c>
      <c r="GN8" s="7">
        <f t="shared" si="27"/>
        <v>0</v>
      </c>
      <c r="GO8" s="7">
        <f t="shared" si="27"/>
        <v>0</v>
      </c>
      <c r="GP8" s="7">
        <f t="shared" si="27"/>
        <v>0</v>
      </c>
      <c r="GQ8" s="7">
        <f t="shared" si="27"/>
        <v>0</v>
      </c>
      <c r="GR8" s="7">
        <f t="shared" si="28"/>
        <v>0</v>
      </c>
      <c r="GS8" s="7">
        <f t="shared" si="28"/>
        <v>0</v>
      </c>
      <c r="GT8" s="7">
        <f t="shared" si="28"/>
        <v>0</v>
      </c>
      <c r="GU8" s="7">
        <f t="shared" si="28"/>
        <v>0</v>
      </c>
      <c r="GV8" s="7">
        <f t="shared" si="28"/>
        <v>0</v>
      </c>
      <c r="GW8" s="7">
        <f t="shared" si="28"/>
        <v>0</v>
      </c>
      <c r="GX8" s="7">
        <f t="shared" si="28"/>
        <v>0</v>
      </c>
      <c r="GY8" s="7">
        <f t="shared" si="28"/>
        <v>0</v>
      </c>
      <c r="GZ8" s="7">
        <f t="shared" si="28"/>
        <v>0</v>
      </c>
      <c r="HA8" s="7">
        <f t="shared" si="28"/>
        <v>0</v>
      </c>
      <c r="HB8" s="7">
        <f t="shared" si="28"/>
        <v>0</v>
      </c>
      <c r="HC8" s="7">
        <f t="shared" si="28"/>
        <v>0</v>
      </c>
      <c r="HD8" s="7">
        <f t="shared" si="28"/>
        <v>0</v>
      </c>
      <c r="HE8" s="7">
        <f t="shared" si="28"/>
        <v>0</v>
      </c>
      <c r="HF8" s="7">
        <f t="shared" si="28"/>
        <v>0</v>
      </c>
      <c r="HG8" s="13"/>
      <c r="HH8" s="7">
        <f t="shared" ref="HH8:HH16" si="53">IF(L8="",0,IF(L8=$AW$6,1,0))</f>
        <v>0</v>
      </c>
      <c r="HI8" s="7">
        <f t="shared" si="29"/>
        <v>0</v>
      </c>
      <c r="HJ8" s="7">
        <f t="shared" si="29"/>
        <v>0</v>
      </c>
      <c r="HK8" s="7">
        <f t="shared" si="29"/>
        <v>0</v>
      </c>
      <c r="HL8" s="7">
        <f t="shared" si="29"/>
        <v>0</v>
      </c>
      <c r="HM8" s="7">
        <f t="shared" si="29"/>
        <v>0</v>
      </c>
      <c r="HN8" s="7">
        <f t="shared" si="29"/>
        <v>0</v>
      </c>
      <c r="HO8" s="7">
        <f t="shared" si="29"/>
        <v>0</v>
      </c>
      <c r="HP8" s="7">
        <f t="shared" si="29"/>
        <v>0</v>
      </c>
      <c r="HQ8" s="7">
        <f t="shared" si="29"/>
        <v>0</v>
      </c>
      <c r="HR8" s="7">
        <f t="shared" si="29"/>
        <v>0</v>
      </c>
      <c r="HS8" s="7">
        <f t="shared" si="29"/>
        <v>0</v>
      </c>
      <c r="HT8" s="7">
        <f t="shared" si="29"/>
        <v>0</v>
      </c>
      <c r="HU8" s="7">
        <f t="shared" si="29"/>
        <v>0</v>
      </c>
      <c r="HV8" s="7">
        <f t="shared" si="29"/>
        <v>0</v>
      </c>
      <c r="HW8" s="7">
        <f t="shared" si="29"/>
        <v>0</v>
      </c>
      <c r="HX8" s="7">
        <f t="shared" si="29"/>
        <v>0</v>
      </c>
      <c r="HY8" s="7">
        <f t="shared" si="30"/>
        <v>0</v>
      </c>
      <c r="HZ8" s="7">
        <f t="shared" si="30"/>
        <v>0</v>
      </c>
      <c r="IA8" s="7">
        <f t="shared" si="30"/>
        <v>0</v>
      </c>
      <c r="IB8" s="7">
        <f t="shared" si="30"/>
        <v>0</v>
      </c>
      <c r="IC8" s="7">
        <f t="shared" si="30"/>
        <v>0</v>
      </c>
      <c r="ID8" s="7">
        <f t="shared" si="30"/>
        <v>0</v>
      </c>
      <c r="IE8" s="7">
        <f t="shared" si="30"/>
        <v>0</v>
      </c>
      <c r="IF8" s="7">
        <f t="shared" si="30"/>
        <v>0</v>
      </c>
      <c r="IG8" s="7">
        <f t="shared" si="30"/>
        <v>0</v>
      </c>
      <c r="IH8" s="7">
        <f t="shared" si="30"/>
        <v>0</v>
      </c>
      <c r="II8" s="7">
        <f t="shared" si="30"/>
        <v>0</v>
      </c>
      <c r="IJ8" s="7">
        <f t="shared" si="30"/>
        <v>0</v>
      </c>
      <c r="IK8" s="7">
        <f t="shared" si="30"/>
        <v>0</v>
      </c>
      <c r="IL8" s="7">
        <f t="shared" si="30"/>
        <v>0</v>
      </c>
      <c r="IM8" s="9"/>
      <c r="IN8" s="7">
        <f t="shared" ref="IN8:JC16" si="54">IF(L8="",0,IF(L8=$AX$6,1,0))</f>
        <v>0</v>
      </c>
      <c r="IO8" s="7">
        <f t="shared" si="54"/>
        <v>0</v>
      </c>
      <c r="IP8" s="7">
        <f t="shared" si="31"/>
        <v>0</v>
      </c>
      <c r="IQ8" s="7">
        <f t="shared" si="31"/>
        <v>0</v>
      </c>
      <c r="IR8" s="7">
        <f t="shared" si="31"/>
        <v>0</v>
      </c>
      <c r="IS8" s="7">
        <f t="shared" si="31"/>
        <v>0</v>
      </c>
      <c r="IT8" s="7">
        <f t="shared" si="31"/>
        <v>0</v>
      </c>
      <c r="IU8" s="7">
        <f t="shared" si="31"/>
        <v>0</v>
      </c>
      <c r="IV8" s="7">
        <f t="shared" si="31"/>
        <v>0</v>
      </c>
      <c r="IW8" s="7">
        <f t="shared" si="31"/>
        <v>0</v>
      </c>
      <c r="IX8" s="7">
        <f t="shared" si="31"/>
        <v>0</v>
      </c>
      <c r="IY8" s="7">
        <f t="shared" si="31"/>
        <v>0</v>
      </c>
      <c r="IZ8" s="7">
        <f t="shared" si="31"/>
        <v>0</v>
      </c>
      <c r="JA8" s="7">
        <f t="shared" si="31"/>
        <v>0</v>
      </c>
      <c r="JB8" s="7">
        <f t="shared" si="31"/>
        <v>0</v>
      </c>
      <c r="JC8" s="7">
        <f t="shared" si="31"/>
        <v>0</v>
      </c>
      <c r="JD8" s="7">
        <f t="shared" si="31"/>
        <v>0</v>
      </c>
      <c r="JE8" s="7">
        <f t="shared" si="31"/>
        <v>0</v>
      </c>
      <c r="JF8" s="7">
        <f t="shared" si="32"/>
        <v>0</v>
      </c>
      <c r="JG8" s="7">
        <f t="shared" si="32"/>
        <v>0</v>
      </c>
      <c r="JH8" s="7">
        <f t="shared" si="32"/>
        <v>0</v>
      </c>
      <c r="JI8" s="7">
        <f t="shared" si="32"/>
        <v>0</v>
      </c>
      <c r="JJ8" s="7">
        <f t="shared" si="32"/>
        <v>0</v>
      </c>
      <c r="JK8" s="7">
        <f t="shared" si="32"/>
        <v>0</v>
      </c>
      <c r="JL8" s="7">
        <f t="shared" si="32"/>
        <v>0</v>
      </c>
      <c r="JM8" s="7">
        <f t="shared" si="32"/>
        <v>0</v>
      </c>
      <c r="JN8" s="7">
        <f t="shared" si="32"/>
        <v>0</v>
      </c>
      <c r="JO8" s="7">
        <f t="shared" si="32"/>
        <v>0</v>
      </c>
      <c r="JP8" s="7">
        <f t="shared" si="32"/>
        <v>0</v>
      </c>
      <c r="JQ8" s="7">
        <f t="shared" si="32"/>
        <v>0</v>
      </c>
      <c r="JR8" s="7">
        <f t="shared" si="32"/>
        <v>0</v>
      </c>
      <c r="JS8" s="11"/>
      <c r="JT8" s="7">
        <f t="shared" ref="JT8:KI16" si="55">IF(L8="",0,IF(L8=$AY$6,1,0))</f>
        <v>0</v>
      </c>
      <c r="JU8" s="7">
        <f t="shared" si="55"/>
        <v>0</v>
      </c>
      <c r="JV8" s="7">
        <f t="shared" si="33"/>
        <v>0</v>
      </c>
      <c r="JW8" s="7">
        <f t="shared" si="33"/>
        <v>0</v>
      </c>
      <c r="JX8" s="7">
        <f t="shared" si="33"/>
        <v>0</v>
      </c>
      <c r="JY8" s="7">
        <f t="shared" si="33"/>
        <v>0</v>
      </c>
      <c r="JZ8" s="7">
        <f t="shared" si="33"/>
        <v>0</v>
      </c>
      <c r="KA8" s="7">
        <f t="shared" si="33"/>
        <v>0</v>
      </c>
      <c r="KB8" s="7">
        <f t="shared" si="33"/>
        <v>0</v>
      </c>
      <c r="KC8" s="7">
        <f t="shared" si="33"/>
        <v>0</v>
      </c>
      <c r="KD8" s="7">
        <f t="shared" si="33"/>
        <v>0</v>
      </c>
      <c r="KE8" s="7">
        <f t="shared" si="33"/>
        <v>0</v>
      </c>
      <c r="KF8" s="7">
        <f t="shared" si="33"/>
        <v>0</v>
      </c>
      <c r="KG8" s="7">
        <f t="shared" si="33"/>
        <v>0</v>
      </c>
      <c r="KH8" s="7">
        <f t="shared" si="33"/>
        <v>0</v>
      </c>
      <c r="KI8" s="7">
        <f t="shared" si="33"/>
        <v>0</v>
      </c>
      <c r="KJ8" s="7">
        <f t="shared" si="33"/>
        <v>0</v>
      </c>
      <c r="KK8" s="7">
        <f t="shared" si="33"/>
        <v>0</v>
      </c>
      <c r="KL8" s="7">
        <f t="shared" si="34"/>
        <v>0</v>
      </c>
      <c r="KM8" s="7">
        <f t="shared" si="34"/>
        <v>0</v>
      </c>
      <c r="KN8" s="7">
        <f t="shared" si="34"/>
        <v>0</v>
      </c>
      <c r="KO8" s="7">
        <f t="shared" si="34"/>
        <v>0</v>
      </c>
      <c r="KP8" s="7">
        <f t="shared" si="34"/>
        <v>0</v>
      </c>
      <c r="KQ8" s="7">
        <f t="shared" si="34"/>
        <v>0</v>
      </c>
      <c r="KR8" s="7">
        <f t="shared" si="34"/>
        <v>0</v>
      </c>
      <c r="KS8" s="7">
        <f t="shared" si="34"/>
        <v>0</v>
      </c>
      <c r="KT8" s="7">
        <f t="shared" si="34"/>
        <v>0</v>
      </c>
      <c r="KU8" s="7">
        <f t="shared" si="34"/>
        <v>0</v>
      </c>
      <c r="KV8" s="7">
        <f t="shared" si="34"/>
        <v>0</v>
      </c>
      <c r="KW8" s="7">
        <f t="shared" si="34"/>
        <v>0</v>
      </c>
      <c r="KX8" s="7">
        <f t="shared" si="34"/>
        <v>0</v>
      </c>
      <c r="KY8" s="9"/>
      <c r="KZ8" s="7">
        <f t="shared" ref="KZ8:LO16" si="56">IF(L8="",0,IF(L8=$AZ$6,1,0))</f>
        <v>0</v>
      </c>
      <c r="LA8" s="7">
        <f t="shared" si="56"/>
        <v>0</v>
      </c>
      <c r="LB8" s="7">
        <f t="shared" si="35"/>
        <v>0</v>
      </c>
      <c r="LC8" s="7">
        <f t="shared" si="35"/>
        <v>0</v>
      </c>
      <c r="LD8" s="7">
        <f t="shared" si="35"/>
        <v>0</v>
      </c>
      <c r="LE8" s="7">
        <f t="shared" si="35"/>
        <v>0</v>
      </c>
      <c r="LF8" s="7">
        <f t="shared" si="35"/>
        <v>0</v>
      </c>
      <c r="LG8" s="7">
        <f t="shared" si="35"/>
        <v>0</v>
      </c>
      <c r="LH8" s="7">
        <f t="shared" si="35"/>
        <v>0</v>
      </c>
      <c r="LI8" s="7">
        <f t="shared" si="35"/>
        <v>0</v>
      </c>
      <c r="LJ8" s="7">
        <f t="shared" si="35"/>
        <v>0</v>
      </c>
      <c r="LK8" s="7">
        <f t="shared" si="35"/>
        <v>0</v>
      </c>
      <c r="LL8" s="7">
        <f t="shared" si="35"/>
        <v>0</v>
      </c>
      <c r="LM8" s="7">
        <f t="shared" si="35"/>
        <v>0</v>
      </c>
      <c r="LN8" s="7">
        <f t="shared" si="35"/>
        <v>0</v>
      </c>
      <c r="LO8" s="7">
        <f t="shared" si="35"/>
        <v>0</v>
      </c>
      <c r="LP8" s="7">
        <f t="shared" si="35"/>
        <v>0</v>
      </c>
      <c r="LQ8" s="7">
        <f t="shared" si="35"/>
        <v>0</v>
      </c>
      <c r="LR8" s="7">
        <f t="shared" si="36"/>
        <v>0</v>
      </c>
      <c r="LS8" s="7">
        <f t="shared" si="36"/>
        <v>0</v>
      </c>
      <c r="LT8" s="7">
        <f t="shared" si="36"/>
        <v>0</v>
      </c>
      <c r="LU8" s="7">
        <f t="shared" si="36"/>
        <v>0</v>
      </c>
      <c r="LV8" s="7">
        <f t="shared" si="36"/>
        <v>0</v>
      </c>
      <c r="LW8" s="7">
        <f t="shared" si="36"/>
        <v>0</v>
      </c>
      <c r="LX8" s="7">
        <f t="shared" si="36"/>
        <v>0</v>
      </c>
      <c r="LY8" s="7">
        <f t="shared" si="36"/>
        <v>0</v>
      </c>
      <c r="LZ8" s="7">
        <f t="shared" si="36"/>
        <v>0</v>
      </c>
      <c r="MA8" s="7">
        <f t="shared" si="36"/>
        <v>0</v>
      </c>
      <c r="MB8" s="7">
        <f t="shared" si="36"/>
        <v>0</v>
      </c>
      <c r="MC8" s="7">
        <f t="shared" si="36"/>
        <v>0</v>
      </c>
      <c r="MD8" s="7">
        <f t="shared" si="36"/>
        <v>0</v>
      </c>
      <c r="ME8" s="12"/>
      <c r="MF8" s="7">
        <f t="shared" ref="MF8:MU16" si="57">IF(L8="",0,IF(L8=$BA$6,1,0))</f>
        <v>0</v>
      </c>
      <c r="MG8" s="7">
        <f t="shared" si="57"/>
        <v>0</v>
      </c>
      <c r="MH8" s="7">
        <f t="shared" si="37"/>
        <v>0</v>
      </c>
      <c r="MI8" s="7">
        <f t="shared" si="37"/>
        <v>0</v>
      </c>
      <c r="MJ8" s="7">
        <f t="shared" si="37"/>
        <v>0</v>
      </c>
      <c r="MK8" s="7">
        <f t="shared" si="37"/>
        <v>0</v>
      </c>
      <c r="ML8" s="7">
        <f t="shared" si="37"/>
        <v>0</v>
      </c>
      <c r="MM8" s="7">
        <f t="shared" si="37"/>
        <v>0</v>
      </c>
      <c r="MN8" s="7">
        <f t="shared" si="37"/>
        <v>0</v>
      </c>
      <c r="MO8" s="7">
        <f t="shared" si="37"/>
        <v>0</v>
      </c>
      <c r="MP8" s="7">
        <f t="shared" si="37"/>
        <v>0</v>
      </c>
      <c r="MQ8" s="7">
        <f t="shared" si="37"/>
        <v>0</v>
      </c>
      <c r="MR8" s="7">
        <f t="shared" si="37"/>
        <v>0</v>
      </c>
      <c r="MS8" s="7">
        <f t="shared" si="37"/>
        <v>0</v>
      </c>
      <c r="MT8" s="7">
        <f t="shared" si="37"/>
        <v>0</v>
      </c>
      <c r="MU8" s="7">
        <f t="shared" si="37"/>
        <v>0</v>
      </c>
      <c r="MV8" s="7">
        <f t="shared" si="37"/>
        <v>0</v>
      </c>
      <c r="MW8" s="7">
        <f t="shared" si="37"/>
        <v>0</v>
      </c>
      <c r="MX8" s="7">
        <f t="shared" si="38"/>
        <v>0</v>
      </c>
      <c r="MY8" s="7">
        <f t="shared" si="38"/>
        <v>0</v>
      </c>
      <c r="MZ8" s="7">
        <f t="shared" si="38"/>
        <v>0</v>
      </c>
      <c r="NA8" s="7">
        <f t="shared" si="38"/>
        <v>0</v>
      </c>
      <c r="NB8" s="7">
        <f t="shared" si="38"/>
        <v>0</v>
      </c>
      <c r="NC8" s="7">
        <f t="shared" si="38"/>
        <v>0</v>
      </c>
      <c r="ND8" s="7">
        <f t="shared" si="38"/>
        <v>0</v>
      </c>
      <c r="NE8" s="7">
        <f t="shared" si="38"/>
        <v>0</v>
      </c>
      <c r="NF8" s="7">
        <f t="shared" si="38"/>
        <v>0</v>
      </c>
      <c r="NG8" s="7">
        <f t="shared" si="38"/>
        <v>0</v>
      </c>
      <c r="NH8" s="7">
        <f t="shared" si="38"/>
        <v>0</v>
      </c>
      <c r="NI8" s="7">
        <f t="shared" si="38"/>
        <v>0</v>
      </c>
      <c r="NJ8" s="7">
        <f t="shared" si="38"/>
        <v>0</v>
      </c>
      <c r="NK8" s="9"/>
      <c r="NL8" s="7">
        <f t="shared" ref="NL8:OA16" si="58">IF(L8="",0,IF(L8=$BB$6,1,0))</f>
        <v>0</v>
      </c>
      <c r="NM8" s="7">
        <f t="shared" si="58"/>
        <v>0</v>
      </c>
      <c r="NN8" s="7">
        <f t="shared" si="39"/>
        <v>0</v>
      </c>
      <c r="NO8" s="7">
        <f t="shared" si="39"/>
        <v>0</v>
      </c>
      <c r="NP8" s="7">
        <f t="shared" si="39"/>
        <v>0</v>
      </c>
      <c r="NQ8" s="7">
        <f t="shared" si="39"/>
        <v>0</v>
      </c>
      <c r="NR8" s="7">
        <f t="shared" si="39"/>
        <v>0</v>
      </c>
      <c r="NS8" s="7">
        <f t="shared" si="39"/>
        <v>0</v>
      </c>
      <c r="NT8" s="7">
        <f t="shared" si="39"/>
        <v>0</v>
      </c>
      <c r="NU8" s="7">
        <f t="shared" si="39"/>
        <v>0</v>
      </c>
      <c r="NV8" s="7">
        <f t="shared" si="39"/>
        <v>0</v>
      </c>
      <c r="NW8" s="7">
        <f t="shared" si="39"/>
        <v>0</v>
      </c>
      <c r="NX8" s="7">
        <f t="shared" si="39"/>
        <v>0</v>
      </c>
      <c r="NY8" s="7">
        <f t="shared" si="39"/>
        <v>0</v>
      </c>
      <c r="NZ8" s="7">
        <f t="shared" si="39"/>
        <v>0</v>
      </c>
      <c r="OA8" s="7">
        <f t="shared" si="39"/>
        <v>0</v>
      </c>
      <c r="OB8" s="7">
        <f t="shared" si="39"/>
        <v>0</v>
      </c>
      <c r="OC8" s="7">
        <f t="shared" si="39"/>
        <v>0</v>
      </c>
      <c r="OD8" s="7">
        <f t="shared" si="40"/>
        <v>0</v>
      </c>
      <c r="OE8" s="7">
        <f t="shared" si="40"/>
        <v>0</v>
      </c>
      <c r="OF8" s="7">
        <f t="shared" si="40"/>
        <v>0</v>
      </c>
      <c r="OG8" s="7">
        <f t="shared" si="40"/>
        <v>0</v>
      </c>
      <c r="OH8" s="7">
        <f t="shared" si="40"/>
        <v>0</v>
      </c>
      <c r="OI8" s="7">
        <f t="shared" si="40"/>
        <v>0</v>
      </c>
      <c r="OJ8" s="7">
        <f t="shared" si="40"/>
        <v>0</v>
      </c>
      <c r="OK8" s="7">
        <f t="shared" si="40"/>
        <v>0</v>
      </c>
      <c r="OL8" s="7">
        <f t="shared" si="40"/>
        <v>0</v>
      </c>
      <c r="OM8" s="7">
        <f t="shared" si="40"/>
        <v>0</v>
      </c>
      <c r="ON8" s="7">
        <f t="shared" si="40"/>
        <v>0</v>
      </c>
      <c r="OO8" s="7">
        <f t="shared" si="40"/>
        <v>0</v>
      </c>
      <c r="OP8" s="7">
        <f t="shared" si="40"/>
        <v>0</v>
      </c>
      <c r="OQ8" s="14"/>
      <c r="OR8" s="7">
        <f t="shared" ref="OR8:PG16" si="59">IF(L8="",0,IF(L8=$BC$6,1,0))</f>
        <v>0</v>
      </c>
      <c r="OS8" s="7">
        <f t="shared" si="59"/>
        <v>0</v>
      </c>
      <c r="OT8" s="7">
        <f t="shared" si="41"/>
        <v>0</v>
      </c>
      <c r="OU8" s="7">
        <f t="shared" si="41"/>
        <v>0</v>
      </c>
      <c r="OV8" s="7">
        <f t="shared" si="41"/>
        <v>0</v>
      </c>
      <c r="OW8" s="7">
        <f t="shared" si="41"/>
        <v>0</v>
      </c>
      <c r="OX8" s="7">
        <f t="shared" si="41"/>
        <v>0</v>
      </c>
      <c r="OY8" s="7">
        <f t="shared" si="41"/>
        <v>0</v>
      </c>
      <c r="OZ8" s="7">
        <f t="shared" si="41"/>
        <v>0</v>
      </c>
      <c r="PA8" s="7">
        <f t="shared" si="41"/>
        <v>0</v>
      </c>
      <c r="PB8" s="7">
        <f t="shared" si="41"/>
        <v>0</v>
      </c>
      <c r="PC8" s="7">
        <f t="shared" si="41"/>
        <v>0</v>
      </c>
      <c r="PD8" s="7">
        <f t="shared" si="41"/>
        <v>0</v>
      </c>
      <c r="PE8" s="7">
        <f t="shared" si="41"/>
        <v>0</v>
      </c>
      <c r="PF8" s="7">
        <f t="shared" si="41"/>
        <v>0</v>
      </c>
      <c r="PG8" s="7">
        <f t="shared" si="41"/>
        <v>0</v>
      </c>
      <c r="PH8" s="7">
        <f t="shared" si="41"/>
        <v>0</v>
      </c>
      <c r="PI8" s="7">
        <f t="shared" si="41"/>
        <v>0</v>
      </c>
      <c r="PJ8" s="7">
        <f t="shared" si="42"/>
        <v>0</v>
      </c>
      <c r="PK8" s="7">
        <f t="shared" si="42"/>
        <v>0</v>
      </c>
      <c r="PL8" s="7">
        <f t="shared" si="42"/>
        <v>0</v>
      </c>
      <c r="PM8" s="7">
        <f t="shared" si="42"/>
        <v>0</v>
      </c>
      <c r="PN8" s="7">
        <f t="shared" si="42"/>
        <v>0</v>
      </c>
      <c r="PO8" s="7">
        <f t="shared" si="42"/>
        <v>0</v>
      </c>
      <c r="PP8" s="7">
        <f t="shared" si="42"/>
        <v>0</v>
      </c>
      <c r="PQ8" s="7">
        <f t="shared" si="42"/>
        <v>0</v>
      </c>
      <c r="PR8" s="7">
        <f t="shared" si="42"/>
        <v>0</v>
      </c>
      <c r="PS8" s="7">
        <f t="shared" si="42"/>
        <v>0</v>
      </c>
      <c r="PT8" s="7">
        <f t="shared" si="42"/>
        <v>0</v>
      </c>
      <c r="PU8" s="7">
        <f t="shared" si="42"/>
        <v>0</v>
      </c>
      <c r="PV8" s="7">
        <f t="shared" si="42"/>
        <v>0</v>
      </c>
      <c r="PW8" s="9"/>
      <c r="PX8" s="67"/>
      <c r="PY8" s="67"/>
      <c r="PZ8" s="67"/>
      <c r="QA8" s="67"/>
      <c r="QB8" s="67"/>
      <c r="QC8" s="67"/>
      <c r="QD8" s="67"/>
      <c r="QE8" s="67"/>
    </row>
    <row r="9" spans="1:447" ht="32.1" customHeight="1" x14ac:dyDescent="0.3">
      <c r="A9" s="65"/>
      <c r="B9" s="108">
        <f>IF('Allgemeine Angaben'!B13="","",'Allgemeine Angaben'!B13)</f>
        <v>3</v>
      </c>
      <c r="C9" s="48" t="str">
        <f>IF(D9="",Aug!C9,IF(Aug!C9="",-D9,IF(AND(Aug!C9=0,D9=0),"",Aug!C9-D9)))</f>
        <v/>
      </c>
      <c r="D9" s="48" t="str">
        <f t="shared" si="43"/>
        <v/>
      </c>
      <c r="E9" s="48" t="str">
        <f>IF(AND(D9="",Aug!E9=""),"",IF(D9="",Aug!E9,IF(Aug!E9="",D9,D9+Aug!E9)))</f>
        <v/>
      </c>
      <c r="F9" s="109" t="str">
        <f>IF(AND(Aug!F9="",G9="",AR9=""),"",IF(AND(Aug!F9="",G9=""),-SUM(AR9),IF(G9="",Aug!F9-SUM(AR9),IF(Aug!F9="",G9-SUM(AR9),Aug!F9+G9-SUM(AR9)))))</f>
        <v/>
      </c>
      <c r="G9" s="49"/>
      <c r="H9" s="50" t="str">
        <f>IF('Allgemeine Angaben'!C13="","",'Allgemeine Angaben'!C13)</f>
        <v/>
      </c>
      <c r="I9" s="50" t="str">
        <f>IF('Allgemeine Angaben'!D13="","",'Allgemeine Angaben'!D13)</f>
        <v/>
      </c>
      <c r="J9" s="111"/>
      <c r="K9" s="51" t="str">
        <f t="shared" ref="K9:K16" si="60">IF(SUM(D9,AR9:BC9)=0,"",SUM(D9,AR9:BC9))</f>
        <v/>
      </c>
      <c r="L9" s="438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97"/>
      <c r="AR9" s="52" t="str">
        <f t="shared" si="15"/>
        <v/>
      </c>
      <c r="AS9" s="53" t="str">
        <f t="shared" si="44"/>
        <v/>
      </c>
      <c r="AT9" s="54" t="str">
        <f t="shared" si="16"/>
        <v/>
      </c>
      <c r="AU9" s="53" t="str">
        <f t="shared" si="17"/>
        <v/>
      </c>
      <c r="AV9" s="54" t="str">
        <f t="shared" si="18"/>
        <v/>
      </c>
      <c r="AW9" s="53" t="str">
        <f t="shared" si="45"/>
        <v/>
      </c>
      <c r="AX9" s="54" t="str">
        <f t="shared" si="46"/>
        <v/>
      </c>
      <c r="AY9" s="53" t="str">
        <f t="shared" si="47"/>
        <v/>
      </c>
      <c r="AZ9" s="54" t="str">
        <f t="shared" si="48"/>
        <v/>
      </c>
      <c r="BA9" s="53" t="str">
        <f t="shared" si="49"/>
        <v/>
      </c>
      <c r="BB9" s="54" t="str">
        <f t="shared" si="50"/>
        <v/>
      </c>
      <c r="BC9" s="53" t="str">
        <f t="shared" si="51"/>
        <v/>
      </c>
      <c r="BD9" s="7">
        <f t="shared" si="19"/>
        <v>0</v>
      </c>
      <c r="BE9" s="7">
        <f t="shared" si="19"/>
        <v>0</v>
      </c>
      <c r="BF9" s="7">
        <f t="shared" si="19"/>
        <v>0</v>
      </c>
      <c r="BG9" s="7">
        <f t="shared" si="19"/>
        <v>0</v>
      </c>
      <c r="BH9" s="7">
        <f t="shared" si="19"/>
        <v>0</v>
      </c>
      <c r="BI9" s="7">
        <f t="shared" si="19"/>
        <v>0</v>
      </c>
      <c r="BJ9" s="7">
        <f t="shared" si="19"/>
        <v>0</v>
      </c>
      <c r="BK9" s="7">
        <f t="shared" si="19"/>
        <v>0</v>
      </c>
      <c r="BL9" s="7">
        <f t="shared" si="19"/>
        <v>0</v>
      </c>
      <c r="BM9" s="7">
        <f t="shared" si="19"/>
        <v>0</v>
      </c>
      <c r="BN9" s="7">
        <f t="shared" si="19"/>
        <v>0</v>
      </c>
      <c r="BO9" s="7">
        <f t="shared" si="19"/>
        <v>0</v>
      </c>
      <c r="BP9" s="7">
        <f t="shared" si="19"/>
        <v>0</v>
      </c>
      <c r="BQ9" s="121">
        <f t="shared" si="19"/>
        <v>0</v>
      </c>
      <c r="BR9" s="7">
        <f t="shared" si="19"/>
        <v>0</v>
      </c>
      <c r="BS9" s="7">
        <f t="shared" si="19"/>
        <v>0</v>
      </c>
      <c r="BT9" s="7">
        <f t="shared" si="20"/>
        <v>0</v>
      </c>
      <c r="BU9" s="7">
        <f t="shared" si="20"/>
        <v>0</v>
      </c>
      <c r="BV9" s="7">
        <f t="shared" si="20"/>
        <v>0</v>
      </c>
      <c r="BW9" s="7">
        <f t="shared" si="20"/>
        <v>0</v>
      </c>
      <c r="BX9" s="7">
        <f t="shared" si="20"/>
        <v>0</v>
      </c>
      <c r="BY9" s="7">
        <f t="shared" si="20"/>
        <v>0</v>
      </c>
      <c r="BZ9" s="7">
        <f t="shared" si="20"/>
        <v>0</v>
      </c>
      <c r="CA9" s="7">
        <f t="shared" si="20"/>
        <v>0</v>
      </c>
      <c r="CB9" s="7">
        <f t="shared" si="20"/>
        <v>0</v>
      </c>
      <c r="CC9" s="7">
        <f t="shared" si="20"/>
        <v>0</v>
      </c>
      <c r="CD9" s="7">
        <f t="shared" si="20"/>
        <v>0</v>
      </c>
      <c r="CE9" s="7">
        <f t="shared" si="20"/>
        <v>0</v>
      </c>
      <c r="CF9" s="7">
        <f t="shared" si="20"/>
        <v>0</v>
      </c>
      <c r="CG9" s="7">
        <f t="shared" si="20"/>
        <v>0</v>
      </c>
      <c r="CH9" s="7">
        <f t="shared" si="20"/>
        <v>0</v>
      </c>
      <c r="CI9" s="8"/>
      <c r="CJ9" s="7">
        <f t="shared" si="52"/>
        <v>0</v>
      </c>
      <c r="CK9" s="7">
        <f t="shared" si="21"/>
        <v>0</v>
      </c>
      <c r="CL9" s="7">
        <f t="shared" si="21"/>
        <v>0</v>
      </c>
      <c r="CM9" s="7">
        <f t="shared" si="21"/>
        <v>0</v>
      </c>
      <c r="CN9" s="7">
        <f t="shared" si="21"/>
        <v>0</v>
      </c>
      <c r="CO9" s="7">
        <f t="shared" si="21"/>
        <v>0</v>
      </c>
      <c r="CP9" s="7">
        <f t="shared" si="21"/>
        <v>0</v>
      </c>
      <c r="CQ9" s="7">
        <f t="shared" si="21"/>
        <v>0</v>
      </c>
      <c r="CR9" s="7">
        <f t="shared" si="21"/>
        <v>0</v>
      </c>
      <c r="CS9" s="7">
        <f t="shared" si="21"/>
        <v>0</v>
      </c>
      <c r="CT9" s="7">
        <f t="shared" si="21"/>
        <v>0</v>
      </c>
      <c r="CU9" s="7">
        <f t="shared" si="21"/>
        <v>0</v>
      </c>
      <c r="CV9" s="7">
        <f t="shared" si="21"/>
        <v>0</v>
      </c>
      <c r="CW9" s="7">
        <f t="shared" si="21"/>
        <v>0</v>
      </c>
      <c r="CX9" s="7">
        <f t="shared" si="21"/>
        <v>0</v>
      </c>
      <c r="CY9" s="7">
        <f t="shared" si="21"/>
        <v>0</v>
      </c>
      <c r="CZ9" s="7">
        <f t="shared" si="21"/>
        <v>0</v>
      </c>
      <c r="DA9" s="7">
        <f t="shared" si="22"/>
        <v>0</v>
      </c>
      <c r="DB9" s="7">
        <f t="shared" si="22"/>
        <v>0</v>
      </c>
      <c r="DC9" s="7">
        <f t="shared" si="22"/>
        <v>0</v>
      </c>
      <c r="DD9" s="7">
        <f t="shared" si="22"/>
        <v>0</v>
      </c>
      <c r="DE9" s="7">
        <f t="shared" si="22"/>
        <v>0</v>
      </c>
      <c r="DF9" s="7">
        <f t="shared" si="22"/>
        <v>0</v>
      </c>
      <c r="DG9" s="7">
        <f t="shared" si="22"/>
        <v>0</v>
      </c>
      <c r="DH9" s="7">
        <f t="shared" si="22"/>
        <v>0</v>
      </c>
      <c r="DI9" s="7">
        <f t="shared" si="22"/>
        <v>0</v>
      </c>
      <c r="DJ9" s="7">
        <f t="shared" si="22"/>
        <v>0</v>
      </c>
      <c r="DK9" s="7">
        <f t="shared" si="22"/>
        <v>0</v>
      </c>
      <c r="DL9" s="7">
        <f t="shared" si="22"/>
        <v>0</v>
      </c>
      <c r="DM9" s="7">
        <f t="shared" si="22"/>
        <v>0</v>
      </c>
      <c r="DN9" s="7">
        <f t="shared" si="22"/>
        <v>0</v>
      </c>
      <c r="DO9" s="9"/>
      <c r="DP9" s="7">
        <f t="shared" si="23"/>
        <v>0</v>
      </c>
      <c r="DQ9" s="7">
        <f t="shared" si="23"/>
        <v>0</v>
      </c>
      <c r="DR9" s="7">
        <f t="shared" si="23"/>
        <v>0</v>
      </c>
      <c r="DS9" s="7">
        <f t="shared" si="23"/>
        <v>0</v>
      </c>
      <c r="DT9" s="7">
        <f t="shared" si="23"/>
        <v>0</v>
      </c>
      <c r="DU9" s="7">
        <f t="shared" si="23"/>
        <v>0</v>
      </c>
      <c r="DV9" s="7">
        <f t="shared" si="23"/>
        <v>0</v>
      </c>
      <c r="DW9" s="7">
        <f t="shared" si="23"/>
        <v>0</v>
      </c>
      <c r="DX9" s="7">
        <f t="shared" si="23"/>
        <v>0</v>
      </c>
      <c r="DY9" s="7">
        <f t="shared" si="23"/>
        <v>0</v>
      </c>
      <c r="DZ9" s="7">
        <f t="shared" si="23"/>
        <v>0</v>
      </c>
      <c r="EA9" s="7">
        <f t="shared" si="23"/>
        <v>0</v>
      </c>
      <c r="EB9" s="7">
        <f t="shared" si="23"/>
        <v>0</v>
      </c>
      <c r="EC9" s="7">
        <f t="shared" si="23"/>
        <v>0</v>
      </c>
      <c r="ED9" s="7">
        <f t="shared" si="23"/>
        <v>0</v>
      </c>
      <c r="EE9" s="7">
        <f t="shared" si="23"/>
        <v>0</v>
      </c>
      <c r="EF9" s="7">
        <f t="shared" si="24"/>
        <v>0</v>
      </c>
      <c r="EG9" s="7">
        <f t="shared" si="24"/>
        <v>0</v>
      </c>
      <c r="EH9" s="7">
        <f t="shared" si="24"/>
        <v>0</v>
      </c>
      <c r="EI9" s="7">
        <f t="shared" si="24"/>
        <v>0</v>
      </c>
      <c r="EJ9" s="7">
        <f t="shared" si="24"/>
        <v>0</v>
      </c>
      <c r="EK9" s="7">
        <f t="shared" si="24"/>
        <v>0</v>
      </c>
      <c r="EL9" s="7">
        <f t="shared" si="24"/>
        <v>0</v>
      </c>
      <c r="EM9" s="7">
        <f t="shared" si="24"/>
        <v>0</v>
      </c>
      <c r="EN9" s="7">
        <f t="shared" si="24"/>
        <v>0</v>
      </c>
      <c r="EO9" s="7">
        <f t="shared" si="24"/>
        <v>0</v>
      </c>
      <c r="EP9" s="7">
        <f t="shared" si="24"/>
        <v>0</v>
      </c>
      <c r="EQ9" s="7">
        <f t="shared" si="24"/>
        <v>0</v>
      </c>
      <c r="ER9" s="7">
        <f t="shared" si="24"/>
        <v>0</v>
      </c>
      <c r="ES9" s="7">
        <f t="shared" si="24"/>
        <v>0</v>
      </c>
      <c r="ET9" s="7">
        <f t="shared" si="24"/>
        <v>0</v>
      </c>
      <c r="EU9" s="10"/>
      <c r="EV9" s="7">
        <f t="shared" si="25"/>
        <v>0</v>
      </c>
      <c r="EW9" s="7">
        <f t="shared" si="25"/>
        <v>0</v>
      </c>
      <c r="EX9" s="7">
        <f t="shared" si="25"/>
        <v>0</v>
      </c>
      <c r="EY9" s="7">
        <f t="shared" si="25"/>
        <v>0</v>
      </c>
      <c r="EZ9" s="7">
        <f t="shared" si="25"/>
        <v>0</v>
      </c>
      <c r="FA9" s="7">
        <f t="shared" si="25"/>
        <v>0</v>
      </c>
      <c r="FB9" s="7">
        <f t="shared" si="25"/>
        <v>0</v>
      </c>
      <c r="FC9" s="7">
        <f t="shared" si="25"/>
        <v>0</v>
      </c>
      <c r="FD9" s="7">
        <f t="shared" si="25"/>
        <v>0</v>
      </c>
      <c r="FE9" s="7">
        <f t="shared" si="25"/>
        <v>0</v>
      </c>
      <c r="FF9" s="7">
        <f t="shared" si="25"/>
        <v>0</v>
      </c>
      <c r="FG9" s="7">
        <f t="shared" si="25"/>
        <v>0</v>
      </c>
      <c r="FH9" s="7">
        <f t="shared" si="25"/>
        <v>0</v>
      </c>
      <c r="FI9" s="7">
        <f t="shared" si="25"/>
        <v>0</v>
      </c>
      <c r="FJ9" s="7">
        <f t="shared" si="25"/>
        <v>0</v>
      </c>
      <c r="FK9" s="7">
        <f t="shared" si="25"/>
        <v>0</v>
      </c>
      <c r="FL9" s="7">
        <f t="shared" si="26"/>
        <v>0</v>
      </c>
      <c r="FM9" s="7">
        <f t="shared" si="26"/>
        <v>0</v>
      </c>
      <c r="FN9" s="7">
        <f t="shared" si="26"/>
        <v>0</v>
      </c>
      <c r="FO9" s="7">
        <f t="shared" si="26"/>
        <v>0</v>
      </c>
      <c r="FP9" s="7">
        <f t="shared" si="26"/>
        <v>0</v>
      </c>
      <c r="FQ9" s="7">
        <f t="shared" si="26"/>
        <v>0</v>
      </c>
      <c r="FR9" s="7">
        <f t="shared" si="26"/>
        <v>0</v>
      </c>
      <c r="FS9" s="7">
        <f t="shared" si="26"/>
        <v>0</v>
      </c>
      <c r="FT9" s="7">
        <f t="shared" si="26"/>
        <v>0</v>
      </c>
      <c r="FU9" s="7">
        <f t="shared" si="26"/>
        <v>0</v>
      </c>
      <c r="FV9" s="7">
        <f t="shared" si="26"/>
        <v>0</v>
      </c>
      <c r="FW9" s="7">
        <f t="shared" si="26"/>
        <v>0</v>
      </c>
      <c r="FX9" s="7">
        <f t="shared" si="26"/>
        <v>0</v>
      </c>
      <c r="FY9" s="7">
        <f t="shared" si="26"/>
        <v>0</v>
      </c>
      <c r="FZ9" s="7">
        <f t="shared" si="26"/>
        <v>0</v>
      </c>
      <c r="GA9" s="9"/>
      <c r="GB9" s="7">
        <f t="shared" si="27"/>
        <v>0</v>
      </c>
      <c r="GC9" s="7">
        <f t="shared" si="27"/>
        <v>0</v>
      </c>
      <c r="GD9" s="7">
        <f t="shared" si="27"/>
        <v>0</v>
      </c>
      <c r="GE9" s="7">
        <f t="shared" si="27"/>
        <v>0</v>
      </c>
      <c r="GF9" s="7">
        <f t="shared" si="27"/>
        <v>0</v>
      </c>
      <c r="GG9" s="7">
        <f t="shared" si="27"/>
        <v>0</v>
      </c>
      <c r="GH9" s="7">
        <f t="shared" si="27"/>
        <v>0</v>
      </c>
      <c r="GI9" s="7">
        <f t="shared" si="27"/>
        <v>0</v>
      </c>
      <c r="GJ9" s="7">
        <f t="shared" si="27"/>
        <v>0</v>
      </c>
      <c r="GK9" s="7">
        <f t="shared" si="27"/>
        <v>0</v>
      </c>
      <c r="GL9" s="7">
        <f t="shared" si="27"/>
        <v>0</v>
      </c>
      <c r="GM9" s="7">
        <f t="shared" si="27"/>
        <v>0</v>
      </c>
      <c r="GN9" s="7">
        <f t="shared" si="27"/>
        <v>0</v>
      </c>
      <c r="GO9" s="7">
        <f t="shared" si="27"/>
        <v>0</v>
      </c>
      <c r="GP9" s="7">
        <f t="shared" si="27"/>
        <v>0</v>
      </c>
      <c r="GQ9" s="7">
        <f t="shared" si="27"/>
        <v>0</v>
      </c>
      <c r="GR9" s="7">
        <f t="shared" si="28"/>
        <v>0</v>
      </c>
      <c r="GS9" s="7">
        <f t="shared" si="28"/>
        <v>0</v>
      </c>
      <c r="GT9" s="7">
        <f t="shared" si="28"/>
        <v>0</v>
      </c>
      <c r="GU9" s="7">
        <f t="shared" si="28"/>
        <v>0</v>
      </c>
      <c r="GV9" s="7">
        <f t="shared" si="28"/>
        <v>0</v>
      </c>
      <c r="GW9" s="7">
        <f t="shared" si="28"/>
        <v>0</v>
      </c>
      <c r="GX9" s="7">
        <f t="shared" si="28"/>
        <v>0</v>
      </c>
      <c r="GY9" s="7">
        <f t="shared" si="28"/>
        <v>0</v>
      </c>
      <c r="GZ9" s="7">
        <f t="shared" si="28"/>
        <v>0</v>
      </c>
      <c r="HA9" s="7">
        <f t="shared" si="28"/>
        <v>0</v>
      </c>
      <c r="HB9" s="7">
        <f t="shared" si="28"/>
        <v>0</v>
      </c>
      <c r="HC9" s="7">
        <f t="shared" si="28"/>
        <v>0</v>
      </c>
      <c r="HD9" s="7">
        <f t="shared" si="28"/>
        <v>0</v>
      </c>
      <c r="HE9" s="7">
        <f t="shared" si="28"/>
        <v>0</v>
      </c>
      <c r="HF9" s="7">
        <f t="shared" si="28"/>
        <v>0</v>
      </c>
      <c r="HG9" s="13"/>
      <c r="HH9" s="7">
        <f t="shared" si="53"/>
        <v>0</v>
      </c>
      <c r="HI9" s="7">
        <f t="shared" si="29"/>
        <v>0</v>
      </c>
      <c r="HJ9" s="7">
        <f t="shared" si="29"/>
        <v>0</v>
      </c>
      <c r="HK9" s="7">
        <f t="shared" si="29"/>
        <v>0</v>
      </c>
      <c r="HL9" s="7">
        <f t="shared" si="29"/>
        <v>0</v>
      </c>
      <c r="HM9" s="7">
        <f t="shared" si="29"/>
        <v>0</v>
      </c>
      <c r="HN9" s="7">
        <f t="shared" si="29"/>
        <v>0</v>
      </c>
      <c r="HO9" s="7">
        <f t="shared" si="29"/>
        <v>0</v>
      </c>
      <c r="HP9" s="7">
        <f t="shared" si="29"/>
        <v>0</v>
      </c>
      <c r="HQ9" s="7">
        <f t="shared" si="29"/>
        <v>0</v>
      </c>
      <c r="HR9" s="7">
        <f t="shared" si="29"/>
        <v>0</v>
      </c>
      <c r="HS9" s="7">
        <f t="shared" si="29"/>
        <v>0</v>
      </c>
      <c r="HT9" s="7">
        <f t="shared" si="29"/>
        <v>0</v>
      </c>
      <c r="HU9" s="7">
        <f t="shared" si="29"/>
        <v>0</v>
      </c>
      <c r="HV9" s="7">
        <f t="shared" si="29"/>
        <v>0</v>
      </c>
      <c r="HW9" s="7">
        <f t="shared" si="29"/>
        <v>0</v>
      </c>
      <c r="HX9" s="7">
        <f t="shared" si="29"/>
        <v>0</v>
      </c>
      <c r="HY9" s="7">
        <f t="shared" si="30"/>
        <v>0</v>
      </c>
      <c r="HZ9" s="7">
        <f t="shared" si="30"/>
        <v>0</v>
      </c>
      <c r="IA9" s="7">
        <f t="shared" si="30"/>
        <v>0</v>
      </c>
      <c r="IB9" s="7">
        <f t="shared" si="30"/>
        <v>0</v>
      </c>
      <c r="IC9" s="7">
        <f t="shared" si="30"/>
        <v>0</v>
      </c>
      <c r="ID9" s="7">
        <f t="shared" si="30"/>
        <v>0</v>
      </c>
      <c r="IE9" s="7">
        <f t="shared" si="30"/>
        <v>0</v>
      </c>
      <c r="IF9" s="7">
        <f t="shared" si="30"/>
        <v>0</v>
      </c>
      <c r="IG9" s="7">
        <f t="shared" si="30"/>
        <v>0</v>
      </c>
      <c r="IH9" s="7">
        <f t="shared" si="30"/>
        <v>0</v>
      </c>
      <c r="II9" s="7">
        <f t="shared" si="30"/>
        <v>0</v>
      </c>
      <c r="IJ9" s="7">
        <f t="shared" si="30"/>
        <v>0</v>
      </c>
      <c r="IK9" s="7">
        <f t="shared" si="30"/>
        <v>0</v>
      </c>
      <c r="IL9" s="7">
        <f t="shared" si="30"/>
        <v>0</v>
      </c>
      <c r="IM9" s="9"/>
      <c r="IN9" s="7">
        <f t="shared" si="54"/>
        <v>0</v>
      </c>
      <c r="IO9" s="7">
        <f t="shared" si="54"/>
        <v>0</v>
      </c>
      <c r="IP9" s="7">
        <f t="shared" si="31"/>
        <v>0</v>
      </c>
      <c r="IQ9" s="7">
        <f t="shared" si="31"/>
        <v>0</v>
      </c>
      <c r="IR9" s="7">
        <f t="shared" si="31"/>
        <v>0</v>
      </c>
      <c r="IS9" s="7">
        <f t="shared" si="31"/>
        <v>0</v>
      </c>
      <c r="IT9" s="7">
        <f t="shared" si="31"/>
        <v>0</v>
      </c>
      <c r="IU9" s="7">
        <f t="shared" si="31"/>
        <v>0</v>
      </c>
      <c r="IV9" s="7">
        <f t="shared" si="31"/>
        <v>0</v>
      </c>
      <c r="IW9" s="7">
        <f t="shared" si="31"/>
        <v>0</v>
      </c>
      <c r="IX9" s="7">
        <f t="shared" si="31"/>
        <v>0</v>
      </c>
      <c r="IY9" s="7">
        <f t="shared" si="31"/>
        <v>0</v>
      </c>
      <c r="IZ9" s="7">
        <f t="shared" si="31"/>
        <v>0</v>
      </c>
      <c r="JA9" s="7">
        <f t="shared" si="31"/>
        <v>0</v>
      </c>
      <c r="JB9" s="7">
        <f t="shared" si="31"/>
        <v>0</v>
      </c>
      <c r="JC9" s="7">
        <f t="shared" si="31"/>
        <v>0</v>
      </c>
      <c r="JD9" s="7">
        <f t="shared" si="31"/>
        <v>0</v>
      </c>
      <c r="JE9" s="7">
        <f t="shared" si="31"/>
        <v>0</v>
      </c>
      <c r="JF9" s="7">
        <f t="shared" si="32"/>
        <v>0</v>
      </c>
      <c r="JG9" s="7">
        <f t="shared" si="32"/>
        <v>0</v>
      </c>
      <c r="JH9" s="7">
        <f t="shared" si="32"/>
        <v>0</v>
      </c>
      <c r="JI9" s="7">
        <f t="shared" si="32"/>
        <v>0</v>
      </c>
      <c r="JJ9" s="7">
        <f t="shared" si="32"/>
        <v>0</v>
      </c>
      <c r="JK9" s="7">
        <f t="shared" si="32"/>
        <v>0</v>
      </c>
      <c r="JL9" s="7">
        <f t="shared" si="32"/>
        <v>0</v>
      </c>
      <c r="JM9" s="7">
        <f t="shared" si="32"/>
        <v>0</v>
      </c>
      <c r="JN9" s="7">
        <f t="shared" si="32"/>
        <v>0</v>
      </c>
      <c r="JO9" s="7">
        <f t="shared" si="32"/>
        <v>0</v>
      </c>
      <c r="JP9" s="7">
        <f t="shared" si="32"/>
        <v>0</v>
      </c>
      <c r="JQ9" s="7">
        <f t="shared" si="32"/>
        <v>0</v>
      </c>
      <c r="JR9" s="7">
        <f t="shared" si="32"/>
        <v>0</v>
      </c>
      <c r="JS9" s="11"/>
      <c r="JT9" s="7">
        <f t="shared" si="55"/>
        <v>0</v>
      </c>
      <c r="JU9" s="7">
        <f t="shared" si="55"/>
        <v>0</v>
      </c>
      <c r="JV9" s="7">
        <f t="shared" si="33"/>
        <v>0</v>
      </c>
      <c r="JW9" s="7">
        <f t="shared" si="33"/>
        <v>0</v>
      </c>
      <c r="JX9" s="7">
        <f t="shared" si="33"/>
        <v>0</v>
      </c>
      <c r="JY9" s="7">
        <f t="shared" si="33"/>
        <v>0</v>
      </c>
      <c r="JZ9" s="7">
        <f t="shared" si="33"/>
        <v>0</v>
      </c>
      <c r="KA9" s="7">
        <f t="shared" si="33"/>
        <v>0</v>
      </c>
      <c r="KB9" s="7">
        <f t="shared" si="33"/>
        <v>0</v>
      </c>
      <c r="KC9" s="7">
        <f t="shared" si="33"/>
        <v>0</v>
      </c>
      <c r="KD9" s="7">
        <f t="shared" si="33"/>
        <v>0</v>
      </c>
      <c r="KE9" s="7">
        <f t="shared" si="33"/>
        <v>0</v>
      </c>
      <c r="KF9" s="7">
        <f t="shared" si="33"/>
        <v>0</v>
      </c>
      <c r="KG9" s="7">
        <f t="shared" si="33"/>
        <v>0</v>
      </c>
      <c r="KH9" s="7">
        <f t="shared" si="33"/>
        <v>0</v>
      </c>
      <c r="KI9" s="7">
        <f t="shared" si="33"/>
        <v>0</v>
      </c>
      <c r="KJ9" s="7">
        <f t="shared" si="33"/>
        <v>0</v>
      </c>
      <c r="KK9" s="7">
        <f t="shared" si="33"/>
        <v>0</v>
      </c>
      <c r="KL9" s="7">
        <f t="shared" si="34"/>
        <v>0</v>
      </c>
      <c r="KM9" s="7">
        <f t="shared" si="34"/>
        <v>0</v>
      </c>
      <c r="KN9" s="7">
        <f t="shared" si="34"/>
        <v>0</v>
      </c>
      <c r="KO9" s="7">
        <f t="shared" si="34"/>
        <v>0</v>
      </c>
      <c r="KP9" s="7">
        <f t="shared" si="34"/>
        <v>0</v>
      </c>
      <c r="KQ9" s="7">
        <f t="shared" si="34"/>
        <v>0</v>
      </c>
      <c r="KR9" s="7">
        <f t="shared" si="34"/>
        <v>0</v>
      </c>
      <c r="KS9" s="7">
        <f t="shared" si="34"/>
        <v>0</v>
      </c>
      <c r="KT9" s="7">
        <f t="shared" si="34"/>
        <v>0</v>
      </c>
      <c r="KU9" s="7">
        <f t="shared" si="34"/>
        <v>0</v>
      </c>
      <c r="KV9" s="7">
        <f t="shared" si="34"/>
        <v>0</v>
      </c>
      <c r="KW9" s="7">
        <f t="shared" si="34"/>
        <v>0</v>
      </c>
      <c r="KX9" s="7">
        <f t="shared" si="34"/>
        <v>0</v>
      </c>
      <c r="KY9" s="9"/>
      <c r="KZ9" s="7">
        <f t="shared" si="56"/>
        <v>0</v>
      </c>
      <c r="LA9" s="7">
        <f t="shared" si="56"/>
        <v>0</v>
      </c>
      <c r="LB9" s="7">
        <f t="shared" si="35"/>
        <v>0</v>
      </c>
      <c r="LC9" s="7">
        <f t="shared" si="35"/>
        <v>0</v>
      </c>
      <c r="LD9" s="7">
        <f t="shared" si="35"/>
        <v>0</v>
      </c>
      <c r="LE9" s="7">
        <f t="shared" si="35"/>
        <v>0</v>
      </c>
      <c r="LF9" s="7">
        <f t="shared" si="35"/>
        <v>0</v>
      </c>
      <c r="LG9" s="7">
        <f t="shared" si="35"/>
        <v>0</v>
      </c>
      <c r="LH9" s="7">
        <f t="shared" si="35"/>
        <v>0</v>
      </c>
      <c r="LI9" s="7">
        <f t="shared" si="35"/>
        <v>0</v>
      </c>
      <c r="LJ9" s="7">
        <f t="shared" si="35"/>
        <v>0</v>
      </c>
      <c r="LK9" s="7">
        <f t="shared" si="35"/>
        <v>0</v>
      </c>
      <c r="LL9" s="7">
        <f t="shared" si="35"/>
        <v>0</v>
      </c>
      <c r="LM9" s="7">
        <f t="shared" si="35"/>
        <v>0</v>
      </c>
      <c r="LN9" s="7">
        <f t="shared" si="35"/>
        <v>0</v>
      </c>
      <c r="LO9" s="7">
        <f t="shared" si="35"/>
        <v>0</v>
      </c>
      <c r="LP9" s="7">
        <f t="shared" si="35"/>
        <v>0</v>
      </c>
      <c r="LQ9" s="7">
        <f t="shared" si="35"/>
        <v>0</v>
      </c>
      <c r="LR9" s="7">
        <f t="shared" si="36"/>
        <v>0</v>
      </c>
      <c r="LS9" s="7">
        <f t="shared" si="36"/>
        <v>0</v>
      </c>
      <c r="LT9" s="7">
        <f t="shared" si="36"/>
        <v>0</v>
      </c>
      <c r="LU9" s="7">
        <f t="shared" si="36"/>
        <v>0</v>
      </c>
      <c r="LV9" s="7">
        <f t="shared" si="36"/>
        <v>0</v>
      </c>
      <c r="LW9" s="7">
        <f t="shared" si="36"/>
        <v>0</v>
      </c>
      <c r="LX9" s="7">
        <f t="shared" si="36"/>
        <v>0</v>
      </c>
      <c r="LY9" s="7">
        <f t="shared" si="36"/>
        <v>0</v>
      </c>
      <c r="LZ9" s="7">
        <f t="shared" si="36"/>
        <v>0</v>
      </c>
      <c r="MA9" s="7">
        <f t="shared" si="36"/>
        <v>0</v>
      </c>
      <c r="MB9" s="7">
        <f t="shared" si="36"/>
        <v>0</v>
      </c>
      <c r="MC9" s="7">
        <f t="shared" si="36"/>
        <v>0</v>
      </c>
      <c r="MD9" s="7">
        <f t="shared" si="36"/>
        <v>0</v>
      </c>
      <c r="ME9" s="12"/>
      <c r="MF9" s="7">
        <f t="shared" si="57"/>
        <v>0</v>
      </c>
      <c r="MG9" s="7">
        <f t="shared" si="57"/>
        <v>0</v>
      </c>
      <c r="MH9" s="7">
        <f t="shared" si="37"/>
        <v>0</v>
      </c>
      <c r="MI9" s="7">
        <f t="shared" si="37"/>
        <v>0</v>
      </c>
      <c r="MJ9" s="7">
        <f t="shared" si="37"/>
        <v>0</v>
      </c>
      <c r="MK9" s="7">
        <f t="shared" si="37"/>
        <v>0</v>
      </c>
      <c r="ML9" s="7">
        <f t="shared" si="37"/>
        <v>0</v>
      </c>
      <c r="MM9" s="7">
        <f t="shared" si="37"/>
        <v>0</v>
      </c>
      <c r="MN9" s="7">
        <f t="shared" si="37"/>
        <v>0</v>
      </c>
      <c r="MO9" s="7">
        <f t="shared" si="37"/>
        <v>0</v>
      </c>
      <c r="MP9" s="7">
        <f t="shared" si="37"/>
        <v>0</v>
      </c>
      <c r="MQ9" s="7">
        <f t="shared" si="37"/>
        <v>0</v>
      </c>
      <c r="MR9" s="7">
        <f t="shared" si="37"/>
        <v>0</v>
      </c>
      <c r="MS9" s="7">
        <f t="shared" si="37"/>
        <v>0</v>
      </c>
      <c r="MT9" s="7">
        <f t="shared" si="37"/>
        <v>0</v>
      </c>
      <c r="MU9" s="7">
        <f t="shared" si="37"/>
        <v>0</v>
      </c>
      <c r="MV9" s="7">
        <f t="shared" si="37"/>
        <v>0</v>
      </c>
      <c r="MW9" s="7">
        <f t="shared" si="37"/>
        <v>0</v>
      </c>
      <c r="MX9" s="7">
        <f t="shared" si="38"/>
        <v>0</v>
      </c>
      <c r="MY9" s="7">
        <f t="shared" si="38"/>
        <v>0</v>
      </c>
      <c r="MZ9" s="7">
        <f t="shared" si="38"/>
        <v>0</v>
      </c>
      <c r="NA9" s="7">
        <f t="shared" si="38"/>
        <v>0</v>
      </c>
      <c r="NB9" s="7">
        <f t="shared" si="38"/>
        <v>0</v>
      </c>
      <c r="NC9" s="7">
        <f t="shared" si="38"/>
        <v>0</v>
      </c>
      <c r="ND9" s="7">
        <f t="shared" si="38"/>
        <v>0</v>
      </c>
      <c r="NE9" s="7">
        <f t="shared" si="38"/>
        <v>0</v>
      </c>
      <c r="NF9" s="7">
        <f t="shared" si="38"/>
        <v>0</v>
      </c>
      <c r="NG9" s="7">
        <f t="shared" si="38"/>
        <v>0</v>
      </c>
      <c r="NH9" s="7">
        <f t="shared" si="38"/>
        <v>0</v>
      </c>
      <c r="NI9" s="7">
        <f t="shared" si="38"/>
        <v>0</v>
      </c>
      <c r="NJ9" s="7">
        <f t="shared" si="38"/>
        <v>0</v>
      </c>
      <c r="NK9" s="9"/>
      <c r="NL9" s="7">
        <f t="shared" si="58"/>
        <v>0</v>
      </c>
      <c r="NM9" s="7">
        <f t="shared" si="58"/>
        <v>0</v>
      </c>
      <c r="NN9" s="7">
        <f t="shared" si="39"/>
        <v>0</v>
      </c>
      <c r="NO9" s="7">
        <f t="shared" si="39"/>
        <v>0</v>
      </c>
      <c r="NP9" s="7">
        <f t="shared" si="39"/>
        <v>0</v>
      </c>
      <c r="NQ9" s="7">
        <f t="shared" si="39"/>
        <v>0</v>
      </c>
      <c r="NR9" s="7">
        <f t="shared" si="39"/>
        <v>0</v>
      </c>
      <c r="NS9" s="7">
        <f t="shared" si="39"/>
        <v>0</v>
      </c>
      <c r="NT9" s="7">
        <f t="shared" si="39"/>
        <v>0</v>
      </c>
      <c r="NU9" s="7">
        <f t="shared" si="39"/>
        <v>0</v>
      </c>
      <c r="NV9" s="7">
        <f t="shared" si="39"/>
        <v>0</v>
      </c>
      <c r="NW9" s="7">
        <f t="shared" si="39"/>
        <v>0</v>
      </c>
      <c r="NX9" s="7">
        <f t="shared" si="39"/>
        <v>0</v>
      </c>
      <c r="NY9" s="7">
        <f t="shared" si="39"/>
        <v>0</v>
      </c>
      <c r="NZ9" s="7">
        <f t="shared" si="39"/>
        <v>0</v>
      </c>
      <c r="OA9" s="7">
        <f t="shared" si="39"/>
        <v>0</v>
      </c>
      <c r="OB9" s="7">
        <f t="shared" si="39"/>
        <v>0</v>
      </c>
      <c r="OC9" s="7">
        <f t="shared" si="39"/>
        <v>0</v>
      </c>
      <c r="OD9" s="7">
        <f t="shared" si="40"/>
        <v>0</v>
      </c>
      <c r="OE9" s="7">
        <f t="shared" si="40"/>
        <v>0</v>
      </c>
      <c r="OF9" s="7">
        <f t="shared" si="40"/>
        <v>0</v>
      </c>
      <c r="OG9" s="7">
        <f t="shared" si="40"/>
        <v>0</v>
      </c>
      <c r="OH9" s="7">
        <f t="shared" si="40"/>
        <v>0</v>
      </c>
      <c r="OI9" s="7">
        <f t="shared" si="40"/>
        <v>0</v>
      </c>
      <c r="OJ9" s="7">
        <f t="shared" si="40"/>
        <v>0</v>
      </c>
      <c r="OK9" s="7">
        <f t="shared" si="40"/>
        <v>0</v>
      </c>
      <c r="OL9" s="7">
        <f t="shared" si="40"/>
        <v>0</v>
      </c>
      <c r="OM9" s="7">
        <f t="shared" si="40"/>
        <v>0</v>
      </c>
      <c r="ON9" s="7">
        <f t="shared" si="40"/>
        <v>0</v>
      </c>
      <c r="OO9" s="7">
        <f t="shared" si="40"/>
        <v>0</v>
      </c>
      <c r="OP9" s="7">
        <f t="shared" si="40"/>
        <v>0</v>
      </c>
      <c r="OQ9" s="14"/>
      <c r="OR9" s="7">
        <f t="shared" si="59"/>
        <v>0</v>
      </c>
      <c r="OS9" s="7">
        <f t="shared" si="59"/>
        <v>0</v>
      </c>
      <c r="OT9" s="7">
        <f t="shared" si="41"/>
        <v>0</v>
      </c>
      <c r="OU9" s="7">
        <f t="shared" si="41"/>
        <v>0</v>
      </c>
      <c r="OV9" s="7">
        <f t="shared" si="41"/>
        <v>0</v>
      </c>
      <c r="OW9" s="7">
        <f t="shared" si="41"/>
        <v>0</v>
      </c>
      <c r="OX9" s="7">
        <f t="shared" si="41"/>
        <v>0</v>
      </c>
      <c r="OY9" s="7">
        <f t="shared" si="41"/>
        <v>0</v>
      </c>
      <c r="OZ9" s="7">
        <f t="shared" si="41"/>
        <v>0</v>
      </c>
      <c r="PA9" s="7">
        <f t="shared" si="41"/>
        <v>0</v>
      </c>
      <c r="PB9" s="7">
        <f t="shared" si="41"/>
        <v>0</v>
      </c>
      <c r="PC9" s="7">
        <f t="shared" si="41"/>
        <v>0</v>
      </c>
      <c r="PD9" s="7">
        <f t="shared" si="41"/>
        <v>0</v>
      </c>
      <c r="PE9" s="7">
        <f t="shared" si="41"/>
        <v>0</v>
      </c>
      <c r="PF9" s="7">
        <f t="shared" si="41"/>
        <v>0</v>
      </c>
      <c r="PG9" s="7">
        <f t="shared" si="41"/>
        <v>0</v>
      </c>
      <c r="PH9" s="7">
        <f t="shared" si="41"/>
        <v>0</v>
      </c>
      <c r="PI9" s="7">
        <f t="shared" si="41"/>
        <v>0</v>
      </c>
      <c r="PJ9" s="7">
        <f t="shared" si="42"/>
        <v>0</v>
      </c>
      <c r="PK9" s="7">
        <f t="shared" si="42"/>
        <v>0</v>
      </c>
      <c r="PL9" s="7">
        <f t="shared" si="42"/>
        <v>0</v>
      </c>
      <c r="PM9" s="7">
        <f t="shared" si="42"/>
        <v>0</v>
      </c>
      <c r="PN9" s="7">
        <f t="shared" si="42"/>
        <v>0</v>
      </c>
      <c r="PO9" s="7">
        <f t="shared" si="42"/>
        <v>0</v>
      </c>
      <c r="PP9" s="7">
        <f t="shared" si="42"/>
        <v>0</v>
      </c>
      <c r="PQ9" s="7">
        <f t="shared" si="42"/>
        <v>0</v>
      </c>
      <c r="PR9" s="7">
        <f t="shared" si="42"/>
        <v>0</v>
      </c>
      <c r="PS9" s="7">
        <f t="shared" si="42"/>
        <v>0</v>
      </c>
      <c r="PT9" s="7">
        <f t="shared" si="42"/>
        <v>0</v>
      </c>
      <c r="PU9" s="7">
        <f t="shared" si="42"/>
        <v>0</v>
      </c>
      <c r="PV9" s="7">
        <f t="shared" si="42"/>
        <v>0</v>
      </c>
      <c r="PW9" s="9"/>
      <c r="PX9" s="67"/>
      <c r="PY9" s="67"/>
      <c r="PZ9" s="67"/>
      <c r="QA9" s="67"/>
      <c r="QB9" s="67"/>
      <c r="QC9" s="67"/>
      <c r="QD9" s="67"/>
      <c r="QE9" s="67"/>
    </row>
    <row r="10" spans="1:447" ht="32.1" customHeight="1" x14ac:dyDescent="0.3">
      <c r="A10" s="65"/>
      <c r="B10" s="108">
        <f>IF('Allgemeine Angaben'!B14="","",'Allgemeine Angaben'!B14)</f>
        <v>4</v>
      </c>
      <c r="C10" s="48" t="str">
        <f>IF(D10="",Aug!C10,IF(Aug!C10="",-D10,IF(AND(Aug!C10=0,D10=0),"",Aug!C10-D10)))</f>
        <v/>
      </c>
      <c r="D10" s="48" t="str">
        <f t="shared" si="43"/>
        <v/>
      </c>
      <c r="E10" s="48" t="str">
        <f>IF(AND(D10="",Aug!E10=""),"",IF(D10="",Aug!E10,IF(Aug!E10="",D10,D10+Aug!E10)))</f>
        <v/>
      </c>
      <c r="F10" s="109" t="str">
        <f>IF(AND(Aug!F10="",G10="",AR10=""),"",IF(AND(Aug!F10="",G10=""),-SUM(AR10),IF(G10="",Aug!F10-SUM(AR10),IF(Aug!F10="",G10-SUM(AR10),Aug!F10+G10-SUM(AR10)))))</f>
        <v/>
      </c>
      <c r="G10" s="49"/>
      <c r="H10" s="50" t="str">
        <f>IF('Allgemeine Angaben'!C14="","",'Allgemeine Angaben'!C14)</f>
        <v/>
      </c>
      <c r="I10" s="50" t="str">
        <f>IF('Allgemeine Angaben'!D14="","",'Allgemeine Angaben'!D14)</f>
        <v/>
      </c>
      <c r="J10" s="111"/>
      <c r="K10" s="51" t="str">
        <f t="shared" si="60"/>
        <v/>
      </c>
      <c r="L10" s="438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97"/>
      <c r="AR10" s="52" t="str">
        <f t="shared" si="15"/>
        <v/>
      </c>
      <c r="AS10" s="53" t="str">
        <f t="shared" si="44"/>
        <v/>
      </c>
      <c r="AT10" s="54" t="str">
        <f t="shared" si="16"/>
        <v/>
      </c>
      <c r="AU10" s="53" t="str">
        <f t="shared" si="17"/>
        <v/>
      </c>
      <c r="AV10" s="54" t="str">
        <f t="shared" si="18"/>
        <v/>
      </c>
      <c r="AW10" s="53" t="str">
        <f t="shared" si="45"/>
        <v/>
      </c>
      <c r="AX10" s="54" t="str">
        <f t="shared" si="46"/>
        <v/>
      </c>
      <c r="AY10" s="53" t="str">
        <f t="shared" si="47"/>
        <v/>
      </c>
      <c r="AZ10" s="54" t="str">
        <f t="shared" si="48"/>
        <v/>
      </c>
      <c r="BA10" s="53" t="str">
        <f t="shared" si="49"/>
        <v/>
      </c>
      <c r="BB10" s="54" t="str">
        <f t="shared" si="50"/>
        <v/>
      </c>
      <c r="BC10" s="53" t="str">
        <f t="shared" si="51"/>
        <v/>
      </c>
      <c r="BD10" s="7">
        <f t="shared" si="19"/>
        <v>0</v>
      </c>
      <c r="BE10" s="7">
        <f t="shared" si="19"/>
        <v>0</v>
      </c>
      <c r="BF10" s="7">
        <f t="shared" si="19"/>
        <v>0</v>
      </c>
      <c r="BG10" s="7">
        <f t="shared" si="19"/>
        <v>0</v>
      </c>
      <c r="BH10" s="7">
        <f t="shared" si="19"/>
        <v>0</v>
      </c>
      <c r="BI10" s="7">
        <f t="shared" si="19"/>
        <v>0</v>
      </c>
      <c r="BJ10" s="7">
        <f t="shared" si="19"/>
        <v>0</v>
      </c>
      <c r="BK10" s="7">
        <f t="shared" si="19"/>
        <v>0</v>
      </c>
      <c r="BL10" s="7">
        <f t="shared" si="19"/>
        <v>0</v>
      </c>
      <c r="BM10" s="7">
        <f t="shared" si="19"/>
        <v>0</v>
      </c>
      <c r="BN10" s="7">
        <f t="shared" si="19"/>
        <v>0</v>
      </c>
      <c r="BO10" s="7">
        <f t="shared" si="19"/>
        <v>0</v>
      </c>
      <c r="BP10" s="7">
        <f t="shared" si="19"/>
        <v>0</v>
      </c>
      <c r="BQ10" s="121">
        <f t="shared" si="19"/>
        <v>0</v>
      </c>
      <c r="BR10" s="7">
        <f t="shared" si="19"/>
        <v>0</v>
      </c>
      <c r="BS10" s="7">
        <f t="shared" si="19"/>
        <v>0</v>
      </c>
      <c r="BT10" s="7">
        <f t="shared" si="20"/>
        <v>0</v>
      </c>
      <c r="BU10" s="7">
        <f t="shared" si="20"/>
        <v>0</v>
      </c>
      <c r="BV10" s="7">
        <f t="shared" si="20"/>
        <v>0</v>
      </c>
      <c r="BW10" s="7">
        <f t="shared" si="20"/>
        <v>0</v>
      </c>
      <c r="BX10" s="7">
        <f t="shared" si="20"/>
        <v>0</v>
      </c>
      <c r="BY10" s="7">
        <f t="shared" si="20"/>
        <v>0</v>
      </c>
      <c r="BZ10" s="7">
        <f t="shared" si="20"/>
        <v>0</v>
      </c>
      <c r="CA10" s="7">
        <f t="shared" si="20"/>
        <v>0</v>
      </c>
      <c r="CB10" s="7">
        <f t="shared" si="20"/>
        <v>0</v>
      </c>
      <c r="CC10" s="7">
        <f t="shared" si="20"/>
        <v>0</v>
      </c>
      <c r="CD10" s="7">
        <f t="shared" si="20"/>
        <v>0</v>
      </c>
      <c r="CE10" s="7">
        <f t="shared" si="20"/>
        <v>0</v>
      </c>
      <c r="CF10" s="7">
        <f t="shared" si="20"/>
        <v>0</v>
      </c>
      <c r="CG10" s="7">
        <f t="shared" si="20"/>
        <v>0</v>
      </c>
      <c r="CH10" s="7">
        <f t="shared" si="20"/>
        <v>0</v>
      </c>
      <c r="CI10" s="8"/>
      <c r="CJ10" s="7">
        <f t="shared" si="52"/>
        <v>0</v>
      </c>
      <c r="CK10" s="7">
        <f t="shared" si="21"/>
        <v>0</v>
      </c>
      <c r="CL10" s="7">
        <f t="shared" si="21"/>
        <v>0</v>
      </c>
      <c r="CM10" s="7">
        <f t="shared" si="21"/>
        <v>0</v>
      </c>
      <c r="CN10" s="7">
        <f t="shared" si="21"/>
        <v>0</v>
      </c>
      <c r="CO10" s="7">
        <f t="shared" si="21"/>
        <v>0</v>
      </c>
      <c r="CP10" s="7">
        <f t="shared" si="21"/>
        <v>0</v>
      </c>
      <c r="CQ10" s="7">
        <f t="shared" si="21"/>
        <v>0</v>
      </c>
      <c r="CR10" s="7">
        <f t="shared" si="21"/>
        <v>0</v>
      </c>
      <c r="CS10" s="7">
        <f t="shared" si="21"/>
        <v>0</v>
      </c>
      <c r="CT10" s="7">
        <f t="shared" si="21"/>
        <v>0</v>
      </c>
      <c r="CU10" s="7">
        <f t="shared" si="21"/>
        <v>0</v>
      </c>
      <c r="CV10" s="7">
        <f t="shared" si="21"/>
        <v>0</v>
      </c>
      <c r="CW10" s="7">
        <f t="shared" si="21"/>
        <v>0</v>
      </c>
      <c r="CX10" s="7">
        <f t="shared" si="21"/>
        <v>0</v>
      </c>
      <c r="CY10" s="7">
        <f t="shared" si="21"/>
        <v>0</v>
      </c>
      <c r="CZ10" s="7">
        <f t="shared" si="21"/>
        <v>0</v>
      </c>
      <c r="DA10" s="7">
        <f t="shared" si="22"/>
        <v>0</v>
      </c>
      <c r="DB10" s="7">
        <f t="shared" si="22"/>
        <v>0</v>
      </c>
      <c r="DC10" s="7">
        <f t="shared" si="22"/>
        <v>0</v>
      </c>
      <c r="DD10" s="7">
        <f t="shared" si="22"/>
        <v>0</v>
      </c>
      <c r="DE10" s="7">
        <f t="shared" si="22"/>
        <v>0</v>
      </c>
      <c r="DF10" s="7">
        <f t="shared" si="22"/>
        <v>0</v>
      </c>
      <c r="DG10" s="7">
        <f t="shared" si="22"/>
        <v>0</v>
      </c>
      <c r="DH10" s="7">
        <f t="shared" si="22"/>
        <v>0</v>
      </c>
      <c r="DI10" s="7">
        <f t="shared" si="22"/>
        <v>0</v>
      </c>
      <c r="DJ10" s="7">
        <f t="shared" si="22"/>
        <v>0</v>
      </c>
      <c r="DK10" s="7">
        <f t="shared" si="22"/>
        <v>0</v>
      </c>
      <c r="DL10" s="7">
        <f t="shared" si="22"/>
        <v>0</v>
      </c>
      <c r="DM10" s="7">
        <f t="shared" si="22"/>
        <v>0</v>
      </c>
      <c r="DN10" s="7">
        <f t="shared" si="22"/>
        <v>0</v>
      </c>
      <c r="DO10" s="9"/>
      <c r="DP10" s="7">
        <f t="shared" si="23"/>
        <v>0</v>
      </c>
      <c r="DQ10" s="7">
        <f t="shared" si="23"/>
        <v>0</v>
      </c>
      <c r="DR10" s="7">
        <f t="shared" si="23"/>
        <v>0</v>
      </c>
      <c r="DS10" s="7">
        <f t="shared" si="23"/>
        <v>0</v>
      </c>
      <c r="DT10" s="7">
        <f t="shared" si="23"/>
        <v>0</v>
      </c>
      <c r="DU10" s="7">
        <f t="shared" si="23"/>
        <v>0</v>
      </c>
      <c r="DV10" s="7">
        <f t="shared" si="23"/>
        <v>0</v>
      </c>
      <c r="DW10" s="7">
        <f t="shared" si="23"/>
        <v>0</v>
      </c>
      <c r="DX10" s="7">
        <f t="shared" si="23"/>
        <v>0</v>
      </c>
      <c r="DY10" s="7">
        <f t="shared" si="23"/>
        <v>0</v>
      </c>
      <c r="DZ10" s="7">
        <f t="shared" si="23"/>
        <v>0</v>
      </c>
      <c r="EA10" s="7">
        <f t="shared" si="23"/>
        <v>0</v>
      </c>
      <c r="EB10" s="7">
        <f t="shared" si="23"/>
        <v>0</v>
      </c>
      <c r="EC10" s="7">
        <f t="shared" si="23"/>
        <v>0</v>
      </c>
      <c r="ED10" s="7">
        <f t="shared" si="23"/>
        <v>0</v>
      </c>
      <c r="EE10" s="7">
        <f t="shared" si="23"/>
        <v>0</v>
      </c>
      <c r="EF10" s="7">
        <f t="shared" si="24"/>
        <v>0</v>
      </c>
      <c r="EG10" s="7">
        <f t="shared" si="24"/>
        <v>0</v>
      </c>
      <c r="EH10" s="7">
        <f t="shared" si="24"/>
        <v>0</v>
      </c>
      <c r="EI10" s="7">
        <f t="shared" si="24"/>
        <v>0</v>
      </c>
      <c r="EJ10" s="7">
        <f t="shared" si="24"/>
        <v>0</v>
      </c>
      <c r="EK10" s="7">
        <f t="shared" si="24"/>
        <v>0</v>
      </c>
      <c r="EL10" s="7">
        <f t="shared" si="24"/>
        <v>0</v>
      </c>
      <c r="EM10" s="7">
        <f t="shared" si="24"/>
        <v>0</v>
      </c>
      <c r="EN10" s="7">
        <f t="shared" si="24"/>
        <v>0</v>
      </c>
      <c r="EO10" s="7">
        <f t="shared" si="24"/>
        <v>0</v>
      </c>
      <c r="EP10" s="7">
        <f t="shared" si="24"/>
        <v>0</v>
      </c>
      <c r="EQ10" s="7">
        <f t="shared" si="24"/>
        <v>0</v>
      </c>
      <c r="ER10" s="7">
        <f t="shared" si="24"/>
        <v>0</v>
      </c>
      <c r="ES10" s="7">
        <f t="shared" si="24"/>
        <v>0</v>
      </c>
      <c r="ET10" s="7">
        <f t="shared" si="24"/>
        <v>0</v>
      </c>
      <c r="EU10" s="10"/>
      <c r="EV10" s="7">
        <f t="shared" si="25"/>
        <v>0</v>
      </c>
      <c r="EW10" s="7">
        <f t="shared" si="25"/>
        <v>0</v>
      </c>
      <c r="EX10" s="7">
        <f t="shared" si="25"/>
        <v>0</v>
      </c>
      <c r="EY10" s="7">
        <f t="shared" si="25"/>
        <v>0</v>
      </c>
      <c r="EZ10" s="7">
        <f t="shared" si="25"/>
        <v>0</v>
      </c>
      <c r="FA10" s="7">
        <f t="shared" si="25"/>
        <v>0</v>
      </c>
      <c r="FB10" s="7">
        <f t="shared" si="25"/>
        <v>0</v>
      </c>
      <c r="FC10" s="7">
        <f t="shared" si="25"/>
        <v>0</v>
      </c>
      <c r="FD10" s="7">
        <f t="shared" si="25"/>
        <v>0</v>
      </c>
      <c r="FE10" s="7">
        <f t="shared" si="25"/>
        <v>0</v>
      </c>
      <c r="FF10" s="7">
        <f t="shared" si="25"/>
        <v>0</v>
      </c>
      <c r="FG10" s="7">
        <f t="shared" si="25"/>
        <v>0</v>
      </c>
      <c r="FH10" s="7">
        <f t="shared" si="25"/>
        <v>0</v>
      </c>
      <c r="FI10" s="7">
        <f t="shared" si="25"/>
        <v>0</v>
      </c>
      <c r="FJ10" s="7">
        <f t="shared" si="25"/>
        <v>0</v>
      </c>
      <c r="FK10" s="7">
        <f t="shared" si="25"/>
        <v>0</v>
      </c>
      <c r="FL10" s="7">
        <f t="shared" si="26"/>
        <v>0</v>
      </c>
      <c r="FM10" s="7">
        <f t="shared" si="26"/>
        <v>0</v>
      </c>
      <c r="FN10" s="7">
        <f t="shared" si="26"/>
        <v>0</v>
      </c>
      <c r="FO10" s="7">
        <f t="shared" si="26"/>
        <v>0</v>
      </c>
      <c r="FP10" s="7">
        <f t="shared" si="26"/>
        <v>0</v>
      </c>
      <c r="FQ10" s="7">
        <f t="shared" si="26"/>
        <v>0</v>
      </c>
      <c r="FR10" s="7">
        <f t="shared" si="26"/>
        <v>0</v>
      </c>
      <c r="FS10" s="7">
        <f t="shared" si="26"/>
        <v>0</v>
      </c>
      <c r="FT10" s="7">
        <f t="shared" si="26"/>
        <v>0</v>
      </c>
      <c r="FU10" s="7">
        <f t="shared" si="26"/>
        <v>0</v>
      </c>
      <c r="FV10" s="7">
        <f t="shared" si="26"/>
        <v>0</v>
      </c>
      <c r="FW10" s="7">
        <f t="shared" si="26"/>
        <v>0</v>
      </c>
      <c r="FX10" s="7">
        <f t="shared" si="26"/>
        <v>0</v>
      </c>
      <c r="FY10" s="7">
        <f t="shared" si="26"/>
        <v>0</v>
      </c>
      <c r="FZ10" s="7">
        <f t="shared" si="26"/>
        <v>0</v>
      </c>
      <c r="GA10" s="9"/>
      <c r="GB10" s="7">
        <f t="shared" si="27"/>
        <v>0</v>
      </c>
      <c r="GC10" s="7">
        <f t="shared" si="27"/>
        <v>0</v>
      </c>
      <c r="GD10" s="7">
        <f t="shared" si="27"/>
        <v>0</v>
      </c>
      <c r="GE10" s="7">
        <f t="shared" si="27"/>
        <v>0</v>
      </c>
      <c r="GF10" s="7">
        <f t="shared" si="27"/>
        <v>0</v>
      </c>
      <c r="GG10" s="7">
        <f t="shared" si="27"/>
        <v>0</v>
      </c>
      <c r="GH10" s="7">
        <f t="shared" si="27"/>
        <v>0</v>
      </c>
      <c r="GI10" s="7">
        <f t="shared" si="27"/>
        <v>0</v>
      </c>
      <c r="GJ10" s="7">
        <f t="shared" si="27"/>
        <v>0</v>
      </c>
      <c r="GK10" s="7">
        <f t="shared" si="27"/>
        <v>0</v>
      </c>
      <c r="GL10" s="7">
        <f t="shared" si="27"/>
        <v>0</v>
      </c>
      <c r="GM10" s="7">
        <f t="shared" si="27"/>
        <v>0</v>
      </c>
      <c r="GN10" s="7">
        <f t="shared" si="27"/>
        <v>0</v>
      </c>
      <c r="GO10" s="7">
        <f t="shared" si="27"/>
        <v>0</v>
      </c>
      <c r="GP10" s="7">
        <f t="shared" si="27"/>
        <v>0</v>
      </c>
      <c r="GQ10" s="7">
        <f t="shared" si="27"/>
        <v>0</v>
      </c>
      <c r="GR10" s="7">
        <f t="shared" si="28"/>
        <v>0</v>
      </c>
      <c r="GS10" s="7">
        <f t="shared" si="28"/>
        <v>0</v>
      </c>
      <c r="GT10" s="7">
        <f t="shared" si="28"/>
        <v>0</v>
      </c>
      <c r="GU10" s="7">
        <f t="shared" si="28"/>
        <v>0</v>
      </c>
      <c r="GV10" s="7">
        <f t="shared" si="28"/>
        <v>0</v>
      </c>
      <c r="GW10" s="7">
        <f t="shared" si="28"/>
        <v>0</v>
      </c>
      <c r="GX10" s="7">
        <f t="shared" si="28"/>
        <v>0</v>
      </c>
      <c r="GY10" s="7">
        <f t="shared" si="28"/>
        <v>0</v>
      </c>
      <c r="GZ10" s="7">
        <f t="shared" si="28"/>
        <v>0</v>
      </c>
      <c r="HA10" s="7">
        <f t="shared" si="28"/>
        <v>0</v>
      </c>
      <c r="HB10" s="7">
        <f t="shared" si="28"/>
        <v>0</v>
      </c>
      <c r="HC10" s="7">
        <f t="shared" si="28"/>
        <v>0</v>
      </c>
      <c r="HD10" s="7">
        <f t="shared" si="28"/>
        <v>0</v>
      </c>
      <c r="HE10" s="7">
        <f t="shared" si="28"/>
        <v>0</v>
      </c>
      <c r="HF10" s="7">
        <f t="shared" si="28"/>
        <v>0</v>
      </c>
      <c r="HG10" s="13"/>
      <c r="HH10" s="7">
        <f t="shared" si="53"/>
        <v>0</v>
      </c>
      <c r="HI10" s="7">
        <f t="shared" si="29"/>
        <v>0</v>
      </c>
      <c r="HJ10" s="7">
        <f t="shared" si="29"/>
        <v>0</v>
      </c>
      <c r="HK10" s="7">
        <f t="shared" si="29"/>
        <v>0</v>
      </c>
      <c r="HL10" s="7">
        <f t="shared" si="29"/>
        <v>0</v>
      </c>
      <c r="HM10" s="7">
        <f t="shared" si="29"/>
        <v>0</v>
      </c>
      <c r="HN10" s="7">
        <f t="shared" si="29"/>
        <v>0</v>
      </c>
      <c r="HO10" s="7">
        <f t="shared" si="29"/>
        <v>0</v>
      </c>
      <c r="HP10" s="7">
        <f t="shared" si="29"/>
        <v>0</v>
      </c>
      <c r="HQ10" s="7">
        <f t="shared" si="29"/>
        <v>0</v>
      </c>
      <c r="HR10" s="7">
        <f t="shared" si="29"/>
        <v>0</v>
      </c>
      <c r="HS10" s="7">
        <f t="shared" si="29"/>
        <v>0</v>
      </c>
      <c r="HT10" s="7">
        <f t="shared" si="29"/>
        <v>0</v>
      </c>
      <c r="HU10" s="7">
        <f t="shared" si="29"/>
        <v>0</v>
      </c>
      <c r="HV10" s="7">
        <f t="shared" si="29"/>
        <v>0</v>
      </c>
      <c r="HW10" s="7">
        <f t="shared" si="29"/>
        <v>0</v>
      </c>
      <c r="HX10" s="7">
        <f t="shared" si="29"/>
        <v>0</v>
      </c>
      <c r="HY10" s="7">
        <f t="shared" si="30"/>
        <v>0</v>
      </c>
      <c r="HZ10" s="7">
        <f t="shared" si="30"/>
        <v>0</v>
      </c>
      <c r="IA10" s="7">
        <f t="shared" si="30"/>
        <v>0</v>
      </c>
      <c r="IB10" s="7">
        <f t="shared" si="30"/>
        <v>0</v>
      </c>
      <c r="IC10" s="7">
        <f t="shared" si="30"/>
        <v>0</v>
      </c>
      <c r="ID10" s="7">
        <f t="shared" si="30"/>
        <v>0</v>
      </c>
      <c r="IE10" s="7">
        <f t="shared" si="30"/>
        <v>0</v>
      </c>
      <c r="IF10" s="7">
        <f t="shared" si="30"/>
        <v>0</v>
      </c>
      <c r="IG10" s="7">
        <f t="shared" si="30"/>
        <v>0</v>
      </c>
      <c r="IH10" s="7">
        <f t="shared" si="30"/>
        <v>0</v>
      </c>
      <c r="II10" s="7">
        <f t="shared" si="30"/>
        <v>0</v>
      </c>
      <c r="IJ10" s="7">
        <f t="shared" si="30"/>
        <v>0</v>
      </c>
      <c r="IK10" s="7">
        <f t="shared" si="30"/>
        <v>0</v>
      </c>
      <c r="IL10" s="7">
        <f t="shared" si="30"/>
        <v>0</v>
      </c>
      <c r="IM10" s="9"/>
      <c r="IN10" s="7">
        <f t="shared" si="54"/>
        <v>0</v>
      </c>
      <c r="IO10" s="7">
        <f t="shared" si="54"/>
        <v>0</v>
      </c>
      <c r="IP10" s="7">
        <f t="shared" si="31"/>
        <v>0</v>
      </c>
      <c r="IQ10" s="7">
        <f t="shared" si="31"/>
        <v>0</v>
      </c>
      <c r="IR10" s="7">
        <f t="shared" si="31"/>
        <v>0</v>
      </c>
      <c r="IS10" s="7">
        <f t="shared" si="31"/>
        <v>0</v>
      </c>
      <c r="IT10" s="7">
        <f t="shared" si="31"/>
        <v>0</v>
      </c>
      <c r="IU10" s="7">
        <f t="shared" si="31"/>
        <v>0</v>
      </c>
      <c r="IV10" s="7">
        <f t="shared" si="31"/>
        <v>0</v>
      </c>
      <c r="IW10" s="7">
        <f t="shared" si="31"/>
        <v>0</v>
      </c>
      <c r="IX10" s="7">
        <f t="shared" si="31"/>
        <v>0</v>
      </c>
      <c r="IY10" s="7">
        <f t="shared" si="31"/>
        <v>0</v>
      </c>
      <c r="IZ10" s="7">
        <f t="shared" si="31"/>
        <v>0</v>
      </c>
      <c r="JA10" s="7">
        <f t="shared" si="31"/>
        <v>0</v>
      </c>
      <c r="JB10" s="7">
        <f t="shared" si="31"/>
        <v>0</v>
      </c>
      <c r="JC10" s="7">
        <f t="shared" si="31"/>
        <v>0</v>
      </c>
      <c r="JD10" s="7">
        <f t="shared" si="31"/>
        <v>0</v>
      </c>
      <c r="JE10" s="7">
        <f t="shared" si="31"/>
        <v>0</v>
      </c>
      <c r="JF10" s="7">
        <f t="shared" si="32"/>
        <v>0</v>
      </c>
      <c r="JG10" s="7">
        <f t="shared" si="32"/>
        <v>0</v>
      </c>
      <c r="JH10" s="7">
        <f t="shared" si="32"/>
        <v>0</v>
      </c>
      <c r="JI10" s="7">
        <f t="shared" si="32"/>
        <v>0</v>
      </c>
      <c r="JJ10" s="7">
        <f t="shared" si="32"/>
        <v>0</v>
      </c>
      <c r="JK10" s="7">
        <f t="shared" si="32"/>
        <v>0</v>
      </c>
      <c r="JL10" s="7">
        <f t="shared" si="32"/>
        <v>0</v>
      </c>
      <c r="JM10" s="7">
        <f t="shared" si="32"/>
        <v>0</v>
      </c>
      <c r="JN10" s="7">
        <f t="shared" si="32"/>
        <v>0</v>
      </c>
      <c r="JO10" s="7">
        <f t="shared" si="32"/>
        <v>0</v>
      </c>
      <c r="JP10" s="7">
        <f t="shared" si="32"/>
        <v>0</v>
      </c>
      <c r="JQ10" s="7">
        <f t="shared" si="32"/>
        <v>0</v>
      </c>
      <c r="JR10" s="7">
        <f t="shared" si="32"/>
        <v>0</v>
      </c>
      <c r="JS10" s="11"/>
      <c r="JT10" s="7">
        <f t="shared" si="55"/>
        <v>0</v>
      </c>
      <c r="JU10" s="7">
        <f t="shared" si="55"/>
        <v>0</v>
      </c>
      <c r="JV10" s="7">
        <f t="shared" si="33"/>
        <v>0</v>
      </c>
      <c r="JW10" s="7">
        <f t="shared" si="33"/>
        <v>0</v>
      </c>
      <c r="JX10" s="7">
        <f t="shared" si="33"/>
        <v>0</v>
      </c>
      <c r="JY10" s="7">
        <f t="shared" si="33"/>
        <v>0</v>
      </c>
      <c r="JZ10" s="7">
        <f t="shared" si="33"/>
        <v>0</v>
      </c>
      <c r="KA10" s="7">
        <f t="shared" si="33"/>
        <v>0</v>
      </c>
      <c r="KB10" s="7">
        <f t="shared" si="33"/>
        <v>0</v>
      </c>
      <c r="KC10" s="7">
        <f t="shared" si="33"/>
        <v>0</v>
      </c>
      <c r="KD10" s="7">
        <f t="shared" si="33"/>
        <v>0</v>
      </c>
      <c r="KE10" s="7">
        <f t="shared" si="33"/>
        <v>0</v>
      </c>
      <c r="KF10" s="7">
        <f t="shared" si="33"/>
        <v>0</v>
      </c>
      <c r="KG10" s="7">
        <f t="shared" si="33"/>
        <v>0</v>
      </c>
      <c r="KH10" s="7">
        <f t="shared" si="33"/>
        <v>0</v>
      </c>
      <c r="KI10" s="7">
        <f t="shared" si="33"/>
        <v>0</v>
      </c>
      <c r="KJ10" s="7">
        <f t="shared" si="33"/>
        <v>0</v>
      </c>
      <c r="KK10" s="7">
        <f t="shared" si="33"/>
        <v>0</v>
      </c>
      <c r="KL10" s="7">
        <f t="shared" si="34"/>
        <v>0</v>
      </c>
      <c r="KM10" s="7">
        <f t="shared" si="34"/>
        <v>0</v>
      </c>
      <c r="KN10" s="7">
        <f t="shared" si="34"/>
        <v>0</v>
      </c>
      <c r="KO10" s="7">
        <f t="shared" si="34"/>
        <v>0</v>
      </c>
      <c r="KP10" s="7">
        <f t="shared" si="34"/>
        <v>0</v>
      </c>
      <c r="KQ10" s="7">
        <f t="shared" si="34"/>
        <v>0</v>
      </c>
      <c r="KR10" s="7">
        <f t="shared" si="34"/>
        <v>0</v>
      </c>
      <c r="KS10" s="7">
        <f t="shared" si="34"/>
        <v>0</v>
      </c>
      <c r="KT10" s="7">
        <f t="shared" si="34"/>
        <v>0</v>
      </c>
      <c r="KU10" s="7">
        <f t="shared" si="34"/>
        <v>0</v>
      </c>
      <c r="KV10" s="7">
        <f t="shared" si="34"/>
        <v>0</v>
      </c>
      <c r="KW10" s="7">
        <f t="shared" si="34"/>
        <v>0</v>
      </c>
      <c r="KX10" s="7">
        <f t="shared" si="34"/>
        <v>0</v>
      </c>
      <c r="KY10" s="9"/>
      <c r="KZ10" s="7">
        <f t="shared" si="56"/>
        <v>0</v>
      </c>
      <c r="LA10" s="7">
        <f t="shared" si="56"/>
        <v>0</v>
      </c>
      <c r="LB10" s="7">
        <f t="shared" si="35"/>
        <v>0</v>
      </c>
      <c r="LC10" s="7">
        <f t="shared" si="35"/>
        <v>0</v>
      </c>
      <c r="LD10" s="7">
        <f t="shared" si="35"/>
        <v>0</v>
      </c>
      <c r="LE10" s="7">
        <f t="shared" si="35"/>
        <v>0</v>
      </c>
      <c r="LF10" s="7">
        <f t="shared" si="35"/>
        <v>0</v>
      </c>
      <c r="LG10" s="7">
        <f t="shared" si="35"/>
        <v>0</v>
      </c>
      <c r="LH10" s="7">
        <f t="shared" si="35"/>
        <v>0</v>
      </c>
      <c r="LI10" s="7">
        <f t="shared" si="35"/>
        <v>0</v>
      </c>
      <c r="LJ10" s="7">
        <f t="shared" si="35"/>
        <v>0</v>
      </c>
      <c r="LK10" s="7">
        <f t="shared" si="35"/>
        <v>0</v>
      </c>
      <c r="LL10" s="7">
        <f t="shared" si="35"/>
        <v>0</v>
      </c>
      <c r="LM10" s="7">
        <f t="shared" si="35"/>
        <v>0</v>
      </c>
      <c r="LN10" s="7">
        <f t="shared" si="35"/>
        <v>0</v>
      </c>
      <c r="LO10" s="7">
        <f t="shared" si="35"/>
        <v>0</v>
      </c>
      <c r="LP10" s="7">
        <f t="shared" si="35"/>
        <v>0</v>
      </c>
      <c r="LQ10" s="7">
        <f t="shared" si="35"/>
        <v>0</v>
      </c>
      <c r="LR10" s="7">
        <f t="shared" si="36"/>
        <v>0</v>
      </c>
      <c r="LS10" s="7">
        <f t="shared" si="36"/>
        <v>0</v>
      </c>
      <c r="LT10" s="7">
        <f t="shared" si="36"/>
        <v>0</v>
      </c>
      <c r="LU10" s="7">
        <f t="shared" si="36"/>
        <v>0</v>
      </c>
      <c r="LV10" s="7">
        <f t="shared" si="36"/>
        <v>0</v>
      </c>
      <c r="LW10" s="7">
        <f t="shared" si="36"/>
        <v>0</v>
      </c>
      <c r="LX10" s="7">
        <f t="shared" si="36"/>
        <v>0</v>
      </c>
      <c r="LY10" s="7">
        <f t="shared" si="36"/>
        <v>0</v>
      </c>
      <c r="LZ10" s="7">
        <f t="shared" si="36"/>
        <v>0</v>
      </c>
      <c r="MA10" s="7">
        <f t="shared" si="36"/>
        <v>0</v>
      </c>
      <c r="MB10" s="7">
        <f t="shared" si="36"/>
        <v>0</v>
      </c>
      <c r="MC10" s="7">
        <f t="shared" si="36"/>
        <v>0</v>
      </c>
      <c r="MD10" s="7">
        <f t="shared" si="36"/>
        <v>0</v>
      </c>
      <c r="ME10" s="12"/>
      <c r="MF10" s="7">
        <f t="shared" si="57"/>
        <v>0</v>
      </c>
      <c r="MG10" s="7">
        <f t="shared" si="57"/>
        <v>0</v>
      </c>
      <c r="MH10" s="7">
        <f t="shared" si="37"/>
        <v>0</v>
      </c>
      <c r="MI10" s="7">
        <f t="shared" si="37"/>
        <v>0</v>
      </c>
      <c r="MJ10" s="7">
        <f t="shared" si="37"/>
        <v>0</v>
      </c>
      <c r="MK10" s="7">
        <f t="shared" si="37"/>
        <v>0</v>
      </c>
      <c r="ML10" s="7">
        <f t="shared" si="37"/>
        <v>0</v>
      </c>
      <c r="MM10" s="7">
        <f t="shared" si="37"/>
        <v>0</v>
      </c>
      <c r="MN10" s="7">
        <f t="shared" si="37"/>
        <v>0</v>
      </c>
      <c r="MO10" s="7">
        <f t="shared" si="37"/>
        <v>0</v>
      </c>
      <c r="MP10" s="7">
        <f t="shared" si="37"/>
        <v>0</v>
      </c>
      <c r="MQ10" s="7">
        <f t="shared" si="37"/>
        <v>0</v>
      </c>
      <c r="MR10" s="7">
        <f t="shared" si="37"/>
        <v>0</v>
      </c>
      <c r="MS10" s="7">
        <f t="shared" si="37"/>
        <v>0</v>
      </c>
      <c r="MT10" s="7">
        <f t="shared" si="37"/>
        <v>0</v>
      </c>
      <c r="MU10" s="7">
        <f t="shared" si="37"/>
        <v>0</v>
      </c>
      <c r="MV10" s="7">
        <f t="shared" si="37"/>
        <v>0</v>
      </c>
      <c r="MW10" s="7">
        <f t="shared" si="37"/>
        <v>0</v>
      </c>
      <c r="MX10" s="7">
        <f t="shared" si="38"/>
        <v>0</v>
      </c>
      <c r="MY10" s="7">
        <f t="shared" si="38"/>
        <v>0</v>
      </c>
      <c r="MZ10" s="7">
        <f t="shared" si="38"/>
        <v>0</v>
      </c>
      <c r="NA10" s="7">
        <f t="shared" si="38"/>
        <v>0</v>
      </c>
      <c r="NB10" s="7">
        <f t="shared" si="38"/>
        <v>0</v>
      </c>
      <c r="NC10" s="7">
        <f t="shared" si="38"/>
        <v>0</v>
      </c>
      <c r="ND10" s="7">
        <f t="shared" si="38"/>
        <v>0</v>
      </c>
      <c r="NE10" s="7">
        <f t="shared" si="38"/>
        <v>0</v>
      </c>
      <c r="NF10" s="7">
        <f t="shared" si="38"/>
        <v>0</v>
      </c>
      <c r="NG10" s="7">
        <f t="shared" si="38"/>
        <v>0</v>
      </c>
      <c r="NH10" s="7">
        <f t="shared" si="38"/>
        <v>0</v>
      </c>
      <c r="NI10" s="7">
        <f t="shared" si="38"/>
        <v>0</v>
      </c>
      <c r="NJ10" s="7">
        <f t="shared" si="38"/>
        <v>0</v>
      </c>
      <c r="NK10" s="9"/>
      <c r="NL10" s="7">
        <f t="shared" si="58"/>
        <v>0</v>
      </c>
      <c r="NM10" s="7">
        <f t="shared" si="58"/>
        <v>0</v>
      </c>
      <c r="NN10" s="7">
        <f t="shared" si="39"/>
        <v>0</v>
      </c>
      <c r="NO10" s="7">
        <f t="shared" si="39"/>
        <v>0</v>
      </c>
      <c r="NP10" s="7">
        <f t="shared" si="39"/>
        <v>0</v>
      </c>
      <c r="NQ10" s="7">
        <f t="shared" si="39"/>
        <v>0</v>
      </c>
      <c r="NR10" s="7">
        <f t="shared" si="39"/>
        <v>0</v>
      </c>
      <c r="NS10" s="7">
        <f t="shared" si="39"/>
        <v>0</v>
      </c>
      <c r="NT10" s="7">
        <f t="shared" si="39"/>
        <v>0</v>
      </c>
      <c r="NU10" s="7">
        <f t="shared" si="39"/>
        <v>0</v>
      </c>
      <c r="NV10" s="7">
        <f t="shared" si="39"/>
        <v>0</v>
      </c>
      <c r="NW10" s="7">
        <f t="shared" si="39"/>
        <v>0</v>
      </c>
      <c r="NX10" s="7">
        <f t="shared" si="39"/>
        <v>0</v>
      </c>
      <c r="NY10" s="7">
        <f t="shared" si="39"/>
        <v>0</v>
      </c>
      <c r="NZ10" s="7">
        <f t="shared" si="39"/>
        <v>0</v>
      </c>
      <c r="OA10" s="7">
        <f t="shared" si="39"/>
        <v>0</v>
      </c>
      <c r="OB10" s="7">
        <f t="shared" si="39"/>
        <v>0</v>
      </c>
      <c r="OC10" s="7">
        <f t="shared" si="39"/>
        <v>0</v>
      </c>
      <c r="OD10" s="7">
        <f t="shared" si="40"/>
        <v>0</v>
      </c>
      <c r="OE10" s="7">
        <f t="shared" si="40"/>
        <v>0</v>
      </c>
      <c r="OF10" s="7">
        <f t="shared" si="40"/>
        <v>0</v>
      </c>
      <c r="OG10" s="7">
        <f t="shared" si="40"/>
        <v>0</v>
      </c>
      <c r="OH10" s="7">
        <f t="shared" si="40"/>
        <v>0</v>
      </c>
      <c r="OI10" s="7">
        <f t="shared" si="40"/>
        <v>0</v>
      </c>
      <c r="OJ10" s="7">
        <f t="shared" si="40"/>
        <v>0</v>
      </c>
      <c r="OK10" s="7">
        <f t="shared" si="40"/>
        <v>0</v>
      </c>
      <c r="OL10" s="7">
        <f t="shared" si="40"/>
        <v>0</v>
      </c>
      <c r="OM10" s="7">
        <f t="shared" si="40"/>
        <v>0</v>
      </c>
      <c r="ON10" s="7">
        <f t="shared" si="40"/>
        <v>0</v>
      </c>
      <c r="OO10" s="7">
        <f t="shared" si="40"/>
        <v>0</v>
      </c>
      <c r="OP10" s="7">
        <f t="shared" si="40"/>
        <v>0</v>
      </c>
      <c r="OQ10" s="14"/>
      <c r="OR10" s="7">
        <f t="shared" si="59"/>
        <v>0</v>
      </c>
      <c r="OS10" s="7">
        <f t="shared" si="59"/>
        <v>0</v>
      </c>
      <c r="OT10" s="7">
        <f t="shared" si="41"/>
        <v>0</v>
      </c>
      <c r="OU10" s="7">
        <f t="shared" si="41"/>
        <v>0</v>
      </c>
      <c r="OV10" s="7">
        <f t="shared" si="41"/>
        <v>0</v>
      </c>
      <c r="OW10" s="7">
        <f t="shared" si="41"/>
        <v>0</v>
      </c>
      <c r="OX10" s="7">
        <f t="shared" si="41"/>
        <v>0</v>
      </c>
      <c r="OY10" s="7">
        <f t="shared" si="41"/>
        <v>0</v>
      </c>
      <c r="OZ10" s="7">
        <f t="shared" si="41"/>
        <v>0</v>
      </c>
      <c r="PA10" s="7">
        <f t="shared" si="41"/>
        <v>0</v>
      </c>
      <c r="PB10" s="7">
        <f t="shared" si="41"/>
        <v>0</v>
      </c>
      <c r="PC10" s="7">
        <f t="shared" si="41"/>
        <v>0</v>
      </c>
      <c r="PD10" s="7">
        <f t="shared" si="41"/>
        <v>0</v>
      </c>
      <c r="PE10" s="7">
        <f t="shared" si="41"/>
        <v>0</v>
      </c>
      <c r="PF10" s="7">
        <f t="shared" si="41"/>
        <v>0</v>
      </c>
      <c r="PG10" s="7">
        <f t="shared" si="41"/>
        <v>0</v>
      </c>
      <c r="PH10" s="7">
        <f t="shared" si="41"/>
        <v>0</v>
      </c>
      <c r="PI10" s="7">
        <f t="shared" si="41"/>
        <v>0</v>
      </c>
      <c r="PJ10" s="7">
        <f t="shared" si="42"/>
        <v>0</v>
      </c>
      <c r="PK10" s="7">
        <f t="shared" si="42"/>
        <v>0</v>
      </c>
      <c r="PL10" s="7">
        <f t="shared" si="42"/>
        <v>0</v>
      </c>
      <c r="PM10" s="7">
        <f t="shared" si="42"/>
        <v>0</v>
      </c>
      <c r="PN10" s="7">
        <f t="shared" si="42"/>
        <v>0</v>
      </c>
      <c r="PO10" s="7">
        <f t="shared" si="42"/>
        <v>0</v>
      </c>
      <c r="PP10" s="7">
        <f t="shared" si="42"/>
        <v>0</v>
      </c>
      <c r="PQ10" s="7">
        <f t="shared" si="42"/>
        <v>0</v>
      </c>
      <c r="PR10" s="7">
        <f t="shared" si="42"/>
        <v>0</v>
      </c>
      <c r="PS10" s="7">
        <f t="shared" si="42"/>
        <v>0</v>
      </c>
      <c r="PT10" s="7">
        <f t="shared" si="42"/>
        <v>0</v>
      </c>
      <c r="PU10" s="7">
        <f t="shared" si="42"/>
        <v>0</v>
      </c>
      <c r="PV10" s="7">
        <f t="shared" si="42"/>
        <v>0</v>
      </c>
      <c r="PW10" s="9"/>
      <c r="PX10" s="67"/>
      <c r="PY10" s="67"/>
      <c r="PZ10" s="67"/>
      <c r="QA10" s="67"/>
      <c r="QB10" s="67"/>
      <c r="QC10" s="67"/>
      <c r="QD10" s="67"/>
      <c r="QE10" s="67"/>
    </row>
    <row r="11" spans="1:447" ht="32.1" customHeight="1" x14ac:dyDescent="0.3">
      <c r="A11" s="65"/>
      <c r="B11" s="108">
        <f>IF('Allgemeine Angaben'!B15="","",'Allgemeine Angaben'!B15)</f>
        <v>5</v>
      </c>
      <c r="C11" s="48" t="str">
        <f>IF(D11="",Aug!C11,IF(Aug!C11="",-D11,IF(AND(Aug!C11=0,D11=0),"",Aug!C11-D11)))</f>
        <v/>
      </c>
      <c r="D11" s="48" t="str">
        <f t="shared" si="43"/>
        <v/>
      </c>
      <c r="E11" s="48" t="str">
        <f>IF(AND(D11="",Aug!E11=""),"",IF(D11="",Aug!E11,IF(Aug!E11="",D11,D11+Aug!E11)))</f>
        <v/>
      </c>
      <c r="F11" s="109" t="str">
        <f>IF(AND(Aug!F11="",G11="",AR11=""),"",IF(AND(Aug!F11="",G11=""),-SUM(AR11),IF(G11="",Aug!F11-SUM(AR11),IF(Aug!F11="",G11-SUM(AR11),Aug!F11+G11-SUM(AR11)))))</f>
        <v/>
      </c>
      <c r="G11" s="49"/>
      <c r="H11" s="50" t="str">
        <f>IF('Allgemeine Angaben'!C15="","",'Allgemeine Angaben'!C15)</f>
        <v/>
      </c>
      <c r="I11" s="50" t="str">
        <f>IF('Allgemeine Angaben'!D15="","",'Allgemeine Angaben'!D15)</f>
        <v/>
      </c>
      <c r="J11" s="111"/>
      <c r="K11" s="51" t="str">
        <f t="shared" si="60"/>
        <v/>
      </c>
      <c r="L11" s="438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97"/>
      <c r="AR11" s="52" t="str">
        <f t="shared" si="15"/>
        <v/>
      </c>
      <c r="AS11" s="53" t="str">
        <f t="shared" si="44"/>
        <v/>
      </c>
      <c r="AT11" s="54" t="str">
        <f t="shared" si="16"/>
        <v/>
      </c>
      <c r="AU11" s="53" t="str">
        <f t="shared" si="17"/>
        <v/>
      </c>
      <c r="AV11" s="54" t="str">
        <f t="shared" si="18"/>
        <v/>
      </c>
      <c r="AW11" s="53" t="str">
        <f t="shared" si="45"/>
        <v/>
      </c>
      <c r="AX11" s="54" t="str">
        <f t="shared" si="46"/>
        <v/>
      </c>
      <c r="AY11" s="53" t="str">
        <f t="shared" si="47"/>
        <v/>
      </c>
      <c r="AZ11" s="54" t="str">
        <f t="shared" si="48"/>
        <v/>
      </c>
      <c r="BA11" s="53" t="str">
        <f t="shared" si="49"/>
        <v/>
      </c>
      <c r="BB11" s="54" t="str">
        <f t="shared" si="50"/>
        <v/>
      </c>
      <c r="BC11" s="53" t="str">
        <f t="shared" si="51"/>
        <v/>
      </c>
      <c r="BD11" s="7">
        <f t="shared" si="19"/>
        <v>0</v>
      </c>
      <c r="BE11" s="7">
        <f t="shared" si="19"/>
        <v>0</v>
      </c>
      <c r="BF11" s="7">
        <f t="shared" si="19"/>
        <v>0</v>
      </c>
      <c r="BG11" s="7">
        <f t="shared" si="19"/>
        <v>0</v>
      </c>
      <c r="BH11" s="7">
        <f t="shared" si="19"/>
        <v>0</v>
      </c>
      <c r="BI11" s="7">
        <f t="shared" si="19"/>
        <v>0</v>
      </c>
      <c r="BJ11" s="7">
        <f t="shared" si="19"/>
        <v>0</v>
      </c>
      <c r="BK11" s="7">
        <f t="shared" si="19"/>
        <v>0</v>
      </c>
      <c r="BL11" s="7">
        <f t="shared" si="19"/>
        <v>0</v>
      </c>
      <c r="BM11" s="7">
        <f t="shared" si="19"/>
        <v>0</v>
      </c>
      <c r="BN11" s="7">
        <f t="shared" si="19"/>
        <v>0</v>
      </c>
      <c r="BO11" s="7">
        <f t="shared" si="19"/>
        <v>0</v>
      </c>
      <c r="BP11" s="7">
        <f t="shared" si="19"/>
        <v>0</v>
      </c>
      <c r="BQ11" s="121">
        <f t="shared" si="19"/>
        <v>0</v>
      </c>
      <c r="BR11" s="7">
        <f t="shared" si="19"/>
        <v>0</v>
      </c>
      <c r="BS11" s="7">
        <f t="shared" si="19"/>
        <v>0</v>
      </c>
      <c r="BT11" s="7">
        <f t="shared" si="20"/>
        <v>0</v>
      </c>
      <c r="BU11" s="7">
        <f t="shared" si="20"/>
        <v>0</v>
      </c>
      <c r="BV11" s="7">
        <f t="shared" si="20"/>
        <v>0</v>
      </c>
      <c r="BW11" s="7">
        <f t="shared" si="20"/>
        <v>0</v>
      </c>
      <c r="BX11" s="7">
        <f t="shared" si="20"/>
        <v>0</v>
      </c>
      <c r="BY11" s="7">
        <f t="shared" si="20"/>
        <v>0</v>
      </c>
      <c r="BZ11" s="7">
        <f t="shared" si="20"/>
        <v>0</v>
      </c>
      <c r="CA11" s="7">
        <f t="shared" si="20"/>
        <v>0</v>
      </c>
      <c r="CB11" s="7">
        <f t="shared" si="20"/>
        <v>0</v>
      </c>
      <c r="CC11" s="7">
        <f t="shared" si="20"/>
        <v>0</v>
      </c>
      <c r="CD11" s="7">
        <f t="shared" si="20"/>
        <v>0</v>
      </c>
      <c r="CE11" s="7">
        <f t="shared" si="20"/>
        <v>0</v>
      </c>
      <c r="CF11" s="7">
        <f t="shared" si="20"/>
        <v>0</v>
      </c>
      <c r="CG11" s="7">
        <f t="shared" si="20"/>
        <v>0</v>
      </c>
      <c r="CH11" s="7">
        <f t="shared" si="20"/>
        <v>0</v>
      </c>
      <c r="CI11" s="8"/>
      <c r="CJ11" s="7">
        <f t="shared" si="52"/>
        <v>0</v>
      </c>
      <c r="CK11" s="7">
        <f t="shared" si="21"/>
        <v>0</v>
      </c>
      <c r="CL11" s="7">
        <f t="shared" si="21"/>
        <v>0</v>
      </c>
      <c r="CM11" s="7">
        <f t="shared" si="21"/>
        <v>0</v>
      </c>
      <c r="CN11" s="7">
        <f t="shared" si="21"/>
        <v>0</v>
      </c>
      <c r="CO11" s="7">
        <f t="shared" si="21"/>
        <v>0</v>
      </c>
      <c r="CP11" s="7">
        <f t="shared" si="21"/>
        <v>0</v>
      </c>
      <c r="CQ11" s="7">
        <f t="shared" si="21"/>
        <v>0</v>
      </c>
      <c r="CR11" s="7">
        <f t="shared" si="21"/>
        <v>0</v>
      </c>
      <c r="CS11" s="7">
        <f t="shared" si="21"/>
        <v>0</v>
      </c>
      <c r="CT11" s="7">
        <f t="shared" si="21"/>
        <v>0</v>
      </c>
      <c r="CU11" s="7">
        <f t="shared" si="21"/>
        <v>0</v>
      </c>
      <c r="CV11" s="7">
        <f t="shared" si="21"/>
        <v>0</v>
      </c>
      <c r="CW11" s="7">
        <f t="shared" si="21"/>
        <v>0</v>
      </c>
      <c r="CX11" s="7">
        <f t="shared" si="21"/>
        <v>0</v>
      </c>
      <c r="CY11" s="7">
        <f t="shared" si="21"/>
        <v>0</v>
      </c>
      <c r="CZ11" s="7">
        <f t="shared" si="21"/>
        <v>0</v>
      </c>
      <c r="DA11" s="7">
        <f t="shared" si="22"/>
        <v>0</v>
      </c>
      <c r="DB11" s="7">
        <f t="shared" si="22"/>
        <v>0</v>
      </c>
      <c r="DC11" s="7">
        <f t="shared" si="22"/>
        <v>0</v>
      </c>
      <c r="DD11" s="7">
        <f t="shared" si="22"/>
        <v>0</v>
      </c>
      <c r="DE11" s="7">
        <f t="shared" si="22"/>
        <v>0</v>
      </c>
      <c r="DF11" s="7">
        <f t="shared" si="22"/>
        <v>0</v>
      </c>
      <c r="DG11" s="7">
        <f t="shared" si="22"/>
        <v>0</v>
      </c>
      <c r="DH11" s="7">
        <f t="shared" si="22"/>
        <v>0</v>
      </c>
      <c r="DI11" s="7">
        <f t="shared" si="22"/>
        <v>0</v>
      </c>
      <c r="DJ11" s="7">
        <f t="shared" si="22"/>
        <v>0</v>
      </c>
      <c r="DK11" s="7">
        <f t="shared" si="22"/>
        <v>0</v>
      </c>
      <c r="DL11" s="7">
        <f t="shared" si="22"/>
        <v>0</v>
      </c>
      <c r="DM11" s="7">
        <f t="shared" si="22"/>
        <v>0</v>
      </c>
      <c r="DN11" s="7">
        <f t="shared" si="22"/>
        <v>0</v>
      </c>
      <c r="DO11" s="9"/>
      <c r="DP11" s="7">
        <f t="shared" si="23"/>
        <v>0</v>
      </c>
      <c r="DQ11" s="7">
        <f t="shared" si="23"/>
        <v>0</v>
      </c>
      <c r="DR11" s="7">
        <f t="shared" si="23"/>
        <v>0</v>
      </c>
      <c r="DS11" s="7">
        <f t="shared" si="23"/>
        <v>0</v>
      </c>
      <c r="DT11" s="7">
        <f t="shared" si="23"/>
        <v>0</v>
      </c>
      <c r="DU11" s="7">
        <f t="shared" si="23"/>
        <v>0</v>
      </c>
      <c r="DV11" s="7">
        <f t="shared" si="23"/>
        <v>0</v>
      </c>
      <c r="DW11" s="7">
        <f t="shared" si="23"/>
        <v>0</v>
      </c>
      <c r="DX11" s="7">
        <f t="shared" si="23"/>
        <v>0</v>
      </c>
      <c r="DY11" s="7">
        <f t="shared" si="23"/>
        <v>0</v>
      </c>
      <c r="DZ11" s="7">
        <f t="shared" si="23"/>
        <v>0</v>
      </c>
      <c r="EA11" s="7">
        <f t="shared" si="23"/>
        <v>0</v>
      </c>
      <c r="EB11" s="7">
        <f t="shared" si="23"/>
        <v>0</v>
      </c>
      <c r="EC11" s="7">
        <f t="shared" si="23"/>
        <v>0</v>
      </c>
      <c r="ED11" s="7">
        <f t="shared" si="23"/>
        <v>0</v>
      </c>
      <c r="EE11" s="7">
        <f t="shared" si="23"/>
        <v>0</v>
      </c>
      <c r="EF11" s="7">
        <f t="shared" si="24"/>
        <v>0</v>
      </c>
      <c r="EG11" s="7">
        <f t="shared" si="24"/>
        <v>0</v>
      </c>
      <c r="EH11" s="7">
        <f t="shared" si="24"/>
        <v>0</v>
      </c>
      <c r="EI11" s="7">
        <f t="shared" si="24"/>
        <v>0</v>
      </c>
      <c r="EJ11" s="7">
        <f t="shared" si="24"/>
        <v>0</v>
      </c>
      <c r="EK11" s="7">
        <f t="shared" si="24"/>
        <v>0</v>
      </c>
      <c r="EL11" s="7">
        <f t="shared" si="24"/>
        <v>0</v>
      </c>
      <c r="EM11" s="7">
        <f t="shared" si="24"/>
        <v>0</v>
      </c>
      <c r="EN11" s="7">
        <f t="shared" si="24"/>
        <v>0</v>
      </c>
      <c r="EO11" s="7">
        <f t="shared" si="24"/>
        <v>0</v>
      </c>
      <c r="EP11" s="7">
        <f t="shared" si="24"/>
        <v>0</v>
      </c>
      <c r="EQ11" s="7">
        <f t="shared" si="24"/>
        <v>0</v>
      </c>
      <c r="ER11" s="7">
        <f t="shared" si="24"/>
        <v>0</v>
      </c>
      <c r="ES11" s="7">
        <f t="shared" si="24"/>
        <v>0</v>
      </c>
      <c r="ET11" s="7">
        <f t="shared" si="24"/>
        <v>0</v>
      </c>
      <c r="EU11" s="10"/>
      <c r="EV11" s="7">
        <f t="shared" si="25"/>
        <v>0</v>
      </c>
      <c r="EW11" s="7">
        <f t="shared" si="25"/>
        <v>0</v>
      </c>
      <c r="EX11" s="7">
        <f t="shared" si="25"/>
        <v>0</v>
      </c>
      <c r="EY11" s="7">
        <f t="shared" si="25"/>
        <v>0</v>
      </c>
      <c r="EZ11" s="7">
        <f t="shared" si="25"/>
        <v>0</v>
      </c>
      <c r="FA11" s="7">
        <f t="shared" si="25"/>
        <v>0</v>
      </c>
      <c r="FB11" s="7">
        <f t="shared" si="25"/>
        <v>0</v>
      </c>
      <c r="FC11" s="7">
        <f t="shared" si="25"/>
        <v>0</v>
      </c>
      <c r="FD11" s="7">
        <f t="shared" si="25"/>
        <v>0</v>
      </c>
      <c r="FE11" s="7">
        <f t="shared" si="25"/>
        <v>0</v>
      </c>
      <c r="FF11" s="7">
        <f t="shared" si="25"/>
        <v>0</v>
      </c>
      <c r="FG11" s="7">
        <f t="shared" si="25"/>
        <v>0</v>
      </c>
      <c r="FH11" s="7">
        <f t="shared" si="25"/>
        <v>0</v>
      </c>
      <c r="FI11" s="7">
        <f t="shared" si="25"/>
        <v>0</v>
      </c>
      <c r="FJ11" s="7">
        <f t="shared" si="25"/>
        <v>0</v>
      </c>
      <c r="FK11" s="7">
        <f t="shared" si="25"/>
        <v>0</v>
      </c>
      <c r="FL11" s="7">
        <f t="shared" si="26"/>
        <v>0</v>
      </c>
      <c r="FM11" s="7">
        <f t="shared" si="26"/>
        <v>0</v>
      </c>
      <c r="FN11" s="7">
        <f t="shared" si="26"/>
        <v>0</v>
      </c>
      <c r="FO11" s="7">
        <f t="shared" si="26"/>
        <v>0</v>
      </c>
      <c r="FP11" s="7">
        <f t="shared" si="26"/>
        <v>0</v>
      </c>
      <c r="FQ11" s="7">
        <f t="shared" si="26"/>
        <v>0</v>
      </c>
      <c r="FR11" s="7">
        <f t="shared" si="26"/>
        <v>0</v>
      </c>
      <c r="FS11" s="7">
        <f t="shared" si="26"/>
        <v>0</v>
      </c>
      <c r="FT11" s="7">
        <f t="shared" si="26"/>
        <v>0</v>
      </c>
      <c r="FU11" s="7">
        <f t="shared" si="26"/>
        <v>0</v>
      </c>
      <c r="FV11" s="7">
        <f t="shared" si="26"/>
        <v>0</v>
      </c>
      <c r="FW11" s="7">
        <f t="shared" si="26"/>
        <v>0</v>
      </c>
      <c r="FX11" s="7">
        <f t="shared" si="26"/>
        <v>0</v>
      </c>
      <c r="FY11" s="7">
        <f t="shared" si="26"/>
        <v>0</v>
      </c>
      <c r="FZ11" s="7">
        <f t="shared" si="26"/>
        <v>0</v>
      </c>
      <c r="GA11" s="9"/>
      <c r="GB11" s="7">
        <f t="shared" si="27"/>
        <v>0</v>
      </c>
      <c r="GC11" s="7">
        <f t="shared" si="27"/>
        <v>0</v>
      </c>
      <c r="GD11" s="7">
        <f t="shared" si="27"/>
        <v>0</v>
      </c>
      <c r="GE11" s="7">
        <f t="shared" si="27"/>
        <v>0</v>
      </c>
      <c r="GF11" s="7">
        <f t="shared" si="27"/>
        <v>0</v>
      </c>
      <c r="GG11" s="7">
        <f t="shared" si="27"/>
        <v>0</v>
      </c>
      <c r="GH11" s="7">
        <f t="shared" si="27"/>
        <v>0</v>
      </c>
      <c r="GI11" s="7">
        <f t="shared" si="27"/>
        <v>0</v>
      </c>
      <c r="GJ11" s="7">
        <f t="shared" si="27"/>
        <v>0</v>
      </c>
      <c r="GK11" s="7">
        <f t="shared" si="27"/>
        <v>0</v>
      </c>
      <c r="GL11" s="7">
        <f t="shared" si="27"/>
        <v>0</v>
      </c>
      <c r="GM11" s="7">
        <f t="shared" si="27"/>
        <v>0</v>
      </c>
      <c r="GN11" s="7">
        <f t="shared" si="27"/>
        <v>0</v>
      </c>
      <c r="GO11" s="7">
        <f t="shared" si="27"/>
        <v>0</v>
      </c>
      <c r="GP11" s="7">
        <f t="shared" si="27"/>
        <v>0</v>
      </c>
      <c r="GQ11" s="7">
        <f t="shared" si="27"/>
        <v>0</v>
      </c>
      <c r="GR11" s="7">
        <f t="shared" si="28"/>
        <v>0</v>
      </c>
      <c r="GS11" s="7">
        <f t="shared" si="28"/>
        <v>0</v>
      </c>
      <c r="GT11" s="7">
        <f t="shared" si="28"/>
        <v>0</v>
      </c>
      <c r="GU11" s="7">
        <f t="shared" si="28"/>
        <v>0</v>
      </c>
      <c r="GV11" s="7">
        <f t="shared" si="28"/>
        <v>0</v>
      </c>
      <c r="GW11" s="7">
        <f t="shared" si="28"/>
        <v>0</v>
      </c>
      <c r="GX11" s="7">
        <f t="shared" si="28"/>
        <v>0</v>
      </c>
      <c r="GY11" s="7">
        <f t="shared" si="28"/>
        <v>0</v>
      </c>
      <c r="GZ11" s="7">
        <f t="shared" si="28"/>
        <v>0</v>
      </c>
      <c r="HA11" s="7">
        <f t="shared" si="28"/>
        <v>0</v>
      </c>
      <c r="HB11" s="7">
        <f t="shared" si="28"/>
        <v>0</v>
      </c>
      <c r="HC11" s="7">
        <f t="shared" si="28"/>
        <v>0</v>
      </c>
      <c r="HD11" s="7">
        <f t="shared" si="28"/>
        <v>0</v>
      </c>
      <c r="HE11" s="7">
        <f t="shared" si="28"/>
        <v>0</v>
      </c>
      <c r="HF11" s="7">
        <f t="shared" si="28"/>
        <v>0</v>
      </c>
      <c r="HG11" s="13"/>
      <c r="HH11" s="7">
        <f t="shared" si="53"/>
        <v>0</v>
      </c>
      <c r="HI11" s="7">
        <f t="shared" si="29"/>
        <v>0</v>
      </c>
      <c r="HJ11" s="7">
        <f t="shared" si="29"/>
        <v>0</v>
      </c>
      <c r="HK11" s="7">
        <f t="shared" si="29"/>
        <v>0</v>
      </c>
      <c r="HL11" s="7">
        <f t="shared" si="29"/>
        <v>0</v>
      </c>
      <c r="HM11" s="7">
        <f t="shared" si="29"/>
        <v>0</v>
      </c>
      <c r="HN11" s="7">
        <f t="shared" si="29"/>
        <v>0</v>
      </c>
      <c r="HO11" s="7">
        <f t="shared" si="29"/>
        <v>0</v>
      </c>
      <c r="HP11" s="7">
        <f t="shared" si="29"/>
        <v>0</v>
      </c>
      <c r="HQ11" s="7">
        <f t="shared" si="29"/>
        <v>0</v>
      </c>
      <c r="HR11" s="7">
        <f t="shared" si="29"/>
        <v>0</v>
      </c>
      <c r="HS11" s="7">
        <f t="shared" si="29"/>
        <v>0</v>
      </c>
      <c r="HT11" s="7">
        <f t="shared" si="29"/>
        <v>0</v>
      </c>
      <c r="HU11" s="7">
        <f t="shared" si="29"/>
        <v>0</v>
      </c>
      <c r="HV11" s="7">
        <f t="shared" si="29"/>
        <v>0</v>
      </c>
      <c r="HW11" s="7">
        <f t="shared" si="29"/>
        <v>0</v>
      </c>
      <c r="HX11" s="7">
        <f t="shared" si="29"/>
        <v>0</v>
      </c>
      <c r="HY11" s="7">
        <f t="shared" si="30"/>
        <v>0</v>
      </c>
      <c r="HZ11" s="7">
        <f t="shared" si="30"/>
        <v>0</v>
      </c>
      <c r="IA11" s="7">
        <f t="shared" si="30"/>
        <v>0</v>
      </c>
      <c r="IB11" s="7">
        <f t="shared" si="30"/>
        <v>0</v>
      </c>
      <c r="IC11" s="7">
        <f t="shared" si="30"/>
        <v>0</v>
      </c>
      <c r="ID11" s="7">
        <f t="shared" si="30"/>
        <v>0</v>
      </c>
      <c r="IE11" s="7">
        <f t="shared" si="30"/>
        <v>0</v>
      </c>
      <c r="IF11" s="7">
        <f t="shared" si="30"/>
        <v>0</v>
      </c>
      <c r="IG11" s="7">
        <f t="shared" si="30"/>
        <v>0</v>
      </c>
      <c r="IH11" s="7">
        <f t="shared" si="30"/>
        <v>0</v>
      </c>
      <c r="II11" s="7">
        <f t="shared" si="30"/>
        <v>0</v>
      </c>
      <c r="IJ11" s="7">
        <f t="shared" si="30"/>
        <v>0</v>
      </c>
      <c r="IK11" s="7">
        <f t="shared" si="30"/>
        <v>0</v>
      </c>
      <c r="IL11" s="7">
        <f t="shared" si="30"/>
        <v>0</v>
      </c>
      <c r="IM11" s="9"/>
      <c r="IN11" s="7">
        <f t="shared" si="54"/>
        <v>0</v>
      </c>
      <c r="IO11" s="7">
        <f t="shared" si="54"/>
        <v>0</v>
      </c>
      <c r="IP11" s="7">
        <f t="shared" si="31"/>
        <v>0</v>
      </c>
      <c r="IQ11" s="7">
        <f t="shared" si="31"/>
        <v>0</v>
      </c>
      <c r="IR11" s="7">
        <f t="shared" si="31"/>
        <v>0</v>
      </c>
      <c r="IS11" s="7">
        <f t="shared" si="31"/>
        <v>0</v>
      </c>
      <c r="IT11" s="7">
        <f t="shared" si="31"/>
        <v>0</v>
      </c>
      <c r="IU11" s="7">
        <f t="shared" si="31"/>
        <v>0</v>
      </c>
      <c r="IV11" s="7">
        <f t="shared" si="31"/>
        <v>0</v>
      </c>
      <c r="IW11" s="7">
        <f t="shared" si="31"/>
        <v>0</v>
      </c>
      <c r="IX11" s="7">
        <f t="shared" si="31"/>
        <v>0</v>
      </c>
      <c r="IY11" s="7">
        <f t="shared" si="31"/>
        <v>0</v>
      </c>
      <c r="IZ11" s="7">
        <f t="shared" si="31"/>
        <v>0</v>
      </c>
      <c r="JA11" s="7">
        <f t="shared" si="31"/>
        <v>0</v>
      </c>
      <c r="JB11" s="7">
        <f t="shared" si="31"/>
        <v>0</v>
      </c>
      <c r="JC11" s="7">
        <f t="shared" si="31"/>
        <v>0</v>
      </c>
      <c r="JD11" s="7">
        <f t="shared" si="31"/>
        <v>0</v>
      </c>
      <c r="JE11" s="7">
        <f t="shared" si="31"/>
        <v>0</v>
      </c>
      <c r="JF11" s="7">
        <f t="shared" si="32"/>
        <v>0</v>
      </c>
      <c r="JG11" s="7">
        <f t="shared" si="32"/>
        <v>0</v>
      </c>
      <c r="JH11" s="7">
        <f t="shared" si="32"/>
        <v>0</v>
      </c>
      <c r="JI11" s="7">
        <f t="shared" si="32"/>
        <v>0</v>
      </c>
      <c r="JJ11" s="7">
        <f t="shared" si="32"/>
        <v>0</v>
      </c>
      <c r="JK11" s="7">
        <f t="shared" si="32"/>
        <v>0</v>
      </c>
      <c r="JL11" s="7">
        <f t="shared" si="32"/>
        <v>0</v>
      </c>
      <c r="JM11" s="7">
        <f t="shared" si="32"/>
        <v>0</v>
      </c>
      <c r="JN11" s="7">
        <f t="shared" si="32"/>
        <v>0</v>
      </c>
      <c r="JO11" s="7">
        <f t="shared" si="32"/>
        <v>0</v>
      </c>
      <c r="JP11" s="7">
        <f t="shared" si="32"/>
        <v>0</v>
      </c>
      <c r="JQ11" s="7">
        <f t="shared" si="32"/>
        <v>0</v>
      </c>
      <c r="JR11" s="7">
        <f t="shared" si="32"/>
        <v>0</v>
      </c>
      <c r="JS11" s="11"/>
      <c r="JT11" s="7">
        <f t="shared" si="55"/>
        <v>0</v>
      </c>
      <c r="JU11" s="7">
        <f t="shared" si="55"/>
        <v>0</v>
      </c>
      <c r="JV11" s="7">
        <f t="shared" si="33"/>
        <v>0</v>
      </c>
      <c r="JW11" s="7">
        <f t="shared" si="33"/>
        <v>0</v>
      </c>
      <c r="JX11" s="7">
        <f t="shared" si="33"/>
        <v>0</v>
      </c>
      <c r="JY11" s="7">
        <f t="shared" si="33"/>
        <v>0</v>
      </c>
      <c r="JZ11" s="7">
        <f t="shared" si="33"/>
        <v>0</v>
      </c>
      <c r="KA11" s="7">
        <f t="shared" si="33"/>
        <v>0</v>
      </c>
      <c r="KB11" s="7">
        <f t="shared" si="33"/>
        <v>0</v>
      </c>
      <c r="KC11" s="7">
        <f t="shared" si="33"/>
        <v>0</v>
      </c>
      <c r="KD11" s="7">
        <f t="shared" si="33"/>
        <v>0</v>
      </c>
      <c r="KE11" s="7">
        <f t="shared" si="33"/>
        <v>0</v>
      </c>
      <c r="KF11" s="7">
        <f t="shared" si="33"/>
        <v>0</v>
      </c>
      <c r="KG11" s="7">
        <f t="shared" si="33"/>
        <v>0</v>
      </c>
      <c r="KH11" s="7">
        <f t="shared" si="33"/>
        <v>0</v>
      </c>
      <c r="KI11" s="7">
        <f t="shared" si="33"/>
        <v>0</v>
      </c>
      <c r="KJ11" s="7">
        <f t="shared" si="33"/>
        <v>0</v>
      </c>
      <c r="KK11" s="7">
        <f t="shared" si="33"/>
        <v>0</v>
      </c>
      <c r="KL11" s="7">
        <f t="shared" si="34"/>
        <v>0</v>
      </c>
      <c r="KM11" s="7">
        <f t="shared" si="34"/>
        <v>0</v>
      </c>
      <c r="KN11" s="7">
        <f t="shared" si="34"/>
        <v>0</v>
      </c>
      <c r="KO11" s="7">
        <f t="shared" si="34"/>
        <v>0</v>
      </c>
      <c r="KP11" s="7">
        <f t="shared" si="34"/>
        <v>0</v>
      </c>
      <c r="KQ11" s="7">
        <f t="shared" si="34"/>
        <v>0</v>
      </c>
      <c r="KR11" s="7">
        <f t="shared" si="34"/>
        <v>0</v>
      </c>
      <c r="KS11" s="7">
        <f t="shared" si="34"/>
        <v>0</v>
      </c>
      <c r="KT11" s="7">
        <f t="shared" si="34"/>
        <v>0</v>
      </c>
      <c r="KU11" s="7">
        <f t="shared" si="34"/>
        <v>0</v>
      </c>
      <c r="KV11" s="7">
        <f t="shared" si="34"/>
        <v>0</v>
      </c>
      <c r="KW11" s="7">
        <f t="shared" si="34"/>
        <v>0</v>
      </c>
      <c r="KX11" s="7">
        <f t="shared" si="34"/>
        <v>0</v>
      </c>
      <c r="KY11" s="9"/>
      <c r="KZ11" s="7">
        <f t="shared" si="56"/>
        <v>0</v>
      </c>
      <c r="LA11" s="7">
        <f t="shared" si="56"/>
        <v>0</v>
      </c>
      <c r="LB11" s="7">
        <f t="shared" si="35"/>
        <v>0</v>
      </c>
      <c r="LC11" s="7">
        <f t="shared" si="35"/>
        <v>0</v>
      </c>
      <c r="LD11" s="7">
        <f t="shared" si="35"/>
        <v>0</v>
      </c>
      <c r="LE11" s="7">
        <f t="shared" si="35"/>
        <v>0</v>
      </c>
      <c r="LF11" s="7">
        <f t="shared" si="35"/>
        <v>0</v>
      </c>
      <c r="LG11" s="7">
        <f t="shared" si="35"/>
        <v>0</v>
      </c>
      <c r="LH11" s="7">
        <f t="shared" si="35"/>
        <v>0</v>
      </c>
      <c r="LI11" s="7">
        <f t="shared" si="35"/>
        <v>0</v>
      </c>
      <c r="LJ11" s="7">
        <f t="shared" si="35"/>
        <v>0</v>
      </c>
      <c r="LK11" s="7">
        <f t="shared" si="35"/>
        <v>0</v>
      </c>
      <c r="LL11" s="7">
        <f t="shared" si="35"/>
        <v>0</v>
      </c>
      <c r="LM11" s="7">
        <f t="shared" si="35"/>
        <v>0</v>
      </c>
      <c r="LN11" s="7">
        <f t="shared" si="35"/>
        <v>0</v>
      </c>
      <c r="LO11" s="7">
        <f t="shared" si="35"/>
        <v>0</v>
      </c>
      <c r="LP11" s="7">
        <f t="shared" si="35"/>
        <v>0</v>
      </c>
      <c r="LQ11" s="7">
        <f t="shared" si="35"/>
        <v>0</v>
      </c>
      <c r="LR11" s="7">
        <f t="shared" si="36"/>
        <v>0</v>
      </c>
      <c r="LS11" s="7">
        <f t="shared" si="36"/>
        <v>0</v>
      </c>
      <c r="LT11" s="7">
        <f t="shared" si="36"/>
        <v>0</v>
      </c>
      <c r="LU11" s="7">
        <f t="shared" si="36"/>
        <v>0</v>
      </c>
      <c r="LV11" s="7">
        <f t="shared" si="36"/>
        <v>0</v>
      </c>
      <c r="LW11" s="7">
        <f t="shared" si="36"/>
        <v>0</v>
      </c>
      <c r="LX11" s="7">
        <f t="shared" si="36"/>
        <v>0</v>
      </c>
      <c r="LY11" s="7">
        <f t="shared" si="36"/>
        <v>0</v>
      </c>
      <c r="LZ11" s="7">
        <f t="shared" si="36"/>
        <v>0</v>
      </c>
      <c r="MA11" s="7">
        <f t="shared" si="36"/>
        <v>0</v>
      </c>
      <c r="MB11" s="7">
        <f t="shared" si="36"/>
        <v>0</v>
      </c>
      <c r="MC11" s="7">
        <f t="shared" si="36"/>
        <v>0</v>
      </c>
      <c r="MD11" s="7">
        <f t="shared" si="36"/>
        <v>0</v>
      </c>
      <c r="ME11" s="12"/>
      <c r="MF11" s="7">
        <f t="shared" si="57"/>
        <v>0</v>
      </c>
      <c r="MG11" s="7">
        <f t="shared" si="57"/>
        <v>0</v>
      </c>
      <c r="MH11" s="7">
        <f t="shared" si="37"/>
        <v>0</v>
      </c>
      <c r="MI11" s="7">
        <f t="shared" si="37"/>
        <v>0</v>
      </c>
      <c r="MJ11" s="7">
        <f t="shared" si="37"/>
        <v>0</v>
      </c>
      <c r="MK11" s="7">
        <f t="shared" si="37"/>
        <v>0</v>
      </c>
      <c r="ML11" s="7">
        <f t="shared" si="37"/>
        <v>0</v>
      </c>
      <c r="MM11" s="7">
        <f t="shared" si="37"/>
        <v>0</v>
      </c>
      <c r="MN11" s="7">
        <f t="shared" si="37"/>
        <v>0</v>
      </c>
      <c r="MO11" s="7">
        <f t="shared" si="37"/>
        <v>0</v>
      </c>
      <c r="MP11" s="7">
        <f t="shared" si="37"/>
        <v>0</v>
      </c>
      <c r="MQ11" s="7">
        <f t="shared" si="37"/>
        <v>0</v>
      </c>
      <c r="MR11" s="7">
        <f t="shared" si="37"/>
        <v>0</v>
      </c>
      <c r="MS11" s="7">
        <f t="shared" si="37"/>
        <v>0</v>
      </c>
      <c r="MT11" s="7">
        <f t="shared" si="37"/>
        <v>0</v>
      </c>
      <c r="MU11" s="7">
        <f t="shared" si="37"/>
        <v>0</v>
      </c>
      <c r="MV11" s="7">
        <f t="shared" si="37"/>
        <v>0</v>
      </c>
      <c r="MW11" s="7">
        <f t="shared" si="37"/>
        <v>0</v>
      </c>
      <c r="MX11" s="7">
        <f t="shared" si="38"/>
        <v>0</v>
      </c>
      <c r="MY11" s="7">
        <f t="shared" si="38"/>
        <v>0</v>
      </c>
      <c r="MZ11" s="7">
        <f t="shared" si="38"/>
        <v>0</v>
      </c>
      <c r="NA11" s="7">
        <f t="shared" si="38"/>
        <v>0</v>
      </c>
      <c r="NB11" s="7">
        <f t="shared" si="38"/>
        <v>0</v>
      </c>
      <c r="NC11" s="7">
        <f t="shared" si="38"/>
        <v>0</v>
      </c>
      <c r="ND11" s="7">
        <f t="shared" si="38"/>
        <v>0</v>
      </c>
      <c r="NE11" s="7">
        <f t="shared" si="38"/>
        <v>0</v>
      </c>
      <c r="NF11" s="7">
        <f t="shared" si="38"/>
        <v>0</v>
      </c>
      <c r="NG11" s="7">
        <f t="shared" si="38"/>
        <v>0</v>
      </c>
      <c r="NH11" s="7">
        <f t="shared" si="38"/>
        <v>0</v>
      </c>
      <c r="NI11" s="7">
        <f t="shared" si="38"/>
        <v>0</v>
      </c>
      <c r="NJ11" s="7">
        <f t="shared" si="38"/>
        <v>0</v>
      </c>
      <c r="NK11" s="9"/>
      <c r="NL11" s="7">
        <f t="shared" si="58"/>
        <v>0</v>
      </c>
      <c r="NM11" s="7">
        <f t="shared" si="58"/>
        <v>0</v>
      </c>
      <c r="NN11" s="7">
        <f t="shared" si="39"/>
        <v>0</v>
      </c>
      <c r="NO11" s="7">
        <f t="shared" si="39"/>
        <v>0</v>
      </c>
      <c r="NP11" s="7">
        <f t="shared" si="39"/>
        <v>0</v>
      </c>
      <c r="NQ11" s="7">
        <f t="shared" si="39"/>
        <v>0</v>
      </c>
      <c r="NR11" s="7">
        <f t="shared" si="39"/>
        <v>0</v>
      </c>
      <c r="NS11" s="7">
        <f t="shared" si="39"/>
        <v>0</v>
      </c>
      <c r="NT11" s="7">
        <f t="shared" si="39"/>
        <v>0</v>
      </c>
      <c r="NU11" s="7">
        <f t="shared" si="39"/>
        <v>0</v>
      </c>
      <c r="NV11" s="7">
        <f t="shared" si="39"/>
        <v>0</v>
      </c>
      <c r="NW11" s="7">
        <f t="shared" si="39"/>
        <v>0</v>
      </c>
      <c r="NX11" s="7">
        <f t="shared" si="39"/>
        <v>0</v>
      </c>
      <c r="NY11" s="7">
        <f t="shared" si="39"/>
        <v>0</v>
      </c>
      <c r="NZ11" s="7">
        <f t="shared" si="39"/>
        <v>0</v>
      </c>
      <c r="OA11" s="7">
        <f t="shared" si="39"/>
        <v>0</v>
      </c>
      <c r="OB11" s="7">
        <f t="shared" si="39"/>
        <v>0</v>
      </c>
      <c r="OC11" s="7">
        <f t="shared" si="39"/>
        <v>0</v>
      </c>
      <c r="OD11" s="7">
        <f t="shared" si="40"/>
        <v>0</v>
      </c>
      <c r="OE11" s="7">
        <f t="shared" si="40"/>
        <v>0</v>
      </c>
      <c r="OF11" s="7">
        <f t="shared" si="40"/>
        <v>0</v>
      </c>
      <c r="OG11" s="7">
        <f t="shared" si="40"/>
        <v>0</v>
      </c>
      <c r="OH11" s="7">
        <f t="shared" si="40"/>
        <v>0</v>
      </c>
      <c r="OI11" s="7">
        <f t="shared" si="40"/>
        <v>0</v>
      </c>
      <c r="OJ11" s="7">
        <f t="shared" si="40"/>
        <v>0</v>
      </c>
      <c r="OK11" s="7">
        <f t="shared" si="40"/>
        <v>0</v>
      </c>
      <c r="OL11" s="7">
        <f t="shared" si="40"/>
        <v>0</v>
      </c>
      <c r="OM11" s="7">
        <f t="shared" si="40"/>
        <v>0</v>
      </c>
      <c r="ON11" s="7">
        <f t="shared" si="40"/>
        <v>0</v>
      </c>
      <c r="OO11" s="7">
        <f t="shared" si="40"/>
        <v>0</v>
      </c>
      <c r="OP11" s="7">
        <f t="shared" si="40"/>
        <v>0</v>
      </c>
      <c r="OQ11" s="14"/>
      <c r="OR11" s="7">
        <f t="shared" si="59"/>
        <v>0</v>
      </c>
      <c r="OS11" s="7">
        <f t="shared" si="59"/>
        <v>0</v>
      </c>
      <c r="OT11" s="7">
        <f t="shared" si="41"/>
        <v>0</v>
      </c>
      <c r="OU11" s="7">
        <f t="shared" si="41"/>
        <v>0</v>
      </c>
      <c r="OV11" s="7">
        <f t="shared" si="41"/>
        <v>0</v>
      </c>
      <c r="OW11" s="7">
        <f t="shared" si="41"/>
        <v>0</v>
      </c>
      <c r="OX11" s="7">
        <f t="shared" si="41"/>
        <v>0</v>
      </c>
      <c r="OY11" s="7">
        <f t="shared" si="41"/>
        <v>0</v>
      </c>
      <c r="OZ11" s="7">
        <f t="shared" si="41"/>
        <v>0</v>
      </c>
      <c r="PA11" s="7">
        <f t="shared" si="41"/>
        <v>0</v>
      </c>
      <c r="PB11" s="7">
        <f t="shared" si="41"/>
        <v>0</v>
      </c>
      <c r="PC11" s="7">
        <f t="shared" si="41"/>
        <v>0</v>
      </c>
      <c r="PD11" s="7">
        <f t="shared" si="41"/>
        <v>0</v>
      </c>
      <c r="PE11" s="7">
        <f t="shared" si="41"/>
        <v>0</v>
      </c>
      <c r="PF11" s="7">
        <f t="shared" si="41"/>
        <v>0</v>
      </c>
      <c r="PG11" s="7">
        <f t="shared" si="41"/>
        <v>0</v>
      </c>
      <c r="PH11" s="7">
        <f t="shared" si="41"/>
        <v>0</v>
      </c>
      <c r="PI11" s="7">
        <f t="shared" si="41"/>
        <v>0</v>
      </c>
      <c r="PJ11" s="7">
        <f t="shared" si="42"/>
        <v>0</v>
      </c>
      <c r="PK11" s="7">
        <f t="shared" si="42"/>
        <v>0</v>
      </c>
      <c r="PL11" s="7">
        <f t="shared" si="42"/>
        <v>0</v>
      </c>
      <c r="PM11" s="7">
        <f t="shared" si="42"/>
        <v>0</v>
      </c>
      <c r="PN11" s="7">
        <f t="shared" si="42"/>
        <v>0</v>
      </c>
      <c r="PO11" s="7">
        <f t="shared" si="42"/>
        <v>0</v>
      </c>
      <c r="PP11" s="7">
        <f t="shared" si="42"/>
        <v>0</v>
      </c>
      <c r="PQ11" s="7">
        <f t="shared" si="42"/>
        <v>0</v>
      </c>
      <c r="PR11" s="7">
        <f t="shared" si="42"/>
        <v>0</v>
      </c>
      <c r="PS11" s="7">
        <f t="shared" si="42"/>
        <v>0</v>
      </c>
      <c r="PT11" s="7">
        <f t="shared" si="42"/>
        <v>0</v>
      </c>
      <c r="PU11" s="7">
        <f t="shared" si="42"/>
        <v>0</v>
      </c>
      <c r="PV11" s="7">
        <f t="shared" si="42"/>
        <v>0</v>
      </c>
      <c r="PW11" s="9"/>
      <c r="PX11" s="67"/>
      <c r="PY11" s="67"/>
      <c r="PZ11" s="67"/>
      <c r="QA11" s="67"/>
      <c r="QB11" s="67"/>
      <c r="QC11" s="67"/>
      <c r="QD11" s="67"/>
      <c r="QE11" s="67"/>
    </row>
    <row r="12" spans="1:447" ht="32.1" customHeight="1" x14ac:dyDescent="0.3">
      <c r="A12" s="65"/>
      <c r="B12" s="108">
        <f>IF('Allgemeine Angaben'!B16="","",'Allgemeine Angaben'!B16)</f>
        <v>6</v>
      </c>
      <c r="C12" s="48" t="str">
        <f>IF(D12="",Aug!C12,IF(Aug!C12="",-D12,IF(AND(Aug!C12=0,D12=0),"",Aug!C12-D12)))</f>
        <v/>
      </c>
      <c r="D12" s="48" t="str">
        <f t="shared" si="43"/>
        <v/>
      </c>
      <c r="E12" s="48" t="str">
        <f>IF(AND(D12="",Aug!E12=""),"",IF(D12="",Aug!E12,IF(Aug!E12="",D12,D12+Aug!E12)))</f>
        <v/>
      </c>
      <c r="F12" s="109" t="str">
        <f>IF(AND(Aug!F12="",G12="",AR12=""),"",IF(AND(Aug!F12="",G12=""),-SUM(AR12),IF(G12="",Aug!F12-SUM(AR12),IF(Aug!F12="",G12-SUM(AR12),Aug!F12+G12-SUM(AR12)))))</f>
        <v/>
      </c>
      <c r="G12" s="49"/>
      <c r="H12" s="50" t="str">
        <f>IF('Allgemeine Angaben'!C16="","",'Allgemeine Angaben'!C16)</f>
        <v/>
      </c>
      <c r="I12" s="50" t="str">
        <f>IF('Allgemeine Angaben'!D16="","",'Allgemeine Angaben'!D16)</f>
        <v/>
      </c>
      <c r="J12" s="111"/>
      <c r="K12" s="51" t="str">
        <f t="shared" si="60"/>
        <v/>
      </c>
      <c r="L12" s="438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97"/>
      <c r="AR12" s="52" t="str">
        <f t="shared" si="15"/>
        <v/>
      </c>
      <c r="AS12" s="53" t="str">
        <f t="shared" si="44"/>
        <v/>
      </c>
      <c r="AT12" s="54" t="str">
        <f t="shared" si="16"/>
        <v/>
      </c>
      <c r="AU12" s="53" t="str">
        <f t="shared" si="17"/>
        <v/>
      </c>
      <c r="AV12" s="54" t="str">
        <f t="shared" si="18"/>
        <v/>
      </c>
      <c r="AW12" s="53" t="str">
        <f t="shared" si="45"/>
        <v/>
      </c>
      <c r="AX12" s="54" t="str">
        <f t="shared" si="46"/>
        <v/>
      </c>
      <c r="AY12" s="53" t="str">
        <f t="shared" si="47"/>
        <v/>
      </c>
      <c r="AZ12" s="54" t="str">
        <f t="shared" si="48"/>
        <v/>
      </c>
      <c r="BA12" s="53" t="str">
        <f t="shared" si="49"/>
        <v/>
      </c>
      <c r="BB12" s="54" t="str">
        <f t="shared" si="50"/>
        <v/>
      </c>
      <c r="BC12" s="53" t="str">
        <f t="shared" si="51"/>
        <v/>
      </c>
      <c r="BD12" s="7">
        <f t="shared" si="19"/>
        <v>0</v>
      </c>
      <c r="BE12" s="7">
        <f t="shared" si="19"/>
        <v>0</v>
      </c>
      <c r="BF12" s="7">
        <f t="shared" si="19"/>
        <v>0</v>
      </c>
      <c r="BG12" s="7">
        <f t="shared" si="19"/>
        <v>0</v>
      </c>
      <c r="BH12" s="7">
        <f t="shared" si="19"/>
        <v>0</v>
      </c>
      <c r="BI12" s="7">
        <f t="shared" si="19"/>
        <v>0</v>
      </c>
      <c r="BJ12" s="7">
        <f t="shared" si="19"/>
        <v>0</v>
      </c>
      <c r="BK12" s="7">
        <f t="shared" si="19"/>
        <v>0</v>
      </c>
      <c r="BL12" s="7">
        <f t="shared" si="19"/>
        <v>0</v>
      </c>
      <c r="BM12" s="7">
        <f t="shared" si="19"/>
        <v>0</v>
      </c>
      <c r="BN12" s="7">
        <f t="shared" si="19"/>
        <v>0</v>
      </c>
      <c r="BO12" s="7">
        <f t="shared" si="19"/>
        <v>0</v>
      </c>
      <c r="BP12" s="7">
        <f t="shared" si="19"/>
        <v>0</v>
      </c>
      <c r="BQ12" s="121">
        <f t="shared" si="19"/>
        <v>0</v>
      </c>
      <c r="BR12" s="7">
        <f t="shared" si="19"/>
        <v>0</v>
      </c>
      <c r="BS12" s="7">
        <f t="shared" si="19"/>
        <v>0</v>
      </c>
      <c r="BT12" s="7">
        <f t="shared" si="20"/>
        <v>0</v>
      </c>
      <c r="BU12" s="7">
        <f t="shared" si="20"/>
        <v>0</v>
      </c>
      <c r="BV12" s="7">
        <f t="shared" si="20"/>
        <v>0</v>
      </c>
      <c r="BW12" s="7">
        <f t="shared" si="20"/>
        <v>0</v>
      </c>
      <c r="BX12" s="7">
        <f t="shared" si="20"/>
        <v>0</v>
      </c>
      <c r="BY12" s="7">
        <f t="shared" si="20"/>
        <v>0</v>
      </c>
      <c r="BZ12" s="7">
        <f t="shared" si="20"/>
        <v>0</v>
      </c>
      <c r="CA12" s="7">
        <f t="shared" si="20"/>
        <v>0</v>
      </c>
      <c r="CB12" s="7">
        <f t="shared" si="20"/>
        <v>0</v>
      </c>
      <c r="CC12" s="7">
        <f t="shared" si="20"/>
        <v>0</v>
      </c>
      <c r="CD12" s="7">
        <f t="shared" si="20"/>
        <v>0</v>
      </c>
      <c r="CE12" s="7">
        <f t="shared" si="20"/>
        <v>0</v>
      </c>
      <c r="CF12" s="7">
        <f t="shared" si="20"/>
        <v>0</v>
      </c>
      <c r="CG12" s="7">
        <f t="shared" si="20"/>
        <v>0</v>
      </c>
      <c r="CH12" s="7">
        <f t="shared" si="20"/>
        <v>0</v>
      </c>
      <c r="CI12" s="8"/>
      <c r="CJ12" s="7">
        <f t="shared" si="52"/>
        <v>0</v>
      </c>
      <c r="CK12" s="7">
        <f t="shared" si="21"/>
        <v>0</v>
      </c>
      <c r="CL12" s="7">
        <f t="shared" si="21"/>
        <v>0</v>
      </c>
      <c r="CM12" s="7">
        <f t="shared" si="21"/>
        <v>0</v>
      </c>
      <c r="CN12" s="7">
        <f t="shared" si="21"/>
        <v>0</v>
      </c>
      <c r="CO12" s="7">
        <f t="shared" si="21"/>
        <v>0</v>
      </c>
      <c r="CP12" s="7">
        <f t="shared" si="21"/>
        <v>0</v>
      </c>
      <c r="CQ12" s="7">
        <f t="shared" si="21"/>
        <v>0</v>
      </c>
      <c r="CR12" s="7">
        <f t="shared" si="21"/>
        <v>0</v>
      </c>
      <c r="CS12" s="7">
        <f t="shared" si="21"/>
        <v>0</v>
      </c>
      <c r="CT12" s="7">
        <f t="shared" si="21"/>
        <v>0</v>
      </c>
      <c r="CU12" s="7">
        <f t="shared" si="21"/>
        <v>0</v>
      </c>
      <c r="CV12" s="7">
        <f t="shared" si="21"/>
        <v>0</v>
      </c>
      <c r="CW12" s="7">
        <f t="shared" si="21"/>
        <v>0</v>
      </c>
      <c r="CX12" s="7">
        <f t="shared" si="21"/>
        <v>0</v>
      </c>
      <c r="CY12" s="7">
        <f t="shared" si="21"/>
        <v>0</v>
      </c>
      <c r="CZ12" s="7">
        <f t="shared" si="21"/>
        <v>0</v>
      </c>
      <c r="DA12" s="7">
        <f t="shared" si="22"/>
        <v>0</v>
      </c>
      <c r="DB12" s="7">
        <f t="shared" si="22"/>
        <v>0</v>
      </c>
      <c r="DC12" s="7">
        <f t="shared" si="22"/>
        <v>0</v>
      </c>
      <c r="DD12" s="7">
        <f t="shared" si="22"/>
        <v>0</v>
      </c>
      <c r="DE12" s="7">
        <f t="shared" si="22"/>
        <v>0</v>
      </c>
      <c r="DF12" s="7">
        <f t="shared" si="22"/>
        <v>0</v>
      </c>
      <c r="DG12" s="7">
        <f t="shared" si="22"/>
        <v>0</v>
      </c>
      <c r="DH12" s="7">
        <f t="shared" si="22"/>
        <v>0</v>
      </c>
      <c r="DI12" s="7">
        <f t="shared" si="22"/>
        <v>0</v>
      </c>
      <c r="DJ12" s="7">
        <f t="shared" si="22"/>
        <v>0</v>
      </c>
      <c r="DK12" s="7">
        <f t="shared" si="22"/>
        <v>0</v>
      </c>
      <c r="DL12" s="7">
        <f t="shared" si="22"/>
        <v>0</v>
      </c>
      <c r="DM12" s="7">
        <f t="shared" si="22"/>
        <v>0</v>
      </c>
      <c r="DN12" s="7">
        <f t="shared" si="22"/>
        <v>0</v>
      </c>
      <c r="DO12" s="9"/>
      <c r="DP12" s="7">
        <f t="shared" si="23"/>
        <v>0</v>
      </c>
      <c r="DQ12" s="7">
        <f t="shared" si="23"/>
        <v>0</v>
      </c>
      <c r="DR12" s="7">
        <f t="shared" si="23"/>
        <v>0</v>
      </c>
      <c r="DS12" s="7">
        <f t="shared" si="23"/>
        <v>0</v>
      </c>
      <c r="DT12" s="7">
        <f t="shared" si="23"/>
        <v>0</v>
      </c>
      <c r="DU12" s="7">
        <f t="shared" si="23"/>
        <v>0</v>
      </c>
      <c r="DV12" s="7">
        <f t="shared" si="23"/>
        <v>0</v>
      </c>
      <c r="DW12" s="7">
        <f t="shared" si="23"/>
        <v>0</v>
      </c>
      <c r="DX12" s="7">
        <f t="shared" si="23"/>
        <v>0</v>
      </c>
      <c r="DY12" s="7">
        <f t="shared" si="23"/>
        <v>0</v>
      </c>
      <c r="DZ12" s="7">
        <f t="shared" si="23"/>
        <v>0</v>
      </c>
      <c r="EA12" s="7">
        <f t="shared" si="23"/>
        <v>0</v>
      </c>
      <c r="EB12" s="7">
        <f t="shared" si="23"/>
        <v>0</v>
      </c>
      <c r="EC12" s="7">
        <f t="shared" si="23"/>
        <v>0</v>
      </c>
      <c r="ED12" s="7">
        <f t="shared" si="23"/>
        <v>0</v>
      </c>
      <c r="EE12" s="7">
        <f t="shared" si="23"/>
        <v>0</v>
      </c>
      <c r="EF12" s="7">
        <f t="shared" si="24"/>
        <v>0</v>
      </c>
      <c r="EG12" s="7">
        <f t="shared" si="24"/>
        <v>0</v>
      </c>
      <c r="EH12" s="7">
        <f t="shared" si="24"/>
        <v>0</v>
      </c>
      <c r="EI12" s="7">
        <f t="shared" si="24"/>
        <v>0</v>
      </c>
      <c r="EJ12" s="7">
        <f t="shared" si="24"/>
        <v>0</v>
      </c>
      <c r="EK12" s="7">
        <f t="shared" si="24"/>
        <v>0</v>
      </c>
      <c r="EL12" s="7">
        <f t="shared" si="24"/>
        <v>0</v>
      </c>
      <c r="EM12" s="7">
        <f t="shared" si="24"/>
        <v>0</v>
      </c>
      <c r="EN12" s="7">
        <f t="shared" si="24"/>
        <v>0</v>
      </c>
      <c r="EO12" s="7">
        <f t="shared" si="24"/>
        <v>0</v>
      </c>
      <c r="EP12" s="7">
        <f t="shared" si="24"/>
        <v>0</v>
      </c>
      <c r="EQ12" s="7">
        <f t="shared" si="24"/>
        <v>0</v>
      </c>
      <c r="ER12" s="7">
        <f t="shared" si="24"/>
        <v>0</v>
      </c>
      <c r="ES12" s="7">
        <f t="shared" si="24"/>
        <v>0</v>
      </c>
      <c r="ET12" s="7">
        <f t="shared" si="24"/>
        <v>0</v>
      </c>
      <c r="EU12" s="10"/>
      <c r="EV12" s="7">
        <f t="shared" si="25"/>
        <v>0</v>
      </c>
      <c r="EW12" s="7">
        <f t="shared" si="25"/>
        <v>0</v>
      </c>
      <c r="EX12" s="7">
        <f t="shared" si="25"/>
        <v>0</v>
      </c>
      <c r="EY12" s="7">
        <f t="shared" si="25"/>
        <v>0</v>
      </c>
      <c r="EZ12" s="7">
        <f t="shared" si="25"/>
        <v>0</v>
      </c>
      <c r="FA12" s="7">
        <f t="shared" si="25"/>
        <v>0</v>
      </c>
      <c r="FB12" s="7">
        <f t="shared" si="25"/>
        <v>0</v>
      </c>
      <c r="FC12" s="7">
        <f t="shared" si="25"/>
        <v>0</v>
      </c>
      <c r="FD12" s="7">
        <f t="shared" si="25"/>
        <v>0</v>
      </c>
      <c r="FE12" s="7">
        <f t="shared" si="25"/>
        <v>0</v>
      </c>
      <c r="FF12" s="7">
        <f t="shared" si="25"/>
        <v>0</v>
      </c>
      <c r="FG12" s="7">
        <f t="shared" si="25"/>
        <v>0</v>
      </c>
      <c r="FH12" s="7">
        <f t="shared" si="25"/>
        <v>0</v>
      </c>
      <c r="FI12" s="7">
        <f t="shared" si="25"/>
        <v>0</v>
      </c>
      <c r="FJ12" s="7">
        <f t="shared" si="25"/>
        <v>0</v>
      </c>
      <c r="FK12" s="7">
        <f t="shared" si="25"/>
        <v>0</v>
      </c>
      <c r="FL12" s="7">
        <f t="shared" si="26"/>
        <v>0</v>
      </c>
      <c r="FM12" s="7">
        <f t="shared" si="26"/>
        <v>0</v>
      </c>
      <c r="FN12" s="7">
        <f t="shared" si="26"/>
        <v>0</v>
      </c>
      <c r="FO12" s="7">
        <f t="shared" si="26"/>
        <v>0</v>
      </c>
      <c r="FP12" s="7">
        <f t="shared" si="26"/>
        <v>0</v>
      </c>
      <c r="FQ12" s="7">
        <f t="shared" si="26"/>
        <v>0</v>
      </c>
      <c r="FR12" s="7">
        <f t="shared" si="26"/>
        <v>0</v>
      </c>
      <c r="FS12" s="7">
        <f t="shared" si="26"/>
        <v>0</v>
      </c>
      <c r="FT12" s="7">
        <f t="shared" si="26"/>
        <v>0</v>
      </c>
      <c r="FU12" s="7">
        <f t="shared" si="26"/>
        <v>0</v>
      </c>
      <c r="FV12" s="7">
        <f t="shared" si="26"/>
        <v>0</v>
      </c>
      <c r="FW12" s="7">
        <f t="shared" si="26"/>
        <v>0</v>
      </c>
      <c r="FX12" s="7">
        <f t="shared" si="26"/>
        <v>0</v>
      </c>
      <c r="FY12" s="7">
        <f t="shared" si="26"/>
        <v>0</v>
      </c>
      <c r="FZ12" s="7">
        <f t="shared" si="26"/>
        <v>0</v>
      </c>
      <c r="GA12" s="9"/>
      <c r="GB12" s="7">
        <f t="shared" si="27"/>
        <v>0</v>
      </c>
      <c r="GC12" s="7">
        <f t="shared" si="27"/>
        <v>0</v>
      </c>
      <c r="GD12" s="7">
        <f t="shared" si="27"/>
        <v>0</v>
      </c>
      <c r="GE12" s="7">
        <f t="shared" si="27"/>
        <v>0</v>
      </c>
      <c r="GF12" s="7">
        <f t="shared" si="27"/>
        <v>0</v>
      </c>
      <c r="GG12" s="7">
        <f t="shared" si="27"/>
        <v>0</v>
      </c>
      <c r="GH12" s="7">
        <f t="shared" si="27"/>
        <v>0</v>
      </c>
      <c r="GI12" s="7">
        <f t="shared" si="27"/>
        <v>0</v>
      </c>
      <c r="GJ12" s="7">
        <f t="shared" si="27"/>
        <v>0</v>
      </c>
      <c r="GK12" s="7">
        <f t="shared" si="27"/>
        <v>0</v>
      </c>
      <c r="GL12" s="7">
        <f t="shared" si="27"/>
        <v>0</v>
      </c>
      <c r="GM12" s="7">
        <f t="shared" si="27"/>
        <v>0</v>
      </c>
      <c r="GN12" s="7">
        <f t="shared" si="27"/>
        <v>0</v>
      </c>
      <c r="GO12" s="7">
        <f t="shared" si="27"/>
        <v>0</v>
      </c>
      <c r="GP12" s="7">
        <f t="shared" si="27"/>
        <v>0</v>
      </c>
      <c r="GQ12" s="7">
        <f t="shared" si="27"/>
        <v>0</v>
      </c>
      <c r="GR12" s="7">
        <f t="shared" si="28"/>
        <v>0</v>
      </c>
      <c r="GS12" s="7">
        <f t="shared" si="28"/>
        <v>0</v>
      </c>
      <c r="GT12" s="7">
        <f t="shared" si="28"/>
        <v>0</v>
      </c>
      <c r="GU12" s="7">
        <f t="shared" si="28"/>
        <v>0</v>
      </c>
      <c r="GV12" s="7">
        <f t="shared" si="28"/>
        <v>0</v>
      </c>
      <c r="GW12" s="7">
        <f t="shared" si="28"/>
        <v>0</v>
      </c>
      <c r="GX12" s="7">
        <f t="shared" si="28"/>
        <v>0</v>
      </c>
      <c r="GY12" s="7">
        <f t="shared" si="28"/>
        <v>0</v>
      </c>
      <c r="GZ12" s="7">
        <f t="shared" si="28"/>
        <v>0</v>
      </c>
      <c r="HA12" s="7">
        <f t="shared" si="28"/>
        <v>0</v>
      </c>
      <c r="HB12" s="7">
        <f t="shared" si="28"/>
        <v>0</v>
      </c>
      <c r="HC12" s="7">
        <f t="shared" si="28"/>
        <v>0</v>
      </c>
      <c r="HD12" s="7">
        <f t="shared" si="28"/>
        <v>0</v>
      </c>
      <c r="HE12" s="7">
        <f t="shared" si="28"/>
        <v>0</v>
      </c>
      <c r="HF12" s="7">
        <f t="shared" si="28"/>
        <v>0</v>
      </c>
      <c r="HG12" s="13"/>
      <c r="HH12" s="7">
        <f t="shared" si="53"/>
        <v>0</v>
      </c>
      <c r="HI12" s="7">
        <f t="shared" si="29"/>
        <v>0</v>
      </c>
      <c r="HJ12" s="7">
        <f t="shared" si="29"/>
        <v>0</v>
      </c>
      <c r="HK12" s="7">
        <f t="shared" si="29"/>
        <v>0</v>
      </c>
      <c r="HL12" s="7">
        <f t="shared" si="29"/>
        <v>0</v>
      </c>
      <c r="HM12" s="7">
        <f t="shared" si="29"/>
        <v>0</v>
      </c>
      <c r="HN12" s="7">
        <f t="shared" si="29"/>
        <v>0</v>
      </c>
      <c r="HO12" s="7">
        <f t="shared" si="29"/>
        <v>0</v>
      </c>
      <c r="HP12" s="7">
        <f t="shared" si="29"/>
        <v>0</v>
      </c>
      <c r="HQ12" s="7">
        <f t="shared" si="29"/>
        <v>0</v>
      </c>
      <c r="HR12" s="7">
        <f t="shared" si="29"/>
        <v>0</v>
      </c>
      <c r="HS12" s="7">
        <f t="shared" si="29"/>
        <v>0</v>
      </c>
      <c r="HT12" s="7">
        <f t="shared" si="29"/>
        <v>0</v>
      </c>
      <c r="HU12" s="7">
        <f t="shared" si="29"/>
        <v>0</v>
      </c>
      <c r="HV12" s="7">
        <f t="shared" si="29"/>
        <v>0</v>
      </c>
      <c r="HW12" s="7">
        <f t="shared" si="29"/>
        <v>0</v>
      </c>
      <c r="HX12" s="7">
        <f t="shared" si="29"/>
        <v>0</v>
      </c>
      <c r="HY12" s="7">
        <f t="shared" si="30"/>
        <v>0</v>
      </c>
      <c r="HZ12" s="7">
        <f t="shared" si="30"/>
        <v>0</v>
      </c>
      <c r="IA12" s="7">
        <f t="shared" si="30"/>
        <v>0</v>
      </c>
      <c r="IB12" s="7">
        <f t="shared" si="30"/>
        <v>0</v>
      </c>
      <c r="IC12" s="7">
        <f t="shared" si="30"/>
        <v>0</v>
      </c>
      <c r="ID12" s="7">
        <f t="shared" si="30"/>
        <v>0</v>
      </c>
      <c r="IE12" s="7">
        <f t="shared" si="30"/>
        <v>0</v>
      </c>
      <c r="IF12" s="7">
        <f t="shared" si="30"/>
        <v>0</v>
      </c>
      <c r="IG12" s="7">
        <f t="shared" si="30"/>
        <v>0</v>
      </c>
      <c r="IH12" s="7">
        <f t="shared" si="30"/>
        <v>0</v>
      </c>
      <c r="II12" s="7">
        <f t="shared" si="30"/>
        <v>0</v>
      </c>
      <c r="IJ12" s="7">
        <f t="shared" si="30"/>
        <v>0</v>
      </c>
      <c r="IK12" s="7">
        <f t="shared" si="30"/>
        <v>0</v>
      </c>
      <c r="IL12" s="7">
        <f t="shared" si="30"/>
        <v>0</v>
      </c>
      <c r="IM12" s="9"/>
      <c r="IN12" s="7">
        <f t="shared" si="54"/>
        <v>0</v>
      </c>
      <c r="IO12" s="7">
        <f t="shared" si="54"/>
        <v>0</v>
      </c>
      <c r="IP12" s="7">
        <f t="shared" si="31"/>
        <v>0</v>
      </c>
      <c r="IQ12" s="7">
        <f t="shared" si="31"/>
        <v>0</v>
      </c>
      <c r="IR12" s="7">
        <f t="shared" si="31"/>
        <v>0</v>
      </c>
      <c r="IS12" s="7">
        <f t="shared" si="31"/>
        <v>0</v>
      </c>
      <c r="IT12" s="7">
        <f t="shared" si="31"/>
        <v>0</v>
      </c>
      <c r="IU12" s="7">
        <f t="shared" si="31"/>
        <v>0</v>
      </c>
      <c r="IV12" s="7">
        <f t="shared" si="31"/>
        <v>0</v>
      </c>
      <c r="IW12" s="7">
        <f t="shared" si="31"/>
        <v>0</v>
      </c>
      <c r="IX12" s="7">
        <f t="shared" si="31"/>
        <v>0</v>
      </c>
      <c r="IY12" s="7">
        <f t="shared" si="31"/>
        <v>0</v>
      </c>
      <c r="IZ12" s="7">
        <f t="shared" si="31"/>
        <v>0</v>
      </c>
      <c r="JA12" s="7">
        <f t="shared" si="31"/>
        <v>0</v>
      </c>
      <c r="JB12" s="7">
        <f t="shared" si="31"/>
        <v>0</v>
      </c>
      <c r="JC12" s="7">
        <f t="shared" si="31"/>
        <v>0</v>
      </c>
      <c r="JD12" s="7">
        <f t="shared" si="31"/>
        <v>0</v>
      </c>
      <c r="JE12" s="7">
        <f t="shared" si="31"/>
        <v>0</v>
      </c>
      <c r="JF12" s="7">
        <f t="shared" si="32"/>
        <v>0</v>
      </c>
      <c r="JG12" s="7">
        <f t="shared" si="32"/>
        <v>0</v>
      </c>
      <c r="JH12" s="7">
        <f t="shared" si="32"/>
        <v>0</v>
      </c>
      <c r="JI12" s="7">
        <f t="shared" si="32"/>
        <v>0</v>
      </c>
      <c r="JJ12" s="7">
        <f t="shared" si="32"/>
        <v>0</v>
      </c>
      <c r="JK12" s="7">
        <f t="shared" si="32"/>
        <v>0</v>
      </c>
      <c r="JL12" s="7">
        <f t="shared" si="32"/>
        <v>0</v>
      </c>
      <c r="JM12" s="7">
        <f t="shared" si="32"/>
        <v>0</v>
      </c>
      <c r="JN12" s="7">
        <f t="shared" si="32"/>
        <v>0</v>
      </c>
      <c r="JO12" s="7">
        <f t="shared" si="32"/>
        <v>0</v>
      </c>
      <c r="JP12" s="7">
        <f t="shared" si="32"/>
        <v>0</v>
      </c>
      <c r="JQ12" s="7">
        <f t="shared" si="32"/>
        <v>0</v>
      </c>
      <c r="JR12" s="7">
        <f t="shared" si="32"/>
        <v>0</v>
      </c>
      <c r="JS12" s="11"/>
      <c r="JT12" s="7">
        <f t="shared" si="55"/>
        <v>0</v>
      </c>
      <c r="JU12" s="7">
        <f t="shared" si="55"/>
        <v>0</v>
      </c>
      <c r="JV12" s="7">
        <f t="shared" si="33"/>
        <v>0</v>
      </c>
      <c r="JW12" s="7">
        <f t="shared" si="33"/>
        <v>0</v>
      </c>
      <c r="JX12" s="7">
        <f t="shared" si="33"/>
        <v>0</v>
      </c>
      <c r="JY12" s="7">
        <f t="shared" si="33"/>
        <v>0</v>
      </c>
      <c r="JZ12" s="7">
        <f t="shared" si="33"/>
        <v>0</v>
      </c>
      <c r="KA12" s="7">
        <f t="shared" si="33"/>
        <v>0</v>
      </c>
      <c r="KB12" s="7">
        <f t="shared" si="33"/>
        <v>0</v>
      </c>
      <c r="KC12" s="7">
        <f t="shared" si="33"/>
        <v>0</v>
      </c>
      <c r="KD12" s="7">
        <f t="shared" si="33"/>
        <v>0</v>
      </c>
      <c r="KE12" s="7">
        <f t="shared" si="33"/>
        <v>0</v>
      </c>
      <c r="KF12" s="7">
        <f t="shared" si="33"/>
        <v>0</v>
      </c>
      <c r="KG12" s="7">
        <f t="shared" si="33"/>
        <v>0</v>
      </c>
      <c r="KH12" s="7">
        <f t="shared" si="33"/>
        <v>0</v>
      </c>
      <c r="KI12" s="7">
        <f t="shared" si="33"/>
        <v>0</v>
      </c>
      <c r="KJ12" s="7">
        <f t="shared" si="33"/>
        <v>0</v>
      </c>
      <c r="KK12" s="7">
        <f t="shared" si="33"/>
        <v>0</v>
      </c>
      <c r="KL12" s="7">
        <f t="shared" si="34"/>
        <v>0</v>
      </c>
      <c r="KM12" s="7">
        <f t="shared" si="34"/>
        <v>0</v>
      </c>
      <c r="KN12" s="7">
        <f t="shared" si="34"/>
        <v>0</v>
      </c>
      <c r="KO12" s="7">
        <f t="shared" si="34"/>
        <v>0</v>
      </c>
      <c r="KP12" s="7">
        <f t="shared" si="34"/>
        <v>0</v>
      </c>
      <c r="KQ12" s="7">
        <f t="shared" si="34"/>
        <v>0</v>
      </c>
      <c r="KR12" s="7">
        <f t="shared" si="34"/>
        <v>0</v>
      </c>
      <c r="KS12" s="7">
        <f t="shared" si="34"/>
        <v>0</v>
      </c>
      <c r="KT12" s="7">
        <f t="shared" si="34"/>
        <v>0</v>
      </c>
      <c r="KU12" s="7">
        <f t="shared" si="34"/>
        <v>0</v>
      </c>
      <c r="KV12" s="7">
        <f t="shared" si="34"/>
        <v>0</v>
      </c>
      <c r="KW12" s="7">
        <f t="shared" si="34"/>
        <v>0</v>
      </c>
      <c r="KX12" s="7">
        <f t="shared" si="34"/>
        <v>0</v>
      </c>
      <c r="KY12" s="9"/>
      <c r="KZ12" s="7">
        <f t="shared" si="56"/>
        <v>0</v>
      </c>
      <c r="LA12" s="7">
        <f t="shared" si="56"/>
        <v>0</v>
      </c>
      <c r="LB12" s="7">
        <f t="shared" si="35"/>
        <v>0</v>
      </c>
      <c r="LC12" s="7">
        <f t="shared" si="35"/>
        <v>0</v>
      </c>
      <c r="LD12" s="7">
        <f t="shared" si="35"/>
        <v>0</v>
      </c>
      <c r="LE12" s="7">
        <f t="shared" si="35"/>
        <v>0</v>
      </c>
      <c r="LF12" s="7">
        <f t="shared" si="35"/>
        <v>0</v>
      </c>
      <c r="LG12" s="7">
        <f t="shared" si="35"/>
        <v>0</v>
      </c>
      <c r="LH12" s="7">
        <f t="shared" si="35"/>
        <v>0</v>
      </c>
      <c r="LI12" s="7">
        <f t="shared" si="35"/>
        <v>0</v>
      </c>
      <c r="LJ12" s="7">
        <f t="shared" si="35"/>
        <v>0</v>
      </c>
      <c r="LK12" s="7">
        <f t="shared" si="35"/>
        <v>0</v>
      </c>
      <c r="LL12" s="7">
        <f t="shared" si="35"/>
        <v>0</v>
      </c>
      <c r="LM12" s="7">
        <f t="shared" si="35"/>
        <v>0</v>
      </c>
      <c r="LN12" s="7">
        <f t="shared" si="35"/>
        <v>0</v>
      </c>
      <c r="LO12" s="7">
        <f t="shared" si="35"/>
        <v>0</v>
      </c>
      <c r="LP12" s="7">
        <f t="shared" si="35"/>
        <v>0</v>
      </c>
      <c r="LQ12" s="7">
        <f t="shared" si="35"/>
        <v>0</v>
      </c>
      <c r="LR12" s="7">
        <f t="shared" si="36"/>
        <v>0</v>
      </c>
      <c r="LS12" s="7">
        <f t="shared" si="36"/>
        <v>0</v>
      </c>
      <c r="LT12" s="7">
        <f t="shared" si="36"/>
        <v>0</v>
      </c>
      <c r="LU12" s="7">
        <f t="shared" si="36"/>
        <v>0</v>
      </c>
      <c r="LV12" s="7">
        <f t="shared" si="36"/>
        <v>0</v>
      </c>
      <c r="LW12" s="7">
        <f t="shared" si="36"/>
        <v>0</v>
      </c>
      <c r="LX12" s="7">
        <f t="shared" si="36"/>
        <v>0</v>
      </c>
      <c r="LY12" s="7">
        <f t="shared" si="36"/>
        <v>0</v>
      </c>
      <c r="LZ12" s="7">
        <f t="shared" si="36"/>
        <v>0</v>
      </c>
      <c r="MA12" s="7">
        <f t="shared" si="36"/>
        <v>0</v>
      </c>
      <c r="MB12" s="7">
        <f t="shared" si="36"/>
        <v>0</v>
      </c>
      <c r="MC12" s="7">
        <f t="shared" si="36"/>
        <v>0</v>
      </c>
      <c r="MD12" s="7">
        <f t="shared" si="36"/>
        <v>0</v>
      </c>
      <c r="ME12" s="12"/>
      <c r="MF12" s="7">
        <f t="shared" si="57"/>
        <v>0</v>
      </c>
      <c r="MG12" s="7">
        <f t="shared" si="57"/>
        <v>0</v>
      </c>
      <c r="MH12" s="7">
        <f t="shared" si="37"/>
        <v>0</v>
      </c>
      <c r="MI12" s="7">
        <f t="shared" si="37"/>
        <v>0</v>
      </c>
      <c r="MJ12" s="7">
        <f t="shared" si="37"/>
        <v>0</v>
      </c>
      <c r="MK12" s="7">
        <f t="shared" si="37"/>
        <v>0</v>
      </c>
      <c r="ML12" s="7">
        <f t="shared" si="37"/>
        <v>0</v>
      </c>
      <c r="MM12" s="7">
        <f t="shared" si="37"/>
        <v>0</v>
      </c>
      <c r="MN12" s="7">
        <f t="shared" si="37"/>
        <v>0</v>
      </c>
      <c r="MO12" s="7">
        <f t="shared" si="37"/>
        <v>0</v>
      </c>
      <c r="MP12" s="7">
        <f t="shared" si="37"/>
        <v>0</v>
      </c>
      <c r="MQ12" s="7">
        <f t="shared" si="37"/>
        <v>0</v>
      </c>
      <c r="MR12" s="7">
        <f t="shared" si="37"/>
        <v>0</v>
      </c>
      <c r="MS12" s="7">
        <f t="shared" si="37"/>
        <v>0</v>
      </c>
      <c r="MT12" s="7">
        <f t="shared" si="37"/>
        <v>0</v>
      </c>
      <c r="MU12" s="7">
        <f t="shared" si="37"/>
        <v>0</v>
      </c>
      <c r="MV12" s="7">
        <f t="shared" si="37"/>
        <v>0</v>
      </c>
      <c r="MW12" s="7">
        <f t="shared" si="37"/>
        <v>0</v>
      </c>
      <c r="MX12" s="7">
        <f t="shared" si="38"/>
        <v>0</v>
      </c>
      <c r="MY12" s="7">
        <f t="shared" si="38"/>
        <v>0</v>
      </c>
      <c r="MZ12" s="7">
        <f t="shared" si="38"/>
        <v>0</v>
      </c>
      <c r="NA12" s="7">
        <f t="shared" si="38"/>
        <v>0</v>
      </c>
      <c r="NB12" s="7">
        <f t="shared" si="38"/>
        <v>0</v>
      </c>
      <c r="NC12" s="7">
        <f t="shared" si="38"/>
        <v>0</v>
      </c>
      <c r="ND12" s="7">
        <f t="shared" si="38"/>
        <v>0</v>
      </c>
      <c r="NE12" s="7">
        <f t="shared" si="38"/>
        <v>0</v>
      </c>
      <c r="NF12" s="7">
        <f t="shared" si="38"/>
        <v>0</v>
      </c>
      <c r="NG12" s="7">
        <f t="shared" si="38"/>
        <v>0</v>
      </c>
      <c r="NH12" s="7">
        <f t="shared" si="38"/>
        <v>0</v>
      </c>
      <c r="NI12" s="7">
        <f t="shared" si="38"/>
        <v>0</v>
      </c>
      <c r="NJ12" s="7">
        <f t="shared" si="38"/>
        <v>0</v>
      </c>
      <c r="NK12" s="9"/>
      <c r="NL12" s="7">
        <f t="shared" si="58"/>
        <v>0</v>
      </c>
      <c r="NM12" s="7">
        <f t="shared" si="58"/>
        <v>0</v>
      </c>
      <c r="NN12" s="7">
        <f t="shared" si="39"/>
        <v>0</v>
      </c>
      <c r="NO12" s="7">
        <f t="shared" si="39"/>
        <v>0</v>
      </c>
      <c r="NP12" s="7">
        <f t="shared" si="39"/>
        <v>0</v>
      </c>
      <c r="NQ12" s="7">
        <f t="shared" si="39"/>
        <v>0</v>
      </c>
      <c r="NR12" s="7">
        <f t="shared" si="39"/>
        <v>0</v>
      </c>
      <c r="NS12" s="7">
        <f t="shared" si="39"/>
        <v>0</v>
      </c>
      <c r="NT12" s="7">
        <f t="shared" si="39"/>
        <v>0</v>
      </c>
      <c r="NU12" s="7">
        <f t="shared" si="39"/>
        <v>0</v>
      </c>
      <c r="NV12" s="7">
        <f t="shared" si="39"/>
        <v>0</v>
      </c>
      <c r="NW12" s="7">
        <f t="shared" si="39"/>
        <v>0</v>
      </c>
      <c r="NX12" s="7">
        <f t="shared" si="39"/>
        <v>0</v>
      </c>
      <c r="NY12" s="7">
        <f t="shared" si="39"/>
        <v>0</v>
      </c>
      <c r="NZ12" s="7">
        <f t="shared" si="39"/>
        <v>0</v>
      </c>
      <c r="OA12" s="7">
        <f t="shared" si="39"/>
        <v>0</v>
      </c>
      <c r="OB12" s="7">
        <f t="shared" si="39"/>
        <v>0</v>
      </c>
      <c r="OC12" s="7">
        <f t="shared" si="39"/>
        <v>0</v>
      </c>
      <c r="OD12" s="7">
        <f t="shared" si="40"/>
        <v>0</v>
      </c>
      <c r="OE12" s="7">
        <f t="shared" si="40"/>
        <v>0</v>
      </c>
      <c r="OF12" s="7">
        <f t="shared" si="40"/>
        <v>0</v>
      </c>
      <c r="OG12" s="7">
        <f t="shared" si="40"/>
        <v>0</v>
      </c>
      <c r="OH12" s="7">
        <f t="shared" si="40"/>
        <v>0</v>
      </c>
      <c r="OI12" s="7">
        <f t="shared" si="40"/>
        <v>0</v>
      </c>
      <c r="OJ12" s="7">
        <f t="shared" si="40"/>
        <v>0</v>
      </c>
      <c r="OK12" s="7">
        <f t="shared" si="40"/>
        <v>0</v>
      </c>
      <c r="OL12" s="7">
        <f t="shared" si="40"/>
        <v>0</v>
      </c>
      <c r="OM12" s="7">
        <f t="shared" si="40"/>
        <v>0</v>
      </c>
      <c r="ON12" s="7">
        <f t="shared" si="40"/>
        <v>0</v>
      </c>
      <c r="OO12" s="7">
        <f t="shared" si="40"/>
        <v>0</v>
      </c>
      <c r="OP12" s="7">
        <f t="shared" si="40"/>
        <v>0</v>
      </c>
      <c r="OQ12" s="14"/>
      <c r="OR12" s="7">
        <f t="shared" si="59"/>
        <v>0</v>
      </c>
      <c r="OS12" s="7">
        <f t="shared" si="59"/>
        <v>0</v>
      </c>
      <c r="OT12" s="7">
        <f t="shared" si="41"/>
        <v>0</v>
      </c>
      <c r="OU12" s="7">
        <f t="shared" si="41"/>
        <v>0</v>
      </c>
      <c r="OV12" s="7">
        <f t="shared" si="41"/>
        <v>0</v>
      </c>
      <c r="OW12" s="7">
        <f t="shared" si="41"/>
        <v>0</v>
      </c>
      <c r="OX12" s="7">
        <f t="shared" si="41"/>
        <v>0</v>
      </c>
      <c r="OY12" s="7">
        <f t="shared" si="41"/>
        <v>0</v>
      </c>
      <c r="OZ12" s="7">
        <f t="shared" si="41"/>
        <v>0</v>
      </c>
      <c r="PA12" s="7">
        <f t="shared" si="41"/>
        <v>0</v>
      </c>
      <c r="PB12" s="7">
        <f t="shared" si="41"/>
        <v>0</v>
      </c>
      <c r="PC12" s="7">
        <f t="shared" si="41"/>
        <v>0</v>
      </c>
      <c r="PD12" s="7">
        <f t="shared" si="41"/>
        <v>0</v>
      </c>
      <c r="PE12" s="7">
        <f t="shared" si="41"/>
        <v>0</v>
      </c>
      <c r="PF12" s="7">
        <f t="shared" si="41"/>
        <v>0</v>
      </c>
      <c r="PG12" s="7">
        <f t="shared" si="41"/>
        <v>0</v>
      </c>
      <c r="PH12" s="7">
        <f t="shared" si="41"/>
        <v>0</v>
      </c>
      <c r="PI12" s="7">
        <f t="shared" si="41"/>
        <v>0</v>
      </c>
      <c r="PJ12" s="7">
        <f t="shared" si="42"/>
        <v>0</v>
      </c>
      <c r="PK12" s="7">
        <f t="shared" si="42"/>
        <v>0</v>
      </c>
      <c r="PL12" s="7">
        <f t="shared" si="42"/>
        <v>0</v>
      </c>
      <c r="PM12" s="7">
        <f t="shared" si="42"/>
        <v>0</v>
      </c>
      <c r="PN12" s="7">
        <f t="shared" si="42"/>
        <v>0</v>
      </c>
      <c r="PO12" s="7">
        <f t="shared" si="42"/>
        <v>0</v>
      </c>
      <c r="PP12" s="7">
        <f t="shared" si="42"/>
        <v>0</v>
      </c>
      <c r="PQ12" s="7">
        <f t="shared" si="42"/>
        <v>0</v>
      </c>
      <c r="PR12" s="7">
        <f t="shared" si="42"/>
        <v>0</v>
      </c>
      <c r="PS12" s="7">
        <f t="shared" si="42"/>
        <v>0</v>
      </c>
      <c r="PT12" s="7">
        <f t="shared" si="42"/>
        <v>0</v>
      </c>
      <c r="PU12" s="7">
        <f t="shared" si="42"/>
        <v>0</v>
      </c>
      <c r="PV12" s="7">
        <f t="shared" si="42"/>
        <v>0</v>
      </c>
      <c r="PW12" s="9"/>
      <c r="PX12" s="67"/>
      <c r="PY12" s="67"/>
      <c r="PZ12" s="67"/>
      <c r="QA12" s="67"/>
      <c r="QB12" s="67"/>
      <c r="QC12" s="67"/>
      <c r="QD12" s="67"/>
      <c r="QE12" s="67"/>
    </row>
    <row r="13" spans="1:447" ht="32.1" customHeight="1" x14ac:dyDescent="0.3">
      <c r="A13" s="65"/>
      <c r="B13" s="108">
        <f>IF('Allgemeine Angaben'!B17="","",'Allgemeine Angaben'!B17)</f>
        <v>7</v>
      </c>
      <c r="C13" s="48" t="str">
        <f>IF(D13="",Aug!C13,IF(Aug!C13="",-D13,IF(AND(Aug!C13=0,D13=0),"",Aug!C13-D13)))</f>
        <v/>
      </c>
      <c r="D13" s="48" t="str">
        <f t="shared" si="43"/>
        <v/>
      </c>
      <c r="E13" s="48" t="str">
        <f>IF(AND(D13="",Aug!E13=""),"",IF(D13="",Aug!E13,IF(Aug!E13="",D13,D13+Aug!E13)))</f>
        <v/>
      </c>
      <c r="F13" s="109" t="str">
        <f>IF(AND(Aug!F13="",G13="",AR13=""),"",IF(AND(Aug!F13="",G13=""),-SUM(AR13),IF(G13="",Aug!F13-SUM(AR13),IF(Aug!F13="",G13-SUM(AR13),Aug!F13+G13-SUM(AR13)))))</f>
        <v/>
      </c>
      <c r="G13" s="49"/>
      <c r="H13" s="50" t="str">
        <f>IF('Allgemeine Angaben'!C17="","",'Allgemeine Angaben'!C17)</f>
        <v/>
      </c>
      <c r="I13" s="50" t="str">
        <f>IF('Allgemeine Angaben'!D17="","",'Allgemeine Angaben'!D17)</f>
        <v/>
      </c>
      <c r="J13" s="111"/>
      <c r="K13" s="51" t="str">
        <f t="shared" si="60"/>
        <v/>
      </c>
      <c r="L13" s="438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97"/>
      <c r="AR13" s="52" t="str">
        <f t="shared" si="15"/>
        <v/>
      </c>
      <c r="AS13" s="53" t="str">
        <f t="shared" si="44"/>
        <v/>
      </c>
      <c r="AT13" s="54" t="str">
        <f t="shared" si="16"/>
        <v/>
      </c>
      <c r="AU13" s="53" t="str">
        <f t="shared" si="17"/>
        <v/>
      </c>
      <c r="AV13" s="54" t="str">
        <f t="shared" si="18"/>
        <v/>
      </c>
      <c r="AW13" s="53" t="str">
        <f t="shared" si="45"/>
        <v/>
      </c>
      <c r="AX13" s="54" t="str">
        <f t="shared" si="46"/>
        <v/>
      </c>
      <c r="AY13" s="53" t="str">
        <f t="shared" si="47"/>
        <v/>
      </c>
      <c r="AZ13" s="54" t="str">
        <f t="shared" si="48"/>
        <v/>
      </c>
      <c r="BA13" s="53" t="str">
        <f t="shared" si="49"/>
        <v/>
      </c>
      <c r="BB13" s="54" t="str">
        <f t="shared" si="50"/>
        <v/>
      </c>
      <c r="BC13" s="53" t="str">
        <f t="shared" si="51"/>
        <v/>
      </c>
      <c r="BD13" s="7">
        <f t="shared" si="19"/>
        <v>0</v>
      </c>
      <c r="BE13" s="7">
        <f t="shared" si="19"/>
        <v>0</v>
      </c>
      <c r="BF13" s="7">
        <f t="shared" si="19"/>
        <v>0</v>
      </c>
      <c r="BG13" s="7">
        <f t="shared" si="19"/>
        <v>0</v>
      </c>
      <c r="BH13" s="7">
        <f t="shared" si="19"/>
        <v>0</v>
      </c>
      <c r="BI13" s="7">
        <f t="shared" si="19"/>
        <v>0</v>
      </c>
      <c r="BJ13" s="7">
        <f t="shared" si="19"/>
        <v>0</v>
      </c>
      <c r="BK13" s="7">
        <f t="shared" si="19"/>
        <v>0</v>
      </c>
      <c r="BL13" s="7">
        <f t="shared" si="19"/>
        <v>0</v>
      </c>
      <c r="BM13" s="7">
        <f t="shared" si="19"/>
        <v>0</v>
      </c>
      <c r="BN13" s="7">
        <f t="shared" si="19"/>
        <v>0</v>
      </c>
      <c r="BO13" s="7">
        <f t="shared" si="19"/>
        <v>0</v>
      </c>
      <c r="BP13" s="7">
        <f t="shared" si="19"/>
        <v>0</v>
      </c>
      <c r="BQ13" s="121">
        <f t="shared" si="19"/>
        <v>0</v>
      </c>
      <c r="BR13" s="7">
        <f t="shared" si="19"/>
        <v>0</v>
      </c>
      <c r="BS13" s="7">
        <f t="shared" si="19"/>
        <v>0</v>
      </c>
      <c r="BT13" s="7">
        <f t="shared" si="20"/>
        <v>0</v>
      </c>
      <c r="BU13" s="7">
        <f t="shared" si="20"/>
        <v>0</v>
      </c>
      <c r="BV13" s="7">
        <f t="shared" si="20"/>
        <v>0</v>
      </c>
      <c r="BW13" s="7">
        <f t="shared" si="20"/>
        <v>0</v>
      </c>
      <c r="BX13" s="7">
        <f t="shared" si="20"/>
        <v>0</v>
      </c>
      <c r="BY13" s="7">
        <f t="shared" si="20"/>
        <v>0</v>
      </c>
      <c r="BZ13" s="7">
        <f t="shared" si="20"/>
        <v>0</v>
      </c>
      <c r="CA13" s="7">
        <f t="shared" si="20"/>
        <v>0</v>
      </c>
      <c r="CB13" s="7">
        <f t="shared" si="20"/>
        <v>0</v>
      </c>
      <c r="CC13" s="7">
        <f t="shared" si="20"/>
        <v>0</v>
      </c>
      <c r="CD13" s="7">
        <f t="shared" si="20"/>
        <v>0</v>
      </c>
      <c r="CE13" s="7">
        <f t="shared" si="20"/>
        <v>0</v>
      </c>
      <c r="CF13" s="7">
        <f t="shared" si="20"/>
        <v>0</v>
      </c>
      <c r="CG13" s="7">
        <f t="shared" si="20"/>
        <v>0</v>
      </c>
      <c r="CH13" s="7">
        <f t="shared" si="20"/>
        <v>0</v>
      </c>
      <c r="CI13" s="8"/>
      <c r="CJ13" s="7">
        <f t="shared" si="52"/>
        <v>0</v>
      </c>
      <c r="CK13" s="7">
        <f t="shared" si="21"/>
        <v>0</v>
      </c>
      <c r="CL13" s="7">
        <f t="shared" si="21"/>
        <v>0</v>
      </c>
      <c r="CM13" s="7">
        <f t="shared" si="21"/>
        <v>0</v>
      </c>
      <c r="CN13" s="7">
        <f t="shared" si="21"/>
        <v>0</v>
      </c>
      <c r="CO13" s="7">
        <f t="shared" si="21"/>
        <v>0</v>
      </c>
      <c r="CP13" s="7">
        <f t="shared" si="21"/>
        <v>0</v>
      </c>
      <c r="CQ13" s="7">
        <f t="shared" si="21"/>
        <v>0</v>
      </c>
      <c r="CR13" s="7">
        <f t="shared" si="21"/>
        <v>0</v>
      </c>
      <c r="CS13" s="7">
        <f t="shared" si="21"/>
        <v>0</v>
      </c>
      <c r="CT13" s="7">
        <f t="shared" si="21"/>
        <v>0</v>
      </c>
      <c r="CU13" s="7">
        <f t="shared" si="21"/>
        <v>0</v>
      </c>
      <c r="CV13" s="7">
        <f t="shared" si="21"/>
        <v>0</v>
      </c>
      <c r="CW13" s="7">
        <f t="shared" si="21"/>
        <v>0</v>
      </c>
      <c r="CX13" s="7">
        <f t="shared" si="21"/>
        <v>0</v>
      </c>
      <c r="CY13" s="7">
        <f t="shared" si="21"/>
        <v>0</v>
      </c>
      <c r="CZ13" s="7">
        <f t="shared" si="21"/>
        <v>0</v>
      </c>
      <c r="DA13" s="7">
        <f t="shared" si="22"/>
        <v>0</v>
      </c>
      <c r="DB13" s="7">
        <f t="shared" si="22"/>
        <v>0</v>
      </c>
      <c r="DC13" s="7">
        <f t="shared" si="22"/>
        <v>0</v>
      </c>
      <c r="DD13" s="7">
        <f t="shared" si="22"/>
        <v>0</v>
      </c>
      <c r="DE13" s="7">
        <f t="shared" si="22"/>
        <v>0</v>
      </c>
      <c r="DF13" s="7">
        <f t="shared" si="22"/>
        <v>0</v>
      </c>
      <c r="DG13" s="7">
        <f t="shared" si="22"/>
        <v>0</v>
      </c>
      <c r="DH13" s="7">
        <f t="shared" si="22"/>
        <v>0</v>
      </c>
      <c r="DI13" s="7">
        <f t="shared" si="22"/>
        <v>0</v>
      </c>
      <c r="DJ13" s="7">
        <f t="shared" si="22"/>
        <v>0</v>
      </c>
      <c r="DK13" s="7">
        <f t="shared" si="22"/>
        <v>0</v>
      </c>
      <c r="DL13" s="7">
        <f t="shared" si="22"/>
        <v>0</v>
      </c>
      <c r="DM13" s="7">
        <f t="shared" si="22"/>
        <v>0</v>
      </c>
      <c r="DN13" s="7">
        <f t="shared" si="22"/>
        <v>0</v>
      </c>
      <c r="DO13" s="9"/>
      <c r="DP13" s="7">
        <f t="shared" si="23"/>
        <v>0</v>
      </c>
      <c r="DQ13" s="7">
        <f t="shared" si="23"/>
        <v>0</v>
      </c>
      <c r="DR13" s="7">
        <f t="shared" si="23"/>
        <v>0</v>
      </c>
      <c r="DS13" s="7">
        <f t="shared" si="23"/>
        <v>0</v>
      </c>
      <c r="DT13" s="7">
        <f t="shared" si="23"/>
        <v>0</v>
      </c>
      <c r="DU13" s="7">
        <f t="shared" si="23"/>
        <v>0</v>
      </c>
      <c r="DV13" s="7">
        <f t="shared" si="23"/>
        <v>0</v>
      </c>
      <c r="DW13" s="7">
        <f t="shared" si="23"/>
        <v>0</v>
      </c>
      <c r="DX13" s="7">
        <f t="shared" si="23"/>
        <v>0</v>
      </c>
      <c r="DY13" s="7">
        <f t="shared" si="23"/>
        <v>0</v>
      </c>
      <c r="DZ13" s="7">
        <f t="shared" si="23"/>
        <v>0</v>
      </c>
      <c r="EA13" s="7">
        <f t="shared" si="23"/>
        <v>0</v>
      </c>
      <c r="EB13" s="7">
        <f t="shared" si="23"/>
        <v>0</v>
      </c>
      <c r="EC13" s="7">
        <f t="shared" si="23"/>
        <v>0</v>
      </c>
      <c r="ED13" s="7">
        <f t="shared" si="23"/>
        <v>0</v>
      </c>
      <c r="EE13" s="7">
        <f t="shared" si="23"/>
        <v>0</v>
      </c>
      <c r="EF13" s="7">
        <f t="shared" si="24"/>
        <v>0</v>
      </c>
      <c r="EG13" s="7">
        <f t="shared" si="24"/>
        <v>0</v>
      </c>
      <c r="EH13" s="7">
        <f t="shared" si="24"/>
        <v>0</v>
      </c>
      <c r="EI13" s="7">
        <f t="shared" si="24"/>
        <v>0</v>
      </c>
      <c r="EJ13" s="7">
        <f t="shared" si="24"/>
        <v>0</v>
      </c>
      <c r="EK13" s="7">
        <f t="shared" si="24"/>
        <v>0</v>
      </c>
      <c r="EL13" s="7">
        <f t="shared" si="24"/>
        <v>0</v>
      </c>
      <c r="EM13" s="7">
        <f t="shared" si="24"/>
        <v>0</v>
      </c>
      <c r="EN13" s="7">
        <f t="shared" si="24"/>
        <v>0</v>
      </c>
      <c r="EO13" s="7">
        <f t="shared" si="24"/>
        <v>0</v>
      </c>
      <c r="EP13" s="7">
        <f t="shared" si="24"/>
        <v>0</v>
      </c>
      <c r="EQ13" s="7">
        <f t="shared" si="24"/>
        <v>0</v>
      </c>
      <c r="ER13" s="7">
        <f t="shared" si="24"/>
        <v>0</v>
      </c>
      <c r="ES13" s="7">
        <f t="shared" si="24"/>
        <v>0</v>
      </c>
      <c r="ET13" s="7">
        <f t="shared" si="24"/>
        <v>0</v>
      </c>
      <c r="EU13" s="10"/>
      <c r="EV13" s="7">
        <f t="shared" si="25"/>
        <v>0</v>
      </c>
      <c r="EW13" s="7">
        <f t="shared" si="25"/>
        <v>0</v>
      </c>
      <c r="EX13" s="7">
        <f t="shared" si="25"/>
        <v>0</v>
      </c>
      <c r="EY13" s="7">
        <f t="shared" si="25"/>
        <v>0</v>
      </c>
      <c r="EZ13" s="7">
        <f t="shared" si="25"/>
        <v>0</v>
      </c>
      <c r="FA13" s="7">
        <f t="shared" si="25"/>
        <v>0</v>
      </c>
      <c r="FB13" s="7">
        <f t="shared" si="25"/>
        <v>0</v>
      </c>
      <c r="FC13" s="7">
        <f t="shared" si="25"/>
        <v>0</v>
      </c>
      <c r="FD13" s="7">
        <f t="shared" si="25"/>
        <v>0</v>
      </c>
      <c r="FE13" s="7">
        <f t="shared" si="25"/>
        <v>0</v>
      </c>
      <c r="FF13" s="7">
        <f t="shared" si="25"/>
        <v>0</v>
      </c>
      <c r="FG13" s="7">
        <f t="shared" si="25"/>
        <v>0</v>
      </c>
      <c r="FH13" s="7">
        <f t="shared" si="25"/>
        <v>0</v>
      </c>
      <c r="FI13" s="7">
        <f t="shared" si="25"/>
        <v>0</v>
      </c>
      <c r="FJ13" s="7">
        <f t="shared" si="25"/>
        <v>0</v>
      </c>
      <c r="FK13" s="7">
        <f t="shared" si="25"/>
        <v>0</v>
      </c>
      <c r="FL13" s="7">
        <f t="shared" si="26"/>
        <v>0</v>
      </c>
      <c r="FM13" s="7">
        <f t="shared" si="26"/>
        <v>0</v>
      </c>
      <c r="FN13" s="7">
        <f t="shared" si="26"/>
        <v>0</v>
      </c>
      <c r="FO13" s="7">
        <f t="shared" si="26"/>
        <v>0</v>
      </c>
      <c r="FP13" s="7">
        <f t="shared" si="26"/>
        <v>0</v>
      </c>
      <c r="FQ13" s="7">
        <f t="shared" si="26"/>
        <v>0</v>
      </c>
      <c r="FR13" s="7">
        <f t="shared" si="26"/>
        <v>0</v>
      </c>
      <c r="FS13" s="7">
        <f t="shared" si="26"/>
        <v>0</v>
      </c>
      <c r="FT13" s="7">
        <f t="shared" si="26"/>
        <v>0</v>
      </c>
      <c r="FU13" s="7">
        <f t="shared" si="26"/>
        <v>0</v>
      </c>
      <c r="FV13" s="7">
        <f t="shared" si="26"/>
        <v>0</v>
      </c>
      <c r="FW13" s="7">
        <f t="shared" si="26"/>
        <v>0</v>
      </c>
      <c r="FX13" s="7">
        <f t="shared" si="26"/>
        <v>0</v>
      </c>
      <c r="FY13" s="7">
        <f t="shared" si="26"/>
        <v>0</v>
      </c>
      <c r="FZ13" s="7">
        <f t="shared" si="26"/>
        <v>0</v>
      </c>
      <c r="GA13" s="9"/>
      <c r="GB13" s="7">
        <f t="shared" si="27"/>
        <v>0</v>
      </c>
      <c r="GC13" s="7">
        <f t="shared" si="27"/>
        <v>0</v>
      </c>
      <c r="GD13" s="7">
        <f t="shared" si="27"/>
        <v>0</v>
      </c>
      <c r="GE13" s="7">
        <f t="shared" si="27"/>
        <v>0</v>
      </c>
      <c r="GF13" s="7">
        <f t="shared" si="27"/>
        <v>0</v>
      </c>
      <c r="GG13" s="7">
        <f t="shared" si="27"/>
        <v>0</v>
      </c>
      <c r="GH13" s="7">
        <f t="shared" si="27"/>
        <v>0</v>
      </c>
      <c r="GI13" s="7">
        <f t="shared" si="27"/>
        <v>0</v>
      </c>
      <c r="GJ13" s="7">
        <f t="shared" si="27"/>
        <v>0</v>
      </c>
      <c r="GK13" s="7">
        <f t="shared" si="27"/>
        <v>0</v>
      </c>
      <c r="GL13" s="7">
        <f t="shared" si="27"/>
        <v>0</v>
      </c>
      <c r="GM13" s="7">
        <f t="shared" si="27"/>
        <v>0</v>
      </c>
      <c r="GN13" s="7">
        <f t="shared" si="27"/>
        <v>0</v>
      </c>
      <c r="GO13" s="7">
        <f t="shared" si="27"/>
        <v>0</v>
      </c>
      <c r="GP13" s="7">
        <f t="shared" si="27"/>
        <v>0</v>
      </c>
      <c r="GQ13" s="7">
        <f t="shared" si="27"/>
        <v>0</v>
      </c>
      <c r="GR13" s="7">
        <f t="shared" si="28"/>
        <v>0</v>
      </c>
      <c r="GS13" s="7">
        <f t="shared" si="28"/>
        <v>0</v>
      </c>
      <c r="GT13" s="7">
        <f t="shared" si="28"/>
        <v>0</v>
      </c>
      <c r="GU13" s="7">
        <f t="shared" si="28"/>
        <v>0</v>
      </c>
      <c r="GV13" s="7">
        <f t="shared" si="28"/>
        <v>0</v>
      </c>
      <c r="GW13" s="7">
        <f t="shared" si="28"/>
        <v>0</v>
      </c>
      <c r="GX13" s="7">
        <f t="shared" si="28"/>
        <v>0</v>
      </c>
      <c r="GY13" s="7">
        <f t="shared" si="28"/>
        <v>0</v>
      </c>
      <c r="GZ13" s="7">
        <f t="shared" si="28"/>
        <v>0</v>
      </c>
      <c r="HA13" s="7">
        <f t="shared" si="28"/>
        <v>0</v>
      </c>
      <c r="HB13" s="7">
        <f t="shared" si="28"/>
        <v>0</v>
      </c>
      <c r="HC13" s="7">
        <f t="shared" si="28"/>
        <v>0</v>
      </c>
      <c r="HD13" s="7">
        <f t="shared" si="28"/>
        <v>0</v>
      </c>
      <c r="HE13" s="7">
        <f t="shared" si="28"/>
        <v>0</v>
      </c>
      <c r="HF13" s="7">
        <f t="shared" si="28"/>
        <v>0</v>
      </c>
      <c r="HG13" s="13"/>
      <c r="HH13" s="7">
        <f t="shared" si="53"/>
        <v>0</v>
      </c>
      <c r="HI13" s="7">
        <f t="shared" si="29"/>
        <v>0</v>
      </c>
      <c r="HJ13" s="7">
        <f t="shared" si="29"/>
        <v>0</v>
      </c>
      <c r="HK13" s="7">
        <f t="shared" si="29"/>
        <v>0</v>
      </c>
      <c r="HL13" s="7">
        <f t="shared" si="29"/>
        <v>0</v>
      </c>
      <c r="HM13" s="7">
        <f t="shared" si="29"/>
        <v>0</v>
      </c>
      <c r="HN13" s="7">
        <f t="shared" si="29"/>
        <v>0</v>
      </c>
      <c r="HO13" s="7">
        <f t="shared" si="29"/>
        <v>0</v>
      </c>
      <c r="HP13" s="7">
        <f t="shared" si="29"/>
        <v>0</v>
      </c>
      <c r="HQ13" s="7">
        <f t="shared" si="29"/>
        <v>0</v>
      </c>
      <c r="HR13" s="7">
        <f t="shared" si="29"/>
        <v>0</v>
      </c>
      <c r="HS13" s="7">
        <f t="shared" si="29"/>
        <v>0</v>
      </c>
      <c r="HT13" s="7">
        <f t="shared" si="29"/>
        <v>0</v>
      </c>
      <c r="HU13" s="7">
        <f t="shared" si="29"/>
        <v>0</v>
      </c>
      <c r="HV13" s="7">
        <f t="shared" si="29"/>
        <v>0</v>
      </c>
      <c r="HW13" s="7">
        <f t="shared" si="29"/>
        <v>0</v>
      </c>
      <c r="HX13" s="7">
        <f t="shared" si="29"/>
        <v>0</v>
      </c>
      <c r="HY13" s="7">
        <f t="shared" si="30"/>
        <v>0</v>
      </c>
      <c r="HZ13" s="7">
        <f t="shared" si="30"/>
        <v>0</v>
      </c>
      <c r="IA13" s="7">
        <f t="shared" si="30"/>
        <v>0</v>
      </c>
      <c r="IB13" s="7">
        <f t="shared" si="30"/>
        <v>0</v>
      </c>
      <c r="IC13" s="7">
        <f t="shared" si="30"/>
        <v>0</v>
      </c>
      <c r="ID13" s="7">
        <f t="shared" si="30"/>
        <v>0</v>
      </c>
      <c r="IE13" s="7">
        <f t="shared" si="30"/>
        <v>0</v>
      </c>
      <c r="IF13" s="7">
        <f t="shared" si="30"/>
        <v>0</v>
      </c>
      <c r="IG13" s="7">
        <f t="shared" si="30"/>
        <v>0</v>
      </c>
      <c r="IH13" s="7">
        <f t="shared" si="30"/>
        <v>0</v>
      </c>
      <c r="II13" s="7">
        <f t="shared" si="30"/>
        <v>0</v>
      </c>
      <c r="IJ13" s="7">
        <f t="shared" si="30"/>
        <v>0</v>
      </c>
      <c r="IK13" s="7">
        <f t="shared" si="30"/>
        <v>0</v>
      </c>
      <c r="IL13" s="7">
        <f t="shared" si="30"/>
        <v>0</v>
      </c>
      <c r="IM13" s="9"/>
      <c r="IN13" s="7">
        <f t="shared" si="54"/>
        <v>0</v>
      </c>
      <c r="IO13" s="7">
        <f t="shared" si="54"/>
        <v>0</v>
      </c>
      <c r="IP13" s="7">
        <f t="shared" si="31"/>
        <v>0</v>
      </c>
      <c r="IQ13" s="7">
        <f t="shared" si="31"/>
        <v>0</v>
      </c>
      <c r="IR13" s="7">
        <f t="shared" si="31"/>
        <v>0</v>
      </c>
      <c r="IS13" s="7">
        <f t="shared" si="31"/>
        <v>0</v>
      </c>
      <c r="IT13" s="7">
        <f t="shared" si="31"/>
        <v>0</v>
      </c>
      <c r="IU13" s="7">
        <f t="shared" si="31"/>
        <v>0</v>
      </c>
      <c r="IV13" s="7">
        <f t="shared" si="31"/>
        <v>0</v>
      </c>
      <c r="IW13" s="7">
        <f t="shared" si="31"/>
        <v>0</v>
      </c>
      <c r="IX13" s="7">
        <f t="shared" si="31"/>
        <v>0</v>
      </c>
      <c r="IY13" s="7">
        <f t="shared" si="31"/>
        <v>0</v>
      </c>
      <c r="IZ13" s="7">
        <f t="shared" si="31"/>
        <v>0</v>
      </c>
      <c r="JA13" s="7">
        <f t="shared" si="31"/>
        <v>0</v>
      </c>
      <c r="JB13" s="7">
        <f t="shared" si="31"/>
        <v>0</v>
      </c>
      <c r="JC13" s="7">
        <f t="shared" si="31"/>
        <v>0</v>
      </c>
      <c r="JD13" s="7">
        <f t="shared" si="31"/>
        <v>0</v>
      </c>
      <c r="JE13" s="7">
        <f t="shared" si="31"/>
        <v>0</v>
      </c>
      <c r="JF13" s="7">
        <f t="shared" si="32"/>
        <v>0</v>
      </c>
      <c r="JG13" s="7">
        <f t="shared" si="32"/>
        <v>0</v>
      </c>
      <c r="JH13" s="7">
        <f t="shared" si="32"/>
        <v>0</v>
      </c>
      <c r="JI13" s="7">
        <f t="shared" si="32"/>
        <v>0</v>
      </c>
      <c r="JJ13" s="7">
        <f t="shared" si="32"/>
        <v>0</v>
      </c>
      <c r="JK13" s="7">
        <f t="shared" si="32"/>
        <v>0</v>
      </c>
      <c r="JL13" s="7">
        <f t="shared" si="32"/>
        <v>0</v>
      </c>
      <c r="JM13" s="7">
        <f t="shared" si="32"/>
        <v>0</v>
      </c>
      <c r="JN13" s="7">
        <f t="shared" si="32"/>
        <v>0</v>
      </c>
      <c r="JO13" s="7">
        <f t="shared" si="32"/>
        <v>0</v>
      </c>
      <c r="JP13" s="7">
        <f t="shared" si="32"/>
        <v>0</v>
      </c>
      <c r="JQ13" s="7">
        <f t="shared" si="32"/>
        <v>0</v>
      </c>
      <c r="JR13" s="7">
        <f t="shared" si="32"/>
        <v>0</v>
      </c>
      <c r="JS13" s="11"/>
      <c r="JT13" s="7">
        <f t="shared" si="55"/>
        <v>0</v>
      </c>
      <c r="JU13" s="7">
        <f t="shared" si="55"/>
        <v>0</v>
      </c>
      <c r="JV13" s="7">
        <f t="shared" si="33"/>
        <v>0</v>
      </c>
      <c r="JW13" s="7">
        <f t="shared" si="33"/>
        <v>0</v>
      </c>
      <c r="JX13" s="7">
        <f t="shared" si="33"/>
        <v>0</v>
      </c>
      <c r="JY13" s="7">
        <f t="shared" si="33"/>
        <v>0</v>
      </c>
      <c r="JZ13" s="7">
        <f t="shared" si="33"/>
        <v>0</v>
      </c>
      <c r="KA13" s="7">
        <f t="shared" si="33"/>
        <v>0</v>
      </c>
      <c r="KB13" s="7">
        <f t="shared" si="33"/>
        <v>0</v>
      </c>
      <c r="KC13" s="7">
        <f t="shared" si="33"/>
        <v>0</v>
      </c>
      <c r="KD13" s="7">
        <f t="shared" si="33"/>
        <v>0</v>
      </c>
      <c r="KE13" s="7">
        <f t="shared" si="33"/>
        <v>0</v>
      </c>
      <c r="KF13" s="7">
        <f t="shared" si="33"/>
        <v>0</v>
      </c>
      <c r="KG13" s="7">
        <f t="shared" si="33"/>
        <v>0</v>
      </c>
      <c r="KH13" s="7">
        <f t="shared" si="33"/>
        <v>0</v>
      </c>
      <c r="KI13" s="7">
        <f t="shared" si="33"/>
        <v>0</v>
      </c>
      <c r="KJ13" s="7">
        <f t="shared" si="33"/>
        <v>0</v>
      </c>
      <c r="KK13" s="7">
        <f t="shared" si="33"/>
        <v>0</v>
      </c>
      <c r="KL13" s="7">
        <f t="shared" si="34"/>
        <v>0</v>
      </c>
      <c r="KM13" s="7">
        <f t="shared" si="34"/>
        <v>0</v>
      </c>
      <c r="KN13" s="7">
        <f t="shared" si="34"/>
        <v>0</v>
      </c>
      <c r="KO13" s="7">
        <f t="shared" si="34"/>
        <v>0</v>
      </c>
      <c r="KP13" s="7">
        <f t="shared" si="34"/>
        <v>0</v>
      </c>
      <c r="KQ13" s="7">
        <f t="shared" si="34"/>
        <v>0</v>
      </c>
      <c r="KR13" s="7">
        <f t="shared" si="34"/>
        <v>0</v>
      </c>
      <c r="KS13" s="7">
        <f t="shared" si="34"/>
        <v>0</v>
      </c>
      <c r="KT13" s="7">
        <f t="shared" si="34"/>
        <v>0</v>
      </c>
      <c r="KU13" s="7">
        <f t="shared" si="34"/>
        <v>0</v>
      </c>
      <c r="KV13" s="7">
        <f t="shared" si="34"/>
        <v>0</v>
      </c>
      <c r="KW13" s="7">
        <f t="shared" si="34"/>
        <v>0</v>
      </c>
      <c r="KX13" s="7">
        <f t="shared" si="34"/>
        <v>0</v>
      </c>
      <c r="KY13" s="9"/>
      <c r="KZ13" s="7">
        <f t="shared" si="56"/>
        <v>0</v>
      </c>
      <c r="LA13" s="7">
        <f t="shared" si="56"/>
        <v>0</v>
      </c>
      <c r="LB13" s="7">
        <f t="shared" si="35"/>
        <v>0</v>
      </c>
      <c r="LC13" s="7">
        <f t="shared" si="35"/>
        <v>0</v>
      </c>
      <c r="LD13" s="7">
        <f t="shared" si="35"/>
        <v>0</v>
      </c>
      <c r="LE13" s="7">
        <f t="shared" si="35"/>
        <v>0</v>
      </c>
      <c r="LF13" s="7">
        <f t="shared" si="35"/>
        <v>0</v>
      </c>
      <c r="LG13" s="7">
        <f t="shared" si="35"/>
        <v>0</v>
      </c>
      <c r="LH13" s="7">
        <f t="shared" si="35"/>
        <v>0</v>
      </c>
      <c r="LI13" s="7">
        <f t="shared" si="35"/>
        <v>0</v>
      </c>
      <c r="LJ13" s="7">
        <f t="shared" si="35"/>
        <v>0</v>
      </c>
      <c r="LK13" s="7">
        <f t="shared" si="35"/>
        <v>0</v>
      </c>
      <c r="LL13" s="7">
        <f t="shared" si="35"/>
        <v>0</v>
      </c>
      <c r="LM13" s="7">
        <f t="shared" si="35"/>
        <v>0</v>
      </c>
      <c r="LN13" s="7">
        <f t="shared" si="35"/>
        <v>0</v>
      </c>
      <c r="LO13" s="7">
        <f t="shared" si="35"/>
        <v>0</v>
      </c>
      <c r="LP13" s="7">
        <f t="shared" si="35"/>
        <v>0</v>
      </c>
      <c r="LQ13" s="7">
        <f t="shared" si="35"/>
        <v>0</v>
      </c>
      <c r="LR13" s="7">
        <f t="shared" si="36"/>
        <v>0</v>
      </c>
      <c r="LS13" s="7">
        <f t="shared" si="36"/>
        <v>0</v>
      </c>
      <c r="LT13" s="7">
        <f t="shared" si="36"/>
        <v>0</v>
      </c>
      <c r="LU13" s="7">
        <f t="shared" si="36"/>
        <v>0</v>
      </c>
      <c r="LV13" s="7">
        <f t="shared" si="36"/>
        <v>0</v>
      </c>
      <c r="LW13" s="7">
        <f t="shared" si="36"/>
        <v>0</v>
      </c>
      <c r="LX13" s="7">
        <f t="shared" si="36"/>
        <v>0</v>
      </c>
      <c r="LY13" s="7">
        <f t="shared" si="36"/>
        <v>0</v>
      </c>
      <c r="LZ13" s="7">
        <f t="shared" si="36"/>
        <v>0</v>
      </c>
      <c r="MA13" s="7">
        <f t="shared" si="36"/>
        <v>0</v>
      </c>
      <c r="MB13" s="7">
        <f t="shared" si="36"/>
        <v>0</v>
      </c>
      <c r="MC13" s="7">
        <f t="shared" si="36"/>
        <v>0</v>
      </c>
      <c r="MD13" s="7">
        <f t="shared" si="36"/>
        <v>0</v>
      </c>
      <c r="ME13" s="12"/>
      <c r="MF13" s="7">
        <f t="shared" si="57"/>
        <v>0</v>
      </c>
      <c r="MG13" s="7">
        <f t="shared" si="57"/>
        <v>0</v>
      </c>
      <c r="MH13" s="7">
        <f t="shared" si="37"/>
        <v>0</v>
      </c>
      <c r="MI13" s="7">
        <f t="shared" si="37"/>
        <v>0</v>
      </c>
      <c r="MJ13" s="7">
        <f t="shared" si="37"/>
        <v>0</v>
      </c>
      <c r="MK13" s="7">
        <f t="shared" si="37"/>
        <v>0</v>
      </c>
      <c r="ML13" s="7">
        <f t="shared" si="37"/>
        <v>0</v>
      </c>
      <c r="MM13" s="7">
        <f t="shared" si="37"/>
        <v>0</v>
      </c>
      <c r="MN13" s="7">
        <f t="shared" si="37"/>
        <v>0</v>
      </c>
      <c r="MO13" s="7">
        <f t="shared" si="37"/>
        <v>0</v>
      </c>
      <c r="MP13" s="7">
        <f t="shared" si="37"/>
        <v>0</v>
      </c>
      <c r="MQ13" s="7">
        <f t="shared" si="37"/>
        <v>0</v>
      </c>
      <c r="MR13" s="7">
        <f t="shared" si="37"/>
        <v>0</v>
      </c>
      <c r="MS13" s="7">
        <f t="shared" si="37"/>
        <v>0</v>
      </c>
      <c r="MT13" s="7">
        <f t="shared" si="37"/>
        <v>0</v>
      </c>
      <c r="MU13" s="7">
        <f t="shared" si="37"/>
        <v>0</v>
      </c>
      <c r="MV13" s="7">
        <f t="shared" si="37"/>
        <v>0</v>
      </c>
      <c r="MW13" s="7">
        <f t="shared" si="37"/>
        <v>0</v>
      </c>
      <c r="MX13" s="7">
        <f t="shared" si="38"/>
        <v>0</v>
      </c>
      <c r="MY13" s="7">
        <f t="shared" si="38"/>
        <v>0</v>
      </c>
      <c r="MZ13" s="7">
        <f t="shared" si="38"/>
        <v>0</v>
      </c>
      <c r="NA13" s="7">
        <f t="shared" si="38"/>
        <v>0</v>
      </c>
      <c r="NB13" s="7">
        <f t="shared" si="38"/>
        <v>0</v>
      </c>
      <c r="NC13" s="7">
        <f t="shared" si="38"/>
        <v>0</v>
      </c>
      <c r="ND13" s="7">
        <f t="shared" si="38"/>
        <v>0</v>
      </c>
      <c r="NE13" s="7">
        <f t="shared" si="38"/>
        <v>0</v>
      </c>
      <c r="NF13" s="7">
        <f t="shared" si="38"/>
        <v>0</v>
      </c>
      <c r="NG13" s="7">
        <f t="shared" si="38"/>
        <v>0</v>
      </c>
      <c r="NH13" s="7">
        <f t="shared" si="38"/>
        <v>0</v>
      </c>
      <c r="NI13" s="7">
        <f t="shared" si="38"/>
        <v>0</v>
      </c>
      <c r="NJ13" s="7">
        <f t="shared" si="38"/>
        <v>0</v>
      </c>
      <c r="NK13" s="9"/>
      <c r="NL13" s="7">
        <f t="shared" si="58"/>
        <v>0</v>
      </c>
      <c r="NM13" s="7">
        <f t="shared" si="58"/>
        <v>0</v>
      </c>
      <c r="NN13" s="7">
        <f t="shared" si="39"/>
        <v>0</v>
      </c>
      <c r="NO13" s="7">
        <f t="shared" si="39"/>
        <v>0</v>
      </c>
      <c r="NP13" s="7">
        <f t="shared" si="39"/>
        <v>0</v>
      </c>
      <c r="NQ13" s="7">
        <f t="shared" si="39"/>
        <v>0</v>
      </c>
      <c r="NR13" s="7">
        <f t="shared" si="39"/>
        <v>0</v>
      </c>
      <c r="NS13" s="7">
        <f t="shared" si="39"/>
        <v>0</v>
      </c>
      <c r="NT13" s="7">
        <f t="shared" si="39"/>
        <v>0</v>
      </c>
      <c r="NU13" s="7">
        <f t="shared" si="39"/>
        <v>0</v>
      </c>
      <c r="NV13" s="7">
        <f t="shared" si="39"/>
        <v>0</v>
      </c>
      <c r="NW13" s="7">
        <f t="shared" si="39"/>
        <v>0</v>
      </c>
      <c r="NX13" s="7">
        <f t="shared" si="39"/>
        <v>0</v>
      </c>
      <c r="NY13" s="7">
        <f t="shared" si="39"/>
        <v>0</v>
      </c>
      <c r="NZ13" s="7">
        <f t="shared" si="39"/>
        <v>0</v>
      </c>
      <c r="OA13" s="7">
        <f t="shared" si="39"/>
        <v>0</v>
      </c>
      <c r="OB13" s="7">
        <f t="shared" si="39"/>
        <v>0</v>
      </c>
      <c r="OC13" s="7">
        <f t="shared" si="39"/>
        <v>0</v>
      </c>
      <c r="OD13" s="7">
        <f t="shared" si="40"/>
        <v>0</v>
      </c>
      <c r="OE13" s="7">
        <f t="shared" si="40"/>
        <v>0</v>
      </c>
      <c r="OF13" s="7">
        <f t="shared" si="40"/>
        <v>0</v>
      </c>
      <c r="OG13" s="7">
        <f t="shared" si="40"/>
        <v>0</v>
      </c>
      <c r="OH13" s="7">
        <f t="shared" si="40"/>
        <v>0</v>
      </c>
      <c r="OI13" s="7">
        <f t="shared" si="40"/>
        <v>0</v>
      </c>
      <c r="OJ13" s="7">
        <f t="shared" si="40"/>
        <v>0</v>
      </c>
      <c r="OK13" s="7">
        <f t="shared" si="40"/>
        <v>0</v>
      </c>
      <c r="OL13" s="7">
        <f t="shared" si="40"/>
        <v>0</v>
      </c>
      <c r="OM13" s="7">
        <f t="shared" si="40"/>
        <v>0</v>
      </c>
      <c r="ON13" s="7">
        <f t="shared" si="40"/>
        <v>0</v>
      </c>
      <c r="OO13" s="7">
        <f t="shared" si="40"/>
        <v>0</v>
      </c>
      <c r="OP13" s="7">
        <f t="shared" si="40"/>
        <v>0</v>
      </c>
      <c r="OQ13" s="14"/>
      <c r="OR13" s="7">
        <f t="shared" si="59"/>
        <v>0</v>
      </c>
      <c r="OS13" s="7">
        <f t="shared" si="59"/>
        <v>0</v>
      </c>
      <c r="OT13" s="7">
        <f t="shared" si="41"/>
        <v>0</v>
      </c>
      <c r="OU13" s="7">
        <f t="shared" si="41"/>
        <v>0</v>
      </c>
      <c r="OV13" s="7">
        <f t="shared" si="41"/>
        <v>0</v>
      </c>
      <c r="OW13" s="7">
        <f t="shared" si="41"/>
        <v>0</v>
      </c>
      <c r="OX13" s="7">
        <f t="shared" si="41"/>
        <v>0</v>
      </c>
      <c r="OY13" s="7">
        <f t="shared" si="41"/>
        <v>0</v>
      </c>
      <c r="OZ13" s="7">
        <f t="shared" si="41"/>
        <v>0</v>
      </c>
      <c r="PA13" s="7">
        <f t="shared" si="41"/>
        <v>0</v>
      </c>
      <c r="PB13" s="7">
        <f t="shared" si="41"/>
        <v>0</v>
      </c>
      <c r="PC13" s="7">
        <f t="shared" si="41"/>
        <v>0</v>
      </c>
      <c r="PD13" s="7">
        <f t="shared" si="41"/>
        <v>0</v>
      </c>
      <c r="PE13" s="7">
        <f t="shared" si="41"/>
        <v>0</v>
      </c>
      <c r="PF13" s="7">
        <f t="shared" si="41"/>
        <v>0</v>
      </c>
      <c r="PG13" s="7">
        <f t="shared" si="41"/>
        <v>0</v>
      </c>
      <c r="PH13" s="7">
        <f t="shared" si="41"/>
        <v>0</v>
      </c>
      <c r="PI13" s="7">
        <f t="shared" si="41"/>
        <v>0</v>
      </c>
      <c r="PJ13" s="7">
        <f t="shared" si="42"/>
        <v>0</v>
      </c>
      <c r="PK13" s="7">
        <f t="shared" si="42"/>
        <v>0</v>
      </c>
      <c r="PL13" s="7">
        <f t="shared" si="42"/>
        <v>0</v>
      </c>
      <c r="PM13" s="7">
        <f t="shared" si="42"/>
        <v>0</v>
      </c>
      <c r="PN13" s="7">
        <f t="shared" si="42"/>
        <v>0</v>
      </c>
      <c r="PO13" s="7">
        <f t="shared" si="42"/>
        <v>0</v>
      </c>
      <c r="PP13" s="7">
        <f t="shared" si="42"/>
        <v>0</v>
      </c>
      <c r="PQ13" s="7">
        <f t="shared" si="42"/>
        <v>0</v>
      </c>
      <c r="PR13" s="7">
        <f t="shared" si="42"/>
        <v>0</v>
      </c>
      <c r="PS13" s="7">
        <f t="shared" si="42"/>
        <v>0</v>
      </c>
      <c r="PT13" s="7">
        <f t="shared" si="42"/>
        <v>0</v>
      </c>
      <c r="PU13" s="7">
        <f t="shared" si="42"/>
        <v>0</v>
      </c>
      <c r="PV13" s="7">
        <f t="shared" si="42"/>
        <v>0</v>
      </c>
      <c r="PW13" s="9"/>
      <c r="PX13" s="67"/>
      <c r="PY13" s="67"/>
      <c r="PZ13" s="67"/>
      <c r="QA13" s="67"/>
      <c r="QB13" s="67"/>
      <c r="QC13" s="67"/>
      <c r="QD13" s="67"/>
      <c r="QE13" s="67"/>
    </row>
    <row r="14" spans="1:447" ht="32.1" customHeight="1" x14ac:dyDescent="0.3">
      <c r="A14" s="65"/>
      <c r="B14" s="108">
        <f>IF('Allgemeine Angaben'!B18="","",'Allgemeine Angaben'!B18)</f>
        <v>8</v>
      </c>
      <c r="C14" s="48" t="str">
        <f>IF(D14="",Aug!C14,IF(Aug!C14="",-D14,IF(AND(Aug!C14=0,D14=0),"",Aug!C14-D14)))</f>
        <v/>
      </c>
      <c r="D14" s="48" t="str">
        <f t="shared" si="43"/>
        <v/>
      </c>
      <c r="E14" s="48" t="str">
        <f>IF(AND(D14="",Aug!E14=""),"",IF(D14="",Aug!E14,IF(Aug!E14="",D14,D14+Aug!E14)))</f>
        <v/>
      </c>
      <c r="F14" s="109" t="str">
        <f>IF(AND(Aug!F14="",G14="",AR14=""),"",IF(AND(Aug!F14="",G14=""),-SUM(AR14),IF(G14="",Aug!F14-SUM(AR14),IF(Aug!F14="",G14-SUM(AR14),Aug!F14+G14-SUM(AR14)))))</f>
        <v/>
      </c>
      <c r="G14" s="49"/>
      <c r="H14" s="50" t="str">
        <f>IF('Allgemeine Angaben'!C18="","",'Allgemeine Angaben'!C18)</f>
        <v/>
      </c>
      <c r="I14" s="50" t="str">
        <f>IF('Allgemeine Angaben'!D18="","",'Allgemeine Angaben'!D18)</f>
        <v/>
      </c>
      <c r="J14" s="111"/>
      <c r="K14" s="51" t="str">
        <f t="shared" si="60"/>
        <v/>
      </c>
      <c r="L14" s="438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97"/>
      <c r="AR14" s="52" t="str">
        <f t="shared" si="15"/>
        <v/>
      </c>
      <c r="AS14" s="53" t="str">
        <f t="shared" si="44"/>
        <v/>
      </c>
      <c r="AT14" s="54" t="str">
        <f t="shared" si="16"/>
        <v/>
      </c>
      <c r="AU14" s="53" t="str">
        <f t="shared" si="17"/>
        <v/>
      </c>
      <c r="AV14" s="54" t="str">
        <f t="shared" si="18"/>
        <v/>
      </c>
      <c r="AW14" s="53" t="str">
        <f t="shared" si="45"/>
        <v/>
      </c>
      <c r="AX14" s="54" t="str">
        <f t="shared" si="46"/>
        <v/>
      </c>
      <c r="AY14" s="53" t="str">
        <f t="shared" si="47"/>
        <v/>
      </c>
      <c r="AZ14" s="54" t="str">
        <f t="shared" si="48"/>
        <v/>
      </c>
      <c r="BA14" s="53" t="str">
        <f t="shared" si="49"/>
        <v/>
      </c>
      <c r="BB14" s="54" t="str">
        <f t="shared" si="50"/>
        <v/>
      </c>
      <c r="BC14" s="53" t="str">
        <f t="shared" si="51"/>
        <v/>
      </c>
      <c r="BD14" s="7">
        <f t="shared" si="19"/>
        <v>0</v>
      </c>
      <c r="BE14" s="7">
        <f t="shared" si="19"/>
        <v>0</v>
      </c>
      <c r="BF14" s="7">
        <f t="shared" si="19"/>
        <v>0</v>
      </c>
      <c r="BG14" s="7">
        <f t="shared" si="19"/>
        <v>0</v>
      </c>
      <c r="BH14" s="7">
        <f t="shared" si="19"/>
        <v>0</v>
      </c>
      <c r="BI14" s="7">
        <f t="shared" si="19"/>
        <v>0</v>
      </c>
      <c r="BJ14" s="7">
        <f t="shared" si="19"/>
        <v>0</v>
      </c>
      <c r="BK14" s="7">
        <f t="shared" si="19"/>
        <v>0</v>
      </c>
      <c r="BL14" s="7">
        <f t="shared" si="19"/>
        <v>0</v>
      </c>
      <c r="BM14" s="7">
        <f t="shared" si="19"/>
        <v>0</v>
      </c>
      <c r="BN14" s="7">
        <f t="shared" si="19"/>
        <v>0</v>
      </c>
      <c r="BO14" s="7">
        <f t="shared" si="19"/>
        <v>0</v>
      </c>
      <c r="BP14" s="7">
        <f t="shared" si="19"/>
        <v>0</v>
      </c>
      <c r="BQ14" s="121">
        <f t="shared" si="19"/>
        <v>0</v>
      </c>
      <c r="BR14" s="7">
        <f t="shared" si="19"/>
        <v>0</v>
      </c>
      <c r="BS14" s="7">
        <f t="shared" si="19"/>
        <v>0</v>
      </c>
      <c r="BT14" s="7">
        <f t="shared" si="20"/>
        <v>0</v>
      </c>
      <c r="BU14" s="7">
        <f t="shared" si="20"/>
        <v>0</v>
      </c>
      <c r="BV14" s="7">
        <f t="shared" si="20"/>
        <v>0</v>
      </c>
      <c r="BW14" s="7">
        <f t="shared" si="20"/>
        <v>0</v>
      </c>
      <c r="BX14" s="7">
        <f t="shared" si="20"/>
        <v>0</v>
      </c>
      <c r="BY14" s="7">
        <f t="shared" si="20"/>
        <v>0</v>
      </c>
      <c r="BZ14" s="7">
        <f t="shared" si="20"/>
        <v>0</v>
      </c>
      <c r="CA14" s="7">
        <f t="shared" si="20"/>
        <v>0</v>
      </c>
      <c r="CB14" s="7">
        <f t="shared" si="20"/>
        <v>0</v>
      </c>
      <c r="CC14" s="7">
        <f t="shared" si="20"/>
        <v>0</v>
      </c>
      <c r="CD14" s="7">
        <f t="shared" si="20"/>
        <v>0</v>
      </c>
      <c r="CE14" s="7">
        <f t="shared" si="20"/>
        <v>0</v>
      </c>
      <c r="CF14" s="7">
        <f t="shared" si="20"/>
        <v>0</v>
      </c>
      <c r="CG14" s="7">
        <f t="shared" si="20"/>
        <v>0</v>
      </c>
      <c r="CH14" s="7">
        <f t="shared" si="20"/>
        <v>0</v>
      </c>
      <c r="CI14" s="8"/>
      <c r="CJ14" s="7">
        <f t="shared" si="52"/>
        <v>0</v>
      </c>
      <c r="CK14" s="7">
        <f t="shared" si="21"/>
        <v>0</v>
      </c>
      <c r="CL14" s="7">
        <f t="shared" si="21"/>
        <v>0</v>
      </c>
      <c r="CM14" s="7">
        <f t="shared" si="21"/>
        <v>0</v>
      </c>
      <c r="CN14" s="7">
        <f t="shared" si="21"/>
        <v>0</v>
      </c>
      <c r="CO14" s="7">
        <f t="shared" si="21"/>
        <v>0</v>
      </c>
      <c r="CP14" s="7">
        <f t="shared" si="21"/>
        <v>0</v>
      </c>
      <c r="CQ14" s="7">
        <f t="shared" si="21"/>
        <v>0</v>
      </c>
      <c r="CR14" s="7">
        <f t="shared" si="21"/>
        <v>0</v>
      </c>
      <c r="CS14" s="7">
        <f t="shared" si="21"/>
        <v>0</v>
      </c>
      <c r="CT14" s="7">
        <f t="shared" si="21"/>
        <v>0</v>
      </c>
      <c r="CU14" s="7">
        <f t="shared" si="21"/>
        <v>0</v>
      </c>
      <c r="CV14" s="7">
        <f t="shared" si="21"/>
        <v>0</v>
      </c>
      <c r="CW14" s="7">
        <f t="shared" si="21"/>
        <v>0</v>
      </c>
      <c r="CX14" s="7">
        <f t="shared" si="21"/>
        <v>0</v>
      </c>
      <c r="CY14" s="7">
        <f t="shared" si="21"/>
        <v>0</v>
      </c>
      <c r="CZ14" s="7">
        <f t="shared" si="21"/>
        <v>0</v>
      </c>
      <c r="DA14" s="7">
        <f t="shared" si="22"/>
        <v>0</v>
      </c>
      <c r="DB14" s="7">
        <f t="shared" si="22"/>
        <v>0</v>
      </c>
      <c r="DC14" s="7">
        <f t="shared" si="22"/>
        <v>0</v>
      </c>
      <c r="DD14" s="7">
        <f t="shared" si="22"/>
        <v>0</v>
      </c>
      <c r="DE14" s="7">
        <f t="shared" si="22"/>
        <v>0</v>
      </c>
      <c r="DF14" s="7">
        <f t="shared" si="22"/>
        <v>0</v>
      </c>
      <c r="DG14" s="7">
        <f t="shared" si="22"/>
        <v>0</v>
      </c>
      <c r="DH14" s="7">
        <f t="shared" si="22"/>
        <v>0</v>
      </c>
      <c r="DI14" s="7">
        <f t="shared" si="22"/>
        <v>0</v>
      </c>
      <c r="DJ14" s="7">
        <f t="shared" si="22"/>
        <v>0</v>
      </c>
      <c r="DK14" s="7">
        <f t="shared" si="22"/>
        <v>0</v>
      </c>
      <c r="DL14" s="7">
        <f t="shared" si="22"/>
        <v>0</v>
      </c>
      <c r="DM14" s="7">
        <f t="shared" si="22"/>
        <v>0</v>
      </c>
      <c r="DN14" s="7">
        <f t="shared" si="22"/>
        <v>0</v>
      </c>
      <c r="DO14" s="9"/>
      <c r="DP14" s="7">
        <f t="shared" si="23"/>
        <v>0</v>
      </c>
      <c r="DQ14" s="7">
        <f t="shared" si="23"/>
        <v>0</v>
      </c>
      <c r="DR14" s="7">
        <f t="shared" si="23"/>
        <v>0</v>
      </c>
      <c r="DS14" s="7">
        <f t="shared" si="23"/>
        <v>0</v>
      </c>
      <c r="DT14" s="7">
        <f t="shared" si="23"/>
        <v>0</v>
      </c>
      <c r="DU14" s="7">
        <f t="shared" si="23"/>
        <v>0</v>
      </c>
      <c r="DV14" s="7">
        <f t="shared" si="23"/>
        <v>0</v>
      </c>
      <c r="DW14" s="7">
        <f t="shared" si="23"/>
        <v>0</v>
      </c>
      <c r="DX14" s="7">
        <f t="shared" si="23"/>
        <v>0</v>
      </c>
      <c r="DY14" s="7">
        <f t="shared" si="23"/>
        <v>0</v>
      </c>
      <c r="DZ14" s="7">
        <f t="shared" si="23"/>
        <v>0</v>
      </c>
      <c r="EA14" s="7">
        <f t="shared" si="23"/>
        <v>0</v>
      </c>
      <c r="EB14" s="7">
        <f t="shared" si="23"/>
        <v>0</v>
      </c>
      <c r="EC14" s="7">
        <f t="shared" si="23"/>
        <v>0</v>
      </c>
      <c r="ED14" s="7">
        <f t="shared" si="23"/>
        <v>0</v>
      </c>
      <c r="EE14" s="7">
        <f t="shared" si="23"/>
        <v>0</v>
      </c>
      <c r="EF14" s="7">
        <f t="shared" si="24"/>
        <v>0</v>
      </c>
      <c r="EG14" s="7">
        <f t="shared" si="24"/>
        <v>0</v>
      </c>
      <c r="EH14" s="7">
        <f t="shared" si="24"/>
        <v>0</v>
      </c>
      <c r="EI14" s="7">
        <f t="shared" si="24"/>
        <v>0</v>
      </c>
      <c r="EJ14" s="7">
        <f t="shared" si="24"/>
        <v>0</v>
      </c>
      <c r="EK14" s="7">
        <f t="shared" si="24"/>
        <v>0</v>
      </c>
      <c r="EL14" s="7">
        <f t="shared" si="24"/>
        <v>0</v>
      </c>
      <c r="EM14" s="7">
        <f t="shared" si="24"/>
        <v>0</v>
      </c>
      <c r="EN14" s="7">
        <f t="shared" si="24"/>
        <v>0</v>
      </c>
      <c r="EO14" s="7">
        <f t="shared" si="24"/>
        <v>0</v>
      </c>
      <c r="EP14" s="7">
        <f t="shared" si="24"/>
        <v>0</v>
      </c>
      <c r="EQ14" s="7">
        <f t="shared" si="24"/>
        <v>0</v>
      </c>
      <c r="ER14" s="7">
        <f t="shared" si="24"/>
        <v>0</v>
      </c>
      <c r="ES14" s="7">
        <f t="shared" si="24"/>
        <v>0</v>
      </c>
      <c r="ET14" s="7">
        <f t="shared" si="24"/>
        <v>0</v>
      </c>
      <c r="EU14" s="10"/>
      <c r="EV14" s="7">
        <f t="shared" si="25"/>
        <v>0</v>
      </c>
      <c r="EW14" s="7">
        <f t="shared" si="25"/>
        <v>0</v>
      </c>
      <c r="EX14" s="7">
        <f t="shared" si="25"/>
        <v>0</v>
      </c>
      <c r="EY14" s="7">
        <f t="shared" si="25"/>
        <v>0</v>
      </c>
      <c r="EZ14" s="7">
        <f t="shared" si="25"/>
        <v>0</v>
      </c>
      <c r="FA14" s="7">
        <f t="shared" si="25"/>
        <v>0</v>
      </c>
      <c r="FB14" s="7">
        <f t="shared" si="25"/>
        <v>0</v>
      </c>
      <c r="FC14" s="7">
        <f t="shared" si="25"/>
        <v>0</v>
      </c>
      <c r="FD14" s="7">
        <f t="shared" si="25"/>
        <v>0</v>
      </c>
      <c r="FE14" s="7">
        <f t="shared" si="25"/>
        <v>0</v>
      </c>
      <c r="FF14" s="7">
        <f t="shared" si="25"/>
        <v>0</v>
      </c>
      <c r="FG14" s="7">
        <f t="shared" si="25"/>
        <v>0</v>
      </c>
      <c r="FH14" s="7">
        <f t="shared" si="25"/>
        <v>0</v>
      </c>
      <c r="FI14" s="7">
        <f t="shared" si="25"/>
        <v>0</v>
      </c>
      <c r="FJ14" s="7">
        <f t="shared" si="25"/>
        <v>0</v>
      </c>
      <c r="FK14" s="7">
        <f t="shared" si="25"/>
        <v>0</v>
      </c>
      <c r="FL14" s="7">
        <f t="shared" si="26"/>
        <v>0</v>
      </c>
      <c r="FM14" s="7">
        <f t="shared" si="26"/>
        <v>0</v>
      </c>
      <c r="FN14" s="7">
        <f t="shared" si="26"/>
        <v>0</v>
      </c>
      <c r="FO14" s="7">
        <f t="shared" si="26"/>
        <v>0</v>
      </c>
      <c r="FP14" s="7">
        <f t="shared" si="26"/>
        <v>0</v>
      </c>
      <c r="FQ14" s="7">
        <f t="shared" si="26"/>
        <v>0</v>
      </c>
      <c r="FR14" s="7">
        <f t="shared" si="26"/>
        <v>0</v>
      </c>
      <c r="FS14" s="7">
        <f t="shared" si="26"/>
        <v>0</v>
      </c>
      <c r="FT14" s="7">
        <f t="shared" si="26"/>
        <v>0</v>
      </c>
      <c r="FU14" s="7">
        <f t="shared" si="26"/>
        <v>0</v>
      </c>
      <c r="FV14" s="7">
        <f t="shared" si="26"/>
        <v>0</v>
      </c>
      <c r="FW14" s="7">
        <f t="shared" si="26"/>
        <v>0</v>
      </c>
      <c r="FX14" s="7">
        <f t="shared" si="26"/>
        <v>0</v>
      </c>
      <c r="FY14" s="7">
        <f t="shared" si="26"/>
        <v>0</v>
      </c>
      <c r="FZ14" s="7">
        <f t="shared" si="26"/>
        <v>0</v>
      </c>
      <c r="GA14" s="9"/>
      <c r="GB14" s="7">
        <f t="shared" si="27"/>
        <v>0</v>
      </c>
      <c r="GC14" s="7">
        <f t="shared" si="27"/>
        <v>0</v>
      </c>
      <c r="GD14" s="7">
        <f t="shared" si="27"/>
        <v>0</v>
      </c>
      <c r="GE14" s="7">
        <f t="shared" si="27"/>
        <v>0</v>
      </c>
      <c r="GF14" s="7">
        <f t="shared" si="27"/>
        <v>0</v>
      </c>
      <c r="GG14" s="7">
        <f t="shared" si="27"/>
        <v>0</v>
      </c>
      <c r="GH14" s="7">
        <f t="shared" si="27"/>
        <v>0</v>
      </c>
      <c r="GI14" s="7">
        <f t="shared" si="27"/>
        <v>0</v>
      </c>
      <c r="GJ14" s="7">
        <f t="shared" si="27"/>
        <v>0</v>
      </c>
      <c r="GK14" s="7">
        <f t="shared" si="27"/>
        <v>0</v>
      </c>
      <c r="GL14" s="7">
        <f t="shared" si="27"/>
        <v>0</v>
      </c>
      <c r="GM14" s="7">
        <f t="shared" si="27"/>
        <v>0</v>
      </c>
      <c r="GN14" s="7">
        <f t="shared" si="27"/>
        <v>0</v>
      </c>
      <c r="GO14" s="7">
        <f t="shared" si="27"/>
        <v>0</v>
      </c>
      <c r="GP14" s="7">
        <f t="shared" si="27"/>
        <v>0</v>
      </c>
      <c r="GQ14" s="7">
        <f t="shared" si="27"/>
        <v>0</v>
      </c>
      <c r="GR14" s="7">
        <f t="shared" si="28"/>
        <v>0</v>
      </c>
      <c r="GS14" s="7">
        <f t="shared" si="28"/>
        <v>0</v>
      </c>
      <c r="GT14" s="7">
        <f t="shared" si="28"/>
        <v>0</v>
      </c>
      <c r="GU14" s="7">
        <f t="shared" si="28"/>
        <v>0</v>
      </c>
      <c r="GV14" s="7">
        <f t="shared" si="28"/>
        <v>0</v>
      </c>
      <c r="GW14" s="7">
        <f t="shared" si="28"/>
        <v>0</v>
      </c>
      <c r="GX14" s="7">
        <f t="shared" si="28"/>
        <v>0</v>
      </c>
      <c r="GY14" s="7">
        <f t="shared" si="28"/>
        <v>0</v>
      </c>
      <c r="GZ14" s="7">
        <f t="shared" si="28"/>
        <v>0</v>
      </c>
      <c r="HA14" s="7">
        <f t="shared" si="28"/>
        <v>0</v>
      </c>
      <c r="HB14" s="7">
        <f t="shared" si="28"/>
        <v>0</v>
      </c>
      <c r="HC14" s="7">
        <f t="shared" si="28"/>
        <v>0</v>
      </c>
      <c r="HD14" s="7">
        <f t="shared" si="28"/>
        <v>0</v>
      </c>
      <c r="HE14" s="7">
        <f t="shared" si="28"/>
        <v>0</v>
      </c>
      <c r="HF14" s="7">
        <f t="shared" si="28"/>
        <v>0</v>
      </c>
      <c r="HG14" s="13"/>
      <c r="HH14" s="7">
        <f t="shared" si="53"/>
        <v>0</v>
      </c>
      <c r="HI14" s="7">
        <f t="shared" si="29"/>
        <v>0</v>
      </c>
      <c r="HJ14" s="7">
        <f t="shared" si="29"/>
        <v>0</v>
      </c>
      <c r="HK14" s="7">
        <f t="shared" si="29"/>
        <v>0</v>
      </c>
      <c r="HL14" s="7">
        <f t="shared" si="29"/>
        <v>0</v>
      </c>
      <c r="HM14" s="7">
        <f t="shared" si="29"/>
        <v>0</v>
      </c>
      <c r="HN14" s="7">
        <f t="shared" si="29"/>
        <v>0</v>
      </c>
      <c r="HO14" s="7">
        <f t="shared" si="29"/>
        <v>0</v>
      </c>
      <c r="HP14" s="7">
        <f t="shared" si="29"/>
        <v>0</v>
      </c>
      <c r="HQ14" s="7">
        <f t="shared" si="29"/>
        <v>0</v>
      </c>
      <c r="HR14" s="7">
        <f t="shared" si="29"/>
        <v>0</v>
      </c>
      <c r="HS14" s="7">
        <f t="shared" si="29"/>
        <v>0</v>
      </c>
      <c r="HT14" s="7">
        <f t="shared" si="29"/>
        <v>0</v>
      </c>
      <c r="HU14" s="7">
        <f t="shared" si="29"/>
        <v>0</v>
      </c>
      <c r="HV14" s="7">
        <f t="shared" si="29"/>
        <v>0</v>
      </c>
      <c r="HW14" s="7">
        <f t="shared" si="29"/>
        <v>0</v>
      </c>
      <c r="HX14" s="7">
        <f t="shared" si="29"/>
        <v>0</v>
      </c>
      <c r="HY14" s="7">
        <f t="shared" si="30"/>
        <v>0</v>
      </c>
      <c r="HZ14" s="7">
        <f t="shared" si="30"/>
        <v>0</v>
      </c>
      <c r="IA14" s="7">
        <f t="shared" si="30"/>
        <v>0</v>
      </c>
      <c r="IB14" s="7">
        <f t="shared" si="30"/>
        <v>0</v>
      </c>
      <c r="IC14" s="7">
        <f t="shared" si="30"/>
        <v>0</v>
      </c>
      <c r="ID14" s="7">
        <f t="shared" si="30"/>
        <v>0</v>
      </c>
      <c r="IE14" s="7">
        <f t="shared" si="30"/>
        <v>0</v>
      </c>
      <c r="IF14" s="7">
        <f t="shared" si="30"/>
        <v>0</v>
      </c>
      <c r="IG14" s="7">
        <f t="shared" si="30"/>
        <v>0</v>
      </c>
      <c r="IH14" s="7">
        <f t="shared" si="30"/>
        <v>0</v>
      </c>
      <c r="II14" s="7">
        <f t="shared" si="30"/>
        <v>0</v>
      </c>
      <c r="IJ14" s="7">
        <f t="shared" si="30"/>
        <v>0</v>
      </c>
      <c r="IK14" s="7">
        <f t="shared" si="30"/>
        <v>0</v>
      </c>
      <c r="IL14" s="7">
        <f t="shared" si="30"/>
        <v>0</v>
      </c>
      <c r="IM14" s="9"/>
      <c r="IN14" s="7">
        <f t="shared" si="54"/>
        <v>0</v>
      </c>
      <c r="IO14" s="7">
        <f t="shared" si="54"/>
        <v>0</v>
      </c>
      <c r="IP14" s="7">
        <f t="shared" si="31"/>
        <v>0</v>
      </c>
      <c r="IQ14" s="7">
        <f t="shared" si="31"/>
        <v>0</v>
      </c>
      <c r="IR14" s="7">
        <f t="shared" si="31"/>
        <v>0</v>
      </c>
      <c r="IS14" s="7">
        <f t="shared" si="31"/>
        <v>0</v>
      </c>
      <c r="IT14" s="7">
        <f t="shared" si="31"/>
        <v>0</v>
      </c>
      <c r="IU14" s="7">
        <f t="shared" si="31"/>
        <v>0</v>
      </c>
      <c r="IV14" s="7">
        <f t="shared" si="31"/>
        <v>0</v>
      </c>
      <c r="IW14" s="7">
        <f t="shared" si="31"/>
        <v>0</v>
      </c>
      <c r="IX14" s="7">
        <f t="shared" si="31"/>
        <v>0</v>
      </c>
      <c r="IY14" s="7">
        <f t="shared" si="31"/>
        <v>0</v>
      </c>
      <c r="IZ14" s="7">
        <f t="shared" si="31"/>
        <v>0</v>
      </c>
      <c r="JA14" s="7">
        <f t="shared" si="31"/>
        <v>0</v>
      </c>
      <c r="JB14" s="7">
        <f t="shared" si="31"/>
        <v>0</v>
      </c>
      <c r="JC14" s="7">
        <f t="shared" si="31"/>
        <v>0</v>
      </c>
      <c r="JD14" s="7">
        <f t="shared" si="31"/>
        <v>0</v>
      </c>
      <c r="JE14" s="7">
        <f t="shared" si="31"/>
        <v>0</v>
      </c>
      <c r="JF14" s="7">
        <f t="shared" si="32"/>
        <v>0</v>
      </c>
      <c r="JG14" s="7">
        <f t="shared" si="32"/>
        <v>0</v>
      </c>
      <c r="JH14" s="7">
        <f t="shared" si="32"/>
        <v>0</v>
      </c>
      <c r="JI14" s="7">
        <f t="shared" si="32"/>
        <v>0</v>
      </c>
      <c r="JJ14" s="7">
        <f t="shared" si="32"/>
        <v>0</v>
      </c>
      <c r="JK14" s="7">
        <f t="shared" si="32"/>
        <v>0</v>
      </c>
      <c r="JL14" s="7">
        <f t="shared" si="32"/>
        <v>0</v>
      </c>
      <c r="JM14" s="7">
        <f t="shared" si="32"/>
        <v>0</v>
      </c>
      <c r="JN14" s="7">
        <f t="shared" si="32"/>
        <v>0</v>
      </c>
      <c r="JO14" s="7">
        <f t="shared" si="32"/>
        <v>0</v>
      </c>
      <c r="JP14" s="7">
        <f t="shared" si="32"/>
        <v>0</v>
      </c>
      <c r="JQ14" s="7">
        <f t="shared" si="32"/>
        <v>0</v>
      </c>
      <c r="JR14" s="7">
        <f t="shared" si="32"/>
        <v>0</v>
      </c>
      <c r="JS14" s="11"/>
      <c r="JT14" s="7">
        <f t="shared" si="55"/>
        <v>0</v>
      </c>
      <c r="JU14" s="7">
        <f t="shared" si="55"/>
        <v>0</v>
      </c>
      <c r="JV14" s="7">
        <f t="shared" si="33"/>
        <v>0</v>
      </c>
      <c r="JW14" s="7">
        <f t="shared" si="33"/>
        <v>0</v>
      </c>
      <c r="JX14" s="7">
        <f t="shared" si="33"/>
        <v>0</v>
      </c>
      <c r="JY14" s="7">
        <f t="shared" si="33"/>
        <v>0</v>
      </c>
      <c r="JZ14" s="7">
        <f t="shared" si="33"/>
        <v>0</v>
      </c>
      <c r="KA14" s="7">
        <f t="shared" si="33"/>
        <v>0</v>
      </c>
      <c r="KB14" s="7">
        <f t="shared" si="33"/>
        <v>0</v>
      </c>
      <c r="KC14" s="7">
        <f t="shared" si="33"/>
        <v>0</v>
      </c>
      <c r="KD14" s="7">
        <f t="shared" si="33"/>
        <v>0</v>
      </c>
      <c r="KE14" s="7">
        <f t="shared" si="33"/>
        <v>0</v>
      </c>
      <c r="KF14" s="7">
        <f t="shared" si="33"/>
        <v>0</v>
      </c>
      <c r="KG14" s="7">
        <f t="shared" si="33"/>
        <v>0</v>
      </c>
      <c r="KH14" s="7">
        <f t="shared" si="33"/>
        <v>0</v>
      </c>
      <c r="KI14" s="7">
        <f t="shared" si="33"/>
        <v>0</v>
      </c>
      <c r="KJ14" s="7">
        <f t="shared" si="33"/>
        <v>0</v>
      </c>
      <c r="KK14" s="7">
        <f t="shared" si="33"/>
        <v>0</v>
      </c>
      <c r="KL14" s="7">
        <f t="shared" si="34"/>
        <v>0</v>
      </c>
      <c r="KM14" s="7">
        <f t="shared" si="34"/>
        <v>0</v>
      </c>
      <c r="KN14" s="7">
        <f t="shared" si="34"/>
        <v>0</v>
      </c>
      <c r="KO14" s="7">
        <f t="shared" si="34"/>
        <v>0</v>
      </c>
      <c r="KP14" s="7">
        <f t="shared" si="34"/>
        <v>0</v>
      </c>
      <c r="KQ14" s="7">
        <f t="shared" si="34"/>
        <v>0</v>
      </c>
      <c r="KR14" s="7">
        <f t="shared" si="34"/>
        <v>0</v>
      </c>
      <c r="KS14" s="7">
        <f t="shared" si="34"/>
        <v>0</v>
      </c>
      <c r="KT14" s="7">
        <f t="shared" si="34"/>
        <v>0</v>
      </c>
      <c r="KU14" s="7">
        <f t="shared" si="34"/>
        <v>0</v>
      </c>
      <c r="KV14" s="7">
        <f t="shared" si="34"/>
        <v>0</v>
      </c>
      <c r="KW14" s="7">
        <f t="shared" si="34"/>
        <v>0</v>
      </c>
      <c r="KX14" s="7">
        <f t="shared" si="34"/>
        <v>0</v>
      </c>
      <c r="KY14" s="9"/>
      <c r="KZ14" s="7">
        <f t="shared" si="56"/>
        <v>0</v>
      </c>
      <c r="LA14" s="7">
        <f t="shared" si="56"/>
        <v>0</v>
      </c>
      <c r="LB14" s="7">
        <f t="shared" si="35"/>
        <v>0</v>
      </c>
      <c r="LC14" s="7">
        <f t="shared" si="35"/>
        <v>0</v>
      </c>
      <c r="LD14" s="7">
        <f t="shared" si="35"/>
        <v>0</v>
      </c>
      <c r="LE14" s="7">
        <f t="shared" si="35"/>
        <v>0</v>
      </c>
      <c r="LF14" s="7">
        <f t="shared" si="35"/>
        <v>0</v>
      </c>
      <c r="LG14" s="7">
        <f t="shared" si="35"/>
        <v>0</v>
      </c>
      <c r="LH14" s="7">
        <f t="shared" si="35"/>
        <v>0</v>
      </c>
      <c r="LI14" s="7">
        <f t="shared" si="35"/>
        <v>0</v>
      </c>
      <c r="LJ14" s="7">
        <f t="shared" si="35"/>
        <v>0</v>
      </c>
      <c r="LK14" s="7">
        <f t="shared" si="35"/>
        <v>0</v>
      </c>
      <c r="LL14" s="7">
        <f t="shared" si="35"/>
        <v>0</v>
      </c>
      <c r="LM14" s="7">
        <f t="shared" si="35"/>
        <v>0</v>
      </c>
      <c r="LN14" s="7">
        <f t="shared" si="35"/>
        <v>0</v>
      </c>
      <c r="LO14" s="7">
        <f t="shared" si="35"/>
        <v>0</v>
      </c>
      <c r="LP14" s="7">
        <f t="shared" si="35"/>
        <v>0</v>
      </c>
      <c r="LQ14" s="7">
        <f t="shared" si="35"/>
        <v>0</v>
      </c>
      <c r="LR14" s="7">
        <f t="shared" si="36"/>
        <v>0</v>
      </c>
      <c r="LS14" s="7">
        <f t="shared" si="36"/>
        <v>0</v>
      </c>
      <c r="LT14" s="7">
        <f t="shared" si="36"/>
        <v>0</v>
      </c>
      <c r="LU14" s="7">
        <f t="shared" si="36"/>
        <v>0</v>
      </c>
      <c r="LV14" s="7">
        <f t="shared" si="36"/>
        <v>0</v>
      </c>
      <c r="LW14" s="7">
        <f t="shared" si="36"/>
        <v>0</v>
      </c>
      <c r="LX14" s="7">
        <f t="shared" si="36"/>
        <v>0</v>
      </c>
      <c r="LY14" s="7">
        <f t="shared" si="36"/>
        <v>0</v>
      </c>
      <c r="LZ14" s="7">
        <f t="shared" si="36"/>
        <v>0</v>
      </c>
      <c r="MA14" s="7">
        <f t="shared" si="36"/>
        <v>0</v>
      </c>
      <c r="MB14" s="7">
        <f t="shared" si="36"/>
        <v>0</v>
      </c>
      <c r="MC14" s="7">
        <f t="shared" si="36"/>
        <v>0</v>
      </c>
      <c r="MD14" s="7">
        <f t="shared" si="36"/>
        <v>0</v>
      </c>
      <c r="ME14" s="12"/>
      <c r="MF14" s="7">
        <f t="shared" si="57"/>
        <v>0</v>
      </c>
      <c r="MG14" s="7">
        <f t="shared" si="57"/>
        <v>0</v>
      </c>
      <c r="MH14" s="7">
        <f t="shared" si="37"/>
        <v>0</v>
      </c>
      <c r="MI14" s="7">
        <f t="shared" si="37"/>
        <v>0</v>
      </c>
      <c r="MJ14" s="7">
        <f t="shared" si="37"/>
        <v>0</v>
      </c>
      <c r="MK14" s="7">
        <f t="shared" si="37"/>
        <v>0</v>
      </c>
      <c r="ML14" s="7">
        <f t="shared" si="37"/>
        <v>0</v>
      </c>
      <c r="MM14" s="7">
        <f t="shared" si="37"/>
        <v>0</v>
      </c>
      <c r="MN14" s="7">
        <f t="shared" si="37"/>
        <v>0</v>
      </c>
      <c r="MO14" s="7">
        <f t="shared" si="37"/>
        <v>0</v>
      </c>
      <c r="MP14" s="7">
        <f t="shared" si="37"/>
        <v>0</v>
      </c>
      <c r="MQ14" s="7">
        <f t="shared" si="37"/>
        <v>0</v>
      </c>
      <c r="MR14" s="7">
        <f t="shared" si="37"/>
        <v>0</v>
      </c>
      <c r="MS14" s="7">
        <f t="shared" si="37"/>
        <v>0</v>
      </c>
      <c r="MT14" s="7">
        <f t="shared" si="37"/>
        <v>0</v>
      </c>
      <c r="MU14" s="7">
        <f t="shared" si="37"/>
        <v>0</v>
      </c>
      <c r="MV14" s="7">
        <f t="shared" si="37"/>
        <v>0</v>
      </c>
      <c r="MW14" s="7">
        <f t="shared" si="37"/>
        <v>0</v>
      </c>
      <c r="MX14" s="7">
        <f t="shared" si="38"/>
        <v>0</v>
      </c>
      <c r="MY14" s="7">
        <f t="shared" si="38"/>
        <v>0</v>
      </c>
      <c r="MZ14" s="7">
        <f t="shared" si="38"/>
        <v>0</v>
      </c>
      <c r="NA14" s="7">
        <f t="shared" si="38"/>
        <v>0</v>
      </c>
      <c r="NB14" s="7">
        <f t="shared" si="38"/>
        <v>0</v>
      </c>
      <c r="NC14" s="7">
        <f t="shared" si="38"/>
        <v>0</v>
      </c>
      <c r="ND14" s="7">
        <f t="shared" si="38"/>
        <v>0</v>
      </c>
      <c r="NE14" s="7">
        <f t="shared" si="38"/>
        <v>0</v>
      </c>
      <c r="NF14" s="7">
        <f t="shared" si="38"/>
        <v>0</v>
      </c>
      <c r="NG14" s="7">
        <f t="shared" si="38"/>
        <v>0</v>
      </c>
      <c r="NH14" s="7">
        <f t="shared" si="38"/>
        <v>0</v>
      </c>
      <c r="NI14" s="7">
        <f t="shared" si="38"/>
        <v>0</v>
      </c>
      <c r="NJ14" s="7">
        <f t="shared" si="38"/>
        <v>0</v>
      </c>
      <c r="NK14" s="9"/>
      <c r="NL14" s="7">
        <f t="shared" si="58"/>
        <v>0</v>
      </c>
      <c r="NM14" s="7">
        <f t="shared" si="58"/>
        <v>0</v>
      </c>
      <c r="NN14" s="7">
        <f t="shared" si="39"/>
        <v>0</v>
      </c>
      <c r="NO14" s="7">
        <f t="shared" si="39"/>
        <v>0</v>
      </c>
      <c r="NP14" s="7">
        <f t="shared" si="39"/>
        <v>0</v>
      </c>
      <c r="NQ14" s="7">
        <f t="shared" si="39"/>
        <v>0</v>
      </c>
      <c r="NR14" s="7">
        <f t="shared" si="39"/>
        <v>0</v>
      </c>
      <c r="NS14" s="7">
        <f t="shared" si="39"/>
        <v>0</v>
      </c>
      <c r="NT14" s="7">
        <f t="shared" si="39"/>
        <v>0</v>
      </c>
      <c r="NU14" s="7">
        <f t="shared" si="39"/>
        <v>0</v>
      </c>
      <c r="NV14" s="7">
        <f t="shared" si="39"/>
        <v>0</v>
      </c>
      <c r="NW14" s="7">
        <f t="shared" si="39"/>
        <v>0</v>
      </c>
      <c r="NX14" s="7">
        <f t="shared" si="39"/>
        <v>0</v>
      </c>
      <c r="NY14" s="7">
        <f t="shared" si="39"/>
        <v>0</v>
      </c>
      <c r="NZ14" s="7">
        <f t="shared" si="39"/>
        <v>0</v>
      </c>
      <c r="OA14" s="7">
        <f t="shared" si="39"/>
        <v>0</v>
      </c>
      <c r="OB14" s="7">
        <f t="shared" si="39"/>
        <v>0</v>
      </c>
      <c r="OC14" s="7">
        <f t="shared" si="39"/>
        <v>0</v>
      </c>
      <c r="OD14" s="7">
        <f t="shared" si="40"/>
        <v>0</v>
      </c>
      <c r="OE14" s="7">
        <f t="shared" si="40"/>
        <v>0</v>
      </c>
      <c r="OF14" s="7">
        <f t="shared" si="40"/>
        <v>0</v>
      </c>
      <c r="OG14" s="7">
        <f t="shared" si="40"/>
        <v>0</v>
      </c>
      <c r="OH14" s="7">
        <f t="shared" si="40"/>
        <v>0</v>
      </c>
      <c r="OI14" s="7">
        <f t="shared" si="40"/>
        <v>0</v>
      </c>
      <c r="OJ14" s="7">
        <f t="shared" si="40"/>
        <v>0</v>
      </c>
      <c r="OK14" s="7">
        <f t="shared" si="40"/>
        <v>0</v>
      </c>
      <c r="OL14" s="7">
        <f t="shared" si="40"/>
        <v>0</v>
      </c>
      <c r="OM14" s="7">
        <f t="shared" si="40"/>
        <v>0</v>
      </c>
      <c r="ON14" s="7">
        <f t="shared" si="40"/>
        <v>0</v>
      </c>
      <c r="OO14" s="7">
        <f t="shared" si="40"/>
        <v>0</v>
      </c>
      <c r="OP14" s="7">
        <f t="shared" si="40"/>
        <v>0</v>
      </c>
      <c r="OQ14" s="14"/>
      <c r="OR14" s="7">
        <f t="shared" si="59"/>
        <v>0</v>
      </c>
      <c r="OS14" s="7">
        <f t="shared" si="59"/>
        <v>0</v>
      </c>
      <c r="OT14" s="7">
        <f t="shared" si="41"/>
        <v>0</v>
      </c>
      <c r="OU14" s="7">
        <f t="shared" si="41"/>
        <v>0</v>
      </c>
      <c r="OV14" s="7">
        <f t="shared" si="41"/>
        <v>0</v>
      </c>
      <c r="OW14" s="7">
        <f t="shared" si="41"/>
        <v>0</v>
      </c>
      <c r="OX14" s="7">
        <f t="shared" si="41"/>
        <v>0</v>
      </c>
      <c r="OY14" s="7">
        <f t="shared" si="41"/>
        <v>0</v>
      </c>
      <c r="OZ14" s="7">
        <f t="shared" si="41"/>
        <v>0</v>
      </c>
      <c r="PA14" s="7">
        <f t="shared" si="41"/>
        <v>0</v>
      </c>
      <c r="PB14" s="7">
        <f t="shared" si="41"/>
        <v>0</v>
      </c>
      <c r="PC14" s="7">
        <f t="shared" si="41"/>
        <v>0</v>
      </c>
      <c r="PD14" s="7">
        <f t="shared" si="41"/>
        <v>0</v>
      </c>
      <c r="PE14" s="7">
        <f t="shared" si="41"/>
        <v>0</v>
      </c>
      <c r="PF14" s="7">
        <f t="shared" si="41"/>
        <v>0</v>
      </c>
      <c r="PG14" s="7">
        <f t="shared" si="41"/>
        <v>0</v>
      </c>
      <c r="PH14" s="7">
        <f t="shared" si="41"/>
        <v>0</v>
      </c>
      <c r="PI14" s="7">
        <f t="shared" si="41"/>
        <v>0</v>
      </c>
      <c r="PJ14" s="7">
        <f t="shared" si="42"/>
        <v>0</v>
      </c>
      <c r="PK14" s="7">
        <f t="shared" si="42"/>
        <v>0</v>
      </c>
      <c r="PL14" s="7">
        <f t="shared" si="42"/>
        <v>0</v>
      </c>
      <c r="PM14" s="7">
        <f t="shared" si="42"/>
        <v>0</v>
      </c>
      <c r="PN14" s="7">
        <f t="shared" si="42"/>
        <v>0</v>
      </c>
      <c r="PO14" s="7">
        <f t="shared" si="42"/>
        <v>0</v>
      </c>
      <c r="PP14" s="7">
        <f t="shared" si="42"/>
        <v>0</v>
      </c>
      <c r="PQ14" s="7">
        <f t="shared" si="42"/>
        <v>0</v>
      </c>
      <c r="PR14" s="7">
        <f t="shared" si="42"/>
        <v>0</v>
      </c>
      <c r="PS14" s="7">
        <f t="shared" si="42"/>
        <v>0</v>
      </c>
      <c r="PT14" s="7">
        <f t="shared" si="42"/>
        <v>0</v>
      </c>
      <c r="PU14" s="7">
        <f t="shared" si="42"/>
        <v>0</v>
      </c>
      <c r="PV14" s="7">
        <f t="shared" si="42"/>
        <v>0</v>
      </c>
      <c r="PW14" s="9"/>
      <c r="PX14" s="67"/>
      <c r="PY14" s="67"/>
      <c r="PZ14" s="67"/>
      <c r="QA14" s="67"/>
      <c r="QB14" s="67"/>
      <c r="QC14" s="67"/>
      <c r="QD14" s="67"/>
      <c r="QE14" s="67"/>
    </row>
    <row r="15" spans="1:447" ht="32.1" customHeight="1" x14ac:dyDescent="0.3">
      <c r="A15" s="65"/>
      <c r="B15" s="108">
        <f>IF('Allgemeine Angaben'!B19="","",'Allgemeine Angaben'!B19)</f>
        <v>9</v>
      </c>
      <c r="C15" s="48" t="str">
        <f>IF(D15="",Aug!C15,IF(Aug!C15="",-D15,IF(AND(Aug!C15=0,D15=0),"",Aug!C15-D15)))</f>
        <v/>
      </c>
      <c r="D15" s="48" t="str">
        <f t="shared" si="43"/>
        <v/>
      </c>
      <c r="E15" s="48" t="str">
        <f>IF(AND(D15="",Aug!E15=""),"",IF(D15="",Aug!E15,IF(Aug!E15="",D15,D15+Aug!E15)))</f>
        <v/>
      </c>
      <c r="F15" s="109" t="str">
        <f>IF(AND(Aug!F15="",G15="",AR15=""),"",IF(AND(Aug!F15="",G15=""),-SUM(AR15),IF(G15="",Aug!F15-SUM(AR15),IF(Aug!F15="",G15-SUM(AR15),Aug!F15+G15-SUM(AR15)))))</f>
        <v/>
      </c>
      <c r="G15" s="49"/>
      <c r="H15" s="50" t="str">
        <f>IF('Allgemeine Angaben'!C19="","",'Allgemeine Angaben'!C19)</f>
        <v/>
      </c>
      <c r="I15" s="50" t="str">
        <f>IF('Allgemeine Angaben'!D19="","",'Allgemeine Angaben'!D19)</f>
        <v/>
      </c>
      <c r="J15" s="111"/>
      <c r="K15" s="51" t="str">
        <f t="shared" si="60"/>
        <v/>
      </c>
      <c r="L15" s="438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97"/>
      <c r="AR15" s="52" t="str">
        <f t="shared" si="15"/>
        <v/>
      </c>
      <c r="AS15" s="53" t="str">
        <f t="shared" si="44"/>
        <v/>
      </c>
      <c r="AT15" s="54" t="str">
        <f t="shared" si="16"/>
        <v/>
      </c>
      <c r="AU15" s="53" t="str">
        <f t="shared" si="17"/>
        <v/>
      </c>
      <c r="AV15" s="54" t="str">
        <f t="shared" si="18"/>
        <v/>
      </c>
      <c r="AW15" s="53" t="str">
        <f t="shared" si="45"/>
        <v/>
      </c>
      <c r="AX15" s="54" t="str">
        <f t="shared" si="46"/>
        <v/>
      </c>
      <c r="AY15" s="53" t="str">
        <f t="shared" si="47"/>
        <v/>
      </c>
      <c r="AZ15" s="54" t="str">
        <f t="shared" si="48"/>
        <v/>
      </c>
      <c r="BA15" s="53" t="str">
        <f t="shared" si="49"/>
        <v/>
      </c>
      <c r="BB15" s="54" t="str">
        <f t="shared" si="50"/>
        <v/>
      </c>
      <c r="BC15" s="53" t="str">
        <f t="shared" si="51"/>
        <v/>
      </c>
      <c r="BD15" s="7">
        <f t="shared" si="19"/>
        <v>0</v>
      </c>
      <c r="BE15" s="7">
        <f t="shared" si="19"/>
        <v>0</v>
      </c>
      <c r="BF15" s="7">
        <f t="shared" si="19"/>
        <v>0</v>
      </c>
      <c r="BG15" s="7">
        <f t="shared" si="19"/>
        <v>0</v>
      </c>
      <c r="BH15" s="7">
        <f t="shared" si="19"/>
        <v>0</v>
      </c>
      <c r="BI15" s="7">
        <f t="shared" si="19"/>
        <v>0</v>
      </c>
      <c r="BJ15" s="7">
        <f t="shared" si="19"/>
        <v>0</v>
      </c>
      <c r="BK15" s="7">
        <f t="shared" si="19"/>
        <v>0</v>
      </c>
      <c r="BL15" s="7">
        <f t="shared" si="19"/>
        <v>0</v>
      </c>
      <c r="BM15" s="7">
        <f t="shared" si="19"/>
        <v>0</v>
      </c>
      <c r="BN15" s="7">
        <f t="shared" si="19"/>
        <v>0</v>
      </c>
      <c r="BO15" s="7">
        <f t="shared" si="19"/>
        <v>0</v>
      </c>
      <c r="BP15" s="7">
        <f t="shared" si="19"/>
        <v>0</v>
      </c>
      <c r="BQ15" s="121">
        <f t="shared" si="19"/>
        <v>0</v>
      </c>
      <c r="BR15" s="7">
        <f t="shared" si="19"/>
        <v>0</v>
      </c>
      <c r="BS15" s="7">
        <f t="shared" si="19"/>
        <v>0</v>
      </c>
      <c r="BT15" s="7">
        <f t="shared" si="20"/>
        <v>0</v>
      </c>
      <c r="BU15" s="7">
        <f t="shared" si="20"/>
        <v>0</v>
      </c>
      <c r="BV15" s="7">
        <f t="shared" si="20"/>
        <v>0</v>
      </c>
      <c r="BW15" s="7">
        <f t="shared" si="20"/>
        <v>0</v>
      </c>
      <c r="BX15" s="7">
        <f t="shared" si="20"/>
        <v>0</v>
      </c>
      <c r="BY15" s="7">
        <f t="shared" si="20"/>
        <v>0</v>
      </c>
      <c r="BZ15" s="7">
        <f t="shared" si="20"/>
        <v>0</v>
      </c>
      <c r="CA15" s="7">
        <f t="shared" si="20"/>
        <v>0</v>
      </c>
      <c r="CB15" s="7">
        <f t="shared" si="20"/>
        <v>0</v>
      </c>
      <c r="CC15" s="7">
        <f t="shared" si="20"/>
        <v>0</v>
      </c>
      <c r="CD15" s="7">
        <f t="shared" si="20"/>
        <v>0</v>
      </c>
      <c r="CE15" s="7">
        <f t="shared" si="20"/>
        <v>0</v>
      </c>
      <c r="CF15" s="7">
        <f t="shared" si="20"/>
        <v>0</v>
      </c>
      <c r="CG15" s="7">
        <f t="shared" si="20"/>
        <v>0</v>
      </c>
      <c r="CH15" s="7">
        <f t="shared" si="20"/>
        <v>0</v>
      </c>
      <c r="CI15" s="8"/>
      <c r="CJ15" s="7">
        <f t="shared" si="52"/>
        <v>0</v>
      </c>
      <c r="CK15" s="7">
        <f t="shared" si="21"/>
        <v>0</v>
      </c>
      <c r="CL15" s="7">
        <f t="shared" si="21"/>
        <v>0</v>
      </c>
      <c r="CM15" s="7">
        <f t="shared" si="21"/>
        <v>0</v>
      </c>
      <c r="CN15" s="7">
        <f t="shared" si="21"/>
        <v>0</v>
      </c>
      <c r="CO15" s="7">
        <f t="shared" si="21"/>
        <v>0</v>
      </c>
      <c r="CP15" s="7">
        <f t="shared" si="21"/>
        <v>0</v>
      </c>
      <c r="CQ15" s="7">
        <f t="shared" si="21"/>
        <v>0</v>
      </c>
      <c r="CR15" s="7">
        <f t="shared" si="21"/>
        <v>0</v>
      </c>
      <c r="CS15" s="7">
        <f t="shared" si="21"/>
        <v>0</v>
      </c>
      <c r="CT15" s="7">
        <f t="shared" si="21"/>
        <v>0</v>
      </c>
      <c r="CU15" s="7">
        <f t="shared" si="21"/>
        <v>0</v>
      </c>
      <c r="CV15" s="7">
        <f t="shared" si="21"/>
        <v>0</v>
      </c>
      <c r="CW15" s="7">
        <f t="shared" si="21"/>
        <v>0</v>
      </c>
      <c r="CX15" s="7">
        <f t="shared" si="21"/>
        <v>0</v>
      </c>
      <c r="CY15" s="7">
        <f t="shared" si="21"/>
        <v>0</v>
      </c>
      <c r="CZ15" s="7">
        <f t="shared" si="21"/>
        <v>0</v>
      </c>
      <c r="DA15" s="7">
        <f t="shared" si="22"/>
        <v>0</v>
      </c>
      <c r="DB15" s="7">
        <f t="shared" si="22"/>
        <v>0</v>
      </c>
      <c r="DC15" s="7">
        <f t="shared" si="22"/>
        <v>0</v>
      </c>
      <c r="DD15" s="7">
        <f t="shared" si="22"/>
        <v>0</v>
      </c>
      <c r="DE15" s="7">
        <f t="shared" si="22"/>
        <v>0</v>
      </c>
      <c r="DF15" s="7">
        <f t="shared" si="22"/>
        <v>0</v>
      </c>
      <c r="DG15" s="7">
        <f t="shared" si="22"/>
        <v>0</v>
      </c>
      <c r="DH15" s="7">
        <f t="shared" si="22"/>
        <v>0</v>
      </c>
      <c r="DI15" s="7">
        <f t="shared" si="22"/>
        <v>0</v>
      </c>
      <c r="DJ15" s="7">
        <f t="shared" si="22"/>
        <v>0</v>
      </c>
      <c r="DK15" s="7">
        <f t="shared" si="22"/>
        <v>0</v>
      </c>
      <c r="DL15" s="7">
        <f t="shared" si="22"/>
        <v>0</v>
      </c>
      <c r="DM15" s="7">
        <f t="shared" si="22"/>
        <v>0</v>
      </c>
      <c r="DN15" s="7">
        <f t="shared" si="22"/>
        <v>0</v>
      </c>
      <c r="DO15" s="9"/>
      <c r="DP15" s="7">
        <f t="shared" si="23"/>
        <v>0</v>
      </c>
      <c r="DQ15" s="7">
        <f t="shared" si="23"/>
        <v>0</v>
      </c>
      <c r="DR15" s="7">
        <f t="shared" si="23"/>
        <v>0</v>
      </c>
      <c r="DS15" s="7">
        <f t="shared" si="23"/>
        <v>0</v>
      </c>
      <c r="DT15" s="7">
        <f t="shared" si="23"/>
        <v>0</v>
      </c>
      <c r="DU15" s="7">
        <f t="shared" si="23"/>
        <v>0</v>
      </c>
      <c r="DV15" s="7">
        <f t="shared" si="23"/>
        <v>0</v>
      </c>
      <c r="DW15" s="7">
        <f t="shared" si="23"/>
        <v>0</v>
      </c>
      <c r="DX15" s="7">
        <f t="shared" si="23"/>
        <v>0</v>
      </c>
      <c r="DY15" s="7">
        <f t="shared" si="23"/>
        <v>0</v>
      </c>
      <c r="DZ15" s="7">
        <f t="shared" si="23"/>
        <v>0</v>
      </c>
      <c r="EA15" s="7">
        <f t="shared" si="23"/>
        <v>0</v>
      </c>
      <c r="EB15" s="7">
        <f t="shared" si="23"/>
        <v>0</v>
      </c>
      <c r="EC15" s="7">
        <f t="shared" si="23"/>
        <v>0</v>
      </c>
      <c r="ED15" s="7">
        <f t="shared" si="23"/>
        <v>0</v>
      </c>
      <c r="EE15" s="7">
        <f t="shared" si="23"/>
        <v>0</v>
      </c>
      <c r="EF15" s="7">
        <f t="shared" si="24"/>
        <v>0</v>
      </c>
      <c r="EG15" s="7">
        <f t="shared" si="24"/>
        <v>0</v>
      </c>
      <c r="EH15" s="7">
        <f t="shared" si="24"/>
        <v>0</v>
      </c>
      <c r="EI15" s="7">
        <f t="shared" si="24"/>
        <v>0</v>
      </c>
      <c r="EJ15" s="7">
        <f t="shared" si="24"/>
        <v>0</v>
      </c>
      <c r="EK15" s="7">
        <f t="shared" si="24"/>
        <v>0</v>
      </c>
      <c r="EL15" s="7">
        <f t="shared" si="24"/>
        <v>0</v>
      </c>
      <c r="EM15" s="7">
        <f t="shared" si="24"/>
        <v>0</v>
      </c>
      <c r="EN15" s="7">
        <f t="shared" si="24"/>
        <v>0</v>
      </c>
      <c r="EO15" s="7">
        <f t="shared" si="24"/>
        <v>0</v>
      </c>
      <c r="EP15" s="7">
        <f t="shared" si="24"/>
        <v>0</v>
      </c>
      <c r="EQ15" s="7">
        <f t="shared" si="24"/>
        <v>0</v>
      </c>
      <c r="ER15" s="7">
        <f t="shared" si="24"/>
        <v>0</v>
      </c>
      <c r="ES15" s="7">
        <f t="shared" si="24"/>
        <v>0</v>
      </c>
      <c r="ET15" s="7">
        <f t="shared" si="24"/>
        <v>0</v>
      </c>
      <c r="EU15" s="10"/>
      <c r="EV15" s="7">
        <f t="shared" si="25"/>
        <v>0</v>
      </c>
      <c r="EW15" s="7">
        <f t="shared" si="25"/>
        <v>0</v>
      </c>
      <c r="EX15" s="7">
        <f t="shared" si="25"/>
        <v>0</v>
      </c>
      <c r="EY15" s="7">
        <f t="shared" si="25"/>
        <v>0</v>
      </c>
      <c r="EZ15" s="7">
        <f t="shared" si="25"/>
        <v>0</v>
      </c>
      <c r="FA15" s="7">
        <f t="shared" si="25"/>
        <v>0</v>
      </c>
      <c r="FB15" s="7">
        <f t="shared" si="25"/>
        <v>0</v>
      </c>
      <c r="FC15" s="7">
        <f t="shared" si="25"/>
        <v>0</v>
      </c>
      <c r="FD15" s="7">
        <f t="shared" si="25"/>
        <v>0</v>
      </c>
      <c r="FE15" s="7">
        <f t="shared" si="25"/>
        <v>0</v>
      </c>
      <c r="FF15" s="7">
        <f t="shared" si="25"/>
        <v>0</v>
      </c>
      <c r="FG15" s="7">
        <f t="shared" si="25"/>
        <v>0</v>
      </c>
      <c r="FH15" s="7">
        <f t="shared" si="25"/>
        <v>0</v>
      </c>
      <c r="FI15" s="7">
        <f t="shared" si="25"/>
        <v>0</v>
      </c>
      <c r="FJ15" s="7">
        <f t="shared" si="25"/>
        <v>0</v>
      </c>
      <c r="FK15" s="7">
        <f t="shared" si="25"/>
        <v>0</v>
      </c>
      <c r="FL15" s="7">
        <f t="shared" si="26"/>
        <v>0</v>
      </c>
      <c r="FM15" s="7">
        <f t="shared" si="26"/>
        <v>0</v>
      </c>
      <c r="FN15" s="7">
        <f t="shared" si="26"/>
        <v>0</v>
      </c>
      <c r="FO15" s="7">
        <f t="shared" si="26"/>
        <v>0</v>
      </c>
      <c r="FP15" s="7">
        <f t="shared" si="26"/>
        <v>0</v>
      </c>
      <c r="FQ15" s="7">
        <f t="shared" si="26"/>
        <v>0</v>
      </c>
      <c r="FR15" s="7">
        <f t="shared" si="26"/>
        <v>0</v>
      </c>
      <c r="FS15" s="7">
        <f t="shared" si="26"/>
        <v>0</v>
      </c>
      <c r="FT15" s="7">
        <f t="shared" si="26"/>
        <v>0</v>
      </c>
      <c r="FU15" s="7">
        <f t="shared" si="26"/>
        <v>0</v>
      </c>
      <c r="FV15" s="7">
        <f t="shared" si="26"/>
        <v>0</v>
      </c>
      <c r="FW15" s="7">
        <f t="shared" si="26"/>
        <v>0</v>
      </c>
      <c r="FX15" s="7">
        <f t="shared" si="26"/>
        <v>0</v>
      </c>
      <c r="FY15" s="7">
        <f t="shared" si="26"/>
        <v>0</v>
      </c>
      <c r="FZ15" s="7">
        <f t="shared" si="26"/>
        <v>0</v>
      </c>
      <c r="GA15" s="9"/>
      <c r="GB15" s="7">
        <f t="shared" si="27"/>
        <v>0</v>
      </c>
      <c r="GC15" s="7">
        <f t="shared" si="27"/>
        <v>0</v>
      </c>
      <c r="GD15" s="7">
        <f t="shared" si="27"/>
        <v>0</v>
      </c>
      <c r="GE15" s="7">
        <f t="shared" si="27"/>
        <v>0</v>
      </c>
      <c r="GF15" s="7">
        <f t="shared" si="27"/>
        <v>0</v>
      </c>
      <c r="GG15" s="7">
        <f t="shared" si="27"/>
        <v>0</v>
      </c>
      <c r="GH15" s="7">
        <f t="shared" si="27"/>
        <v>0</v>
      </c>
      <c r="GI15" s="7">
        <f t="shared" si="27"/>
        <v>0</v>
      </c>
      <c r="GJ15" s="7">
        <f t="shared" si="27"/>
        <v>0</v>
      </c>
      <c r="GK15" s="7">
        <f t="shared" si="27"/>
        <v>0</v>
      </c>
      <c r="GL15" s="7">
        <f t="shared" si="27"/>
        <v>0</v>
      </c>
      <c r="GM15" s="7">
        <f t="shared" si="27"/>
        <v>0</v>
      </c>
      <c r="GN15" s="7">
        <f t="shared" si="27"/>
        <v>0</v>
      </c>
      <c r="GO15" s="7">
        <f t="shared" si="27"/>
        <v>0</v>
      </c>
      <c r="GP15" s="7">
        <f t="shared" si="27"/>
        <v>0</v>
      </c>
      <c r="GQ15" s="7">
        <f t="shared" si="27"/>
        <v>0</v>
      </c>
      <c r="GR15" s="7">
        <f t="shared" si="28"/>
        <v>0</v>
      </c>
      <c r="GS15" s="7">
        <f t="shared" si="28"/>
        <v>0</v>
      </c>
      <c r="GT15" s="7">
        <f t="shared" si="28"/>
        <v>0</v>
      </c>
      <c r="GU15" s="7">
        <f t="shared" si="28"/>
        <v>0</v>
      </c>
      <c r="GV15" s="7">
        <f t="shared" si="28"/>
        <v>0</v>
      </c>
      <c r="GW15" s="7">
        <f t="shared" si="28"/>
        <v>0</v>
      </c>
      <c r="GX15" s="7">
        <f t="shared" si="28"/>
        <v>0</v>
      </c>
      <c r="GY15" s="7">
        <f t="shared" si="28"/>
        <v>0</v>
      </c>
      <c r="GZ15" s="7">
        <f t="shared" si="28"/>
        <v>0</v>
      </c>
      <c r="HA15" s="7">
        <f t="shared" si="28"/>
        <v>0</v>
      </c>
      <c r="HB15" s="7">
        <f t="shared" si="28"/>
        <v>0</v>
      </c>
      <c r="HC15" s="7">
        <f t="shared" si="28"/>
        <v>0</v>
      </c>
      <c r="HD15" s="7">
        <f t="shared" si="28"/>
        <v>0</v>
      </c>
      <c r="HE15" s="7">
        <f t="shared" si="28"/>
        <v>0</v>
      </c>
      <c r="HF15" s="7">
        <f t="shared" si="28"/>
        <v>0</v>
      </c>
      <c r="HG15" s="13"/>
      <c r="HH15" s="7">
        <f t="shared" si="53"/>
        <v>0</v>
      </c>
      <c r="HI15" s="7">
        <f t="shared" si="29"/>
        <v>0</v>
      </c>
      <c r="HJ15" s="7">
        <f t="shared" si="29"/>
        <v>0</v>
      </c>
      <c r="HK15" s="7">
        <f t="shared" si="29"/>
        <v>0</v>
      </c>
      <c r="HL15" s="7">
        <f t="shared" si="29"/>
        <v>0</v>
      </c>
      <c r="HM15" s="7">
        <f t="shared" si="29"/>
        <v>0</v>
      </c>
      <c r="HN15" s="7">
        <f t="shared" si="29"/>
        <v>0</v>
      </c>
      <c r="HO15" s="7">
        <f t="shared" si="29"/>
        <v>0</v>
      </c>
      <c r="HP15" s="7">
        <f t="shared" si="29"/>
        <v>0</v>
      </c>
      <c r="HQ15" s="7">
        <f t="shared" si="29"/>
        <v>0</v>
      </c>
      <c r="HR15" s="7">
        <f t="shared" si="29"/>
        <v>0</v>
      </c>
      <c r="HS15" s="7">
        <f t="shared" si="29"/>
        <v>0</v>
      </c>
      <c r="HT15" s="7">
        <f t="shared" si="29"/>
        <v>0</v>
      </c>
      <c r="HU15" s="7">
        <f t="shared" si="29"/>
        <v>0</v>
      </c>
      <c r="HV15" s="7">
        <f t="shared" si="29"/>
        <v>0</v>
      </c>
      <c r="HW15" s="7">
        <f t="shared" si="29"/>
        <v>0</v>
      </c>
      <c r="HX15" s="7">
        <f t="shared" si="29"/>
        <v>0</v>
      </c>
      <c r="HY15" s="7">
        <f t="shared" si="30"/>
        <v>0</v>
      </c>
      <c r="HZ15" s="7">
        <f t="shared" si="30"/>
        <v>0</v>
      </c>
      <c r="IA15" s="7">
        <f t="shared" si="30"/>
        <v>0</v>
      </c>
      <c r="IB15" s="7">
        <f t="shared" si="30"/>
        <v>0</v>
      </c>
      <c r="IC15" s="7">
        <f t="shared" si="30"/>
        <v>0</v>
      </c>
      <c r="ID15" s="7">
        <f t="shared" si="30"/>
        <v>0</v>
      </c>
      <c r="IE15" s="7">
        <f t="shared" si="30"/>
        <v>0</v>
      </c>
      <c r="IF15" s="7">
        <f t="shared" si="30"/>
        <v>0</v>
      </c>
      <c r="IG15" s="7">
        <f t="shared" si="30"/>
        <v>0</v>
      </c>
      <c r="IH15" s="7">
        <f t="shared" si="30"/>
        <v>0</v>
      </c>
      <c r="II15" s="7">
        <f t="shared" si="30"/>
        <v>0</v>
      </c>
      <c r="IJ15" s="7">
        <f t="shared" si="30"/>
        <v>0</v>
      </c>
      <c r="IK15" s="7">
        <f t="shared" si="30"/>
        <v>0</v>
      </c>
      <c r="IL15" s="7">
        <f t="shared" si="30"/>
        <v>0</v>
      </c>
      <c r="IM15" s="9"/>
      <c r="IN15" s="7">
        <f t="shared" si="54"/>
        <v>0</v>
      </c>
      <c r="IO15" s="7">
        <f t="shared" si="54"/>
        <v>0</v>
      </c>
      <c r="IP15" s="7">
        <f t="shared" si="31"/>
        <v>0</v>
      </c>
      <c r="IQ15" s="7">
        <f t="shared" si="31"/>
        <v>0</v>
      </c>
      <c r="IR15" s="7">
        <f t="shared" si="31"/>
        <v>0</v>
      </c>
      <c r="IS15" s="7">
        <f t="shared" si="31"/>
        <v>0</v>
      </c>
      <c r="IT15" s="7">
        <f t="shared" si="31"/>
        <v>0</v>
      </c>
      <c r="IU15" s="7">
        <f t="shared" si="31"/>
        <v>0</v>
      </c>
      <c r="IV15" s="7">
        <f t="shared" si="31"/>
        <v>0</v>
      </c>
      <c r="IW15" s="7">
        <f t="shared" si="31"/>
        <v>0</v>
      </c>
      <c r="IX15" s="7">
        <f t="shared" si="31"/>
        <v>0</v>
      </c>
      <c r="IY15" s="7">
        <f t="shared" si="31"/>
        <v>0</v>
      </c>
      <c r="IZ15" s="7">
        <f t="shared" si="31"/>
        <v>0</v>
      </c>
      <c r="JA15" s="7">
        <f t="shared" si="31"/>
        <v>0</v>
      </c>
      <c r="JB15" s="7">
        <f t="shared" si="31"/>
        <v>0</v>
      </c>
      <c r="JC15" s="7">
        <f t="shared" si="31"/>
        <v>0</v>
      </c>
      <c r="JD15" s="7">
        <f t="shared" si="31"/>
        <v>0</v>
      </c>
      <c r="JE15" s="7">
        <f t="shared" si="31"/>
        <v>0</v>
      </c>
      <c r="JF15" s="7">
        <f t="shared" si="32"/>
        <v>0</v>
      </c>
      <c r="JG15" s="7">
        <f t="shared" si="32"/>
        <v>0</v>
      </c>
      <c r="JH15" s="7">
        <f t="shared" si="32"/>
        <v>0</v>
      </c>
      <c r="JI15" s="7">
        <f t="shared" si="32"/>
        <v>0</v>
      </c>
      <c r="JJ15" s="7">
        <f t="shared" si="32"/>
        <v>0</v>
      </c>
      <c r="JK15" s="7">
        <f t="shared" si="32"/>
        <v>0</v>
      </c>
      <c r="JL15" s="7">
        <f t="shared" si="32"/>
        <v>0</v>
      </c>
      <c r="JM15" s="7">
        <f t="shared" si="32"/>
        <v>0</v>
      </c>
      <c r="JN15" s="7">
        <f t="shared" si="32"/>
        <v>0</v>
      </c>
      <c r="JO15" s="7">
        <f t="shared" si="32"/>
        <v>0</v>
      </c>
      <c r="JP15" s="7">
        <f t="shared" si="32"/>
        <v>0</v>
      </c>
      <c r="JQ15" s="7">
        <f t="shared" si="32"/>
        <v>0</v>
      </c>
      <c r="JR15" s="7">
        <f t="shared" si="32"/>
        <v>0</v>
      </c>
      <c r="JS15" s="11"/>
      <c r="JT15" s="7">
        <f t="shared" si="55"/>
        <v>0</v>
      </c>
      <c r="JU15" s="7">
        <f t="shared" si="55"/>
        <v>0</v>
      </c>
      <c r="JV15" s="7">
        <f t="shared" si="33"/>
        <v>0</v>
      </c>
      <c r="JW15" s="7">
        <f t="shared" si="33"/>
        <v>0</v>
      </c>
      <c r="JX15" s="7">
        <f t="shared" si="33"/>
        <v>0</v>
      </c>
      <c r="JY15" s="7">
        <f t="shared" si="33"/>
        <v>0</v>
      </c>
      <c r="JZ15" s="7">
        <f t="shared" si="33"/>
        <v>0</v>
      </c>
      <c r="KA15" s="7">
        <f t="shared" si="33"/>
        <v>0</v>
      </c>
      <c r="KB15" s="7">
        <f t="shared" si="33"/>
        <v>0</v>
      </c>
      <c r="KC15" s="7">
        <f t="shared" si="33"/>
        <v>0</v>
      </c>
      <c r="KD15" s="7">
        <f t="shared" si="33"/>
        <v>0</v>
      </c>
      <c r="KE15" s="7">
        <f t="shared" si="33"/>
        <v>0</v>
      </c>
      <c r="KF15" s="7">
        <f t="shared" si="33"/>
        <v>0</v>
      </c>
      <c r="KG15" s="7">
        <f t="shared" si="33"/>
        <v>0</v>
      </c>
      <c r="KH15" s="7">
        <f t="shared" si="33"/>
        <v>0</v>
      </c>
      <c r="KI15" s="7">
        <f t="shared" si="33"/>
        <v>0</v>
      </c>
      <c r="KJ15" s="7">
        <f t="shared" si="33"/>
        <v>0</v>
      </c>
      <c r="KK15" s="7">
        <f t="shared" si="33"/>
        <v>0</v>
      </c>
      <c r="KL15" s="7">
        <f t="shared" si="34"/>
        <v>0</v>
      </c>
      <c r="KM15" s="7">
        <f t="shared" si="34"/>
        <v>0</v>
      </c>
      <c r="KN15" s="7">
        <f t="shared" si="34"/>
        <v>0</v>
      </c>
      <c r="KO15" s="7">
        <f t="shared" si="34"/>
        <v>0</v>
      </c>
      <c r="KP15" s="7">
        <f t="shared" si="34"/>
        <v>0</v>
      </c>
      <c r="KQ15" s="7">
        <f t="shared" si="34"/>
        <v>0</v>
      </c>
      <c r="KR15" s="7">
        <f t="shared" si="34"/>
        <v>0</v>
      </c>
      <c r="KS15" s="7">
        <f t="shared" si="34"/>
        <v>0</v>
      </c>
      <c r="KT15" s="7">
        <f t="shared" si="34"/>
        <v>0</v>
      </c>
      <c r="KU15" s="7">
        <f t="shared" si="34"/>
        <v>0</v>
      </c>
      <c r="KV15" s="7">
        <f t="shared" si="34"/>
        <v>0</v>
      </c>
      <c r="KW15" s="7">
        <f t="shared" si="34"/>
        <v>0</v>
      </c>
      <c r="KX15" s="7">
        <f t="shared" si="34"/>
        <v>0</v>
      </c>
      <c r="KY15" s="9"/>
      <c r="KZ15" s="7">
        <f t="shared" si="56"/>
        <v>0</v>
      </c>
      <c r="LA15" s="7">
        <f t="shared" si="56"/>
        <v>0</v>
      </c>
      <c r="LB15" s="7">
        <f t="shared" si="35"/>
        <v>0</v>
      </c>
      <c r="LC15" s="7">
        <f t="shared" si="35"/>
        <v>0</v>
      </c>
      <c r="LD15" s="7">
        <f t="shared" si="35"/>
        <v>0</v>
      </c>
      <c r="LE15" s="7">
        <f t="shared" si="35"/>
        <v>0</v>
      </c>
      <c r="LF15" s="7">
        <f t="shared" si="35"/>
        <v>0</v>
      </c>
      <c r="LG15" s="7">
        <f t="shared" si="35"/>
        <v>0</v>
      </c>
      <c r="LH15" s="7">
        <f t="shared" si="35"/>
        <v>0</v>
      </c>
      <c r="LI15" s="7">
        <f t="shared" si="35"/>
        <v>0</v>
      </c>
      <c r="LJ15" s="7">
        <f t="shared" si="35"/>
        <v>0</v>
      </c>
      <c r="LK15" s="7">
        <f t="shared" si="35"/>
        <v>0</v>
      </c>
      <c r="LL15" s="7">
        <f t="shared" si="35"/>
        <v>0</v>
      </c>
      <c r="LM15" s="7">
        <f t="shared" si="35"/>
        <v>0</v>
      </c>
      <c r="LN15" s="7">
        <f t="shared" si="35"/>
        <v>0</v>
      </c>
      <c r="LO15" s="7">
        <f t="shared" si="35"/>
        <v>0</v>
      </c>
      <c r="LP15" s="7">
        <f t="shared" si="35"/>
        <v>0</v>
      </c>
      <c r="LQ15" s="7">
        <f t="shared" si="35"/>
        <v>0</v>
      </c>
      <c r="LR15" s="7">
        <f t="shared" si="36"/>
        <v>0</v>
      </c>
      <c r="LS15" s="7">
        <f t="shared" si="36"/>
        <v>0</v>
      </c>
      <c r="LT15" s="7">
        <f t="shared" si="36"/>
        <v>0</v>
      </c>
      <c r="LU15" s="7">
        <f t="shared" si="36"/>
        <v>0</v>
      </c>
      <c r="LV15" s="7">
        <f t="shared" si="36"/>
        <v>0</v>
      </c>
      <c r="LW15" s="7">
        <f t="shared" si="36"/>
        <v>0</v>
      </c>
      <c r="LX15" s="7">
        <f t="shared" si="36"/>
        <v>0</v>
      </c>
      <c r="LY15" s="7">
        <f t="shared" si="36"/>
        <v>0</v>
      </c>
      <c r="LZ15" s="7">
        <f t="shared" si="36"/>
        <v>0</v>
      </c>
      <c r="MA15" s="7">
        <f t="shared" si="36"/>
        <v>0</v>
      </c>
      <c r="MB15" s="7">
        <f t="shared" si="36"/>
        <v>0</v>
      </c>
      <c r="MC15" s="7">
        <f t="shared" si="36"/>
        <v>0</v>
      </c>
      <c r="MD15" s="7">
        <f t="shared" si="36"/>
        <v>0</v>
      </c>
      <c r="ME15" s="12"/>
      <c r="MF15" s="7">
        <f t="shared" si="57"/>
        <v>0</v>
      </c>
      <c r="MG15" s="7">
        <f t="shared" si="57"/>
        <v>0</v>
      </c>
      <c r="MH15" s="7">
        <f t="shared" si="37"/>
        <v>0</v>
      </c>
      <c r="MI15" s="7">
        <f t="shared" si="37"/>
        <v>0</v>
      </c>
      <c r="MJ15" s="7">
        <f t="shared" si="37"/>
        <v>0</v>
      </c>
      <c r="MK15" s="7">
        <f t="shared" si="37"/>
        <v>0</v>
      </c>
      <c r="ML15" s="7">
        <f t="shared" si="37"/>
        <v>0</v>
      </c>
      <c r="MM15" s="7">
        <f t="shared" si="37"/>
        <v>0</v>
      </c>
      <c r="MN15" s="7">
        <f t="shared" si="37"/>
        <v>0</v>
      </c>
      <c r="MO15" s="7">
        <f t="shared" si="37"/>
        <v>0</v>
      </c>
      <c r="MP15" s="7">
        <f t="shared" si="37"/>
        <v>0</v>
      </c>
      <c r="MQ15" s="7">
        <f t="shared" si="37"/>
        <v>0</v>
      </c>
      <c r="MR15" s="7">
        <f t="shared" si="37"/>
        <v>0</v>
      </c>
      <c r="MS15" s="7">
        <f t="shared" si="37"/>
        <v>0</v>
      </c>
      <c r="MT15" s="7">
        <f t="shared" si="37"/>
        <v>0</v>
      </c>
      <c r="MU15" s="7">
        <f t="shared" si="37"/>
        <v>0</v>
      </c>
      <c r="MV15" s="7">
        <f t="shared" si="37"/>
        <v>0</v>
      </c>
      <c r="MW15" s="7">
        <f t="shared" si="37"/>
        <v>0</v>
      </c>
      <c r="MX15" s="7">
        <f t="shared" si="38"/>
        <v>0</v>
      </c>
      <c r="MY15" s="7">
        <f t="shared" si="38"/>
        <v>0</v>
      </c>
      <c r="MZ15" s="7">
        <f t="shared" si="38"/>
        <v>0</v>
      </c>
      <c r="NA15" s="7">
        <f t="shared" si="38"/>
        <v>0</v>
      </c>
      <c r="NB15" s="7">
        <f t="shared" si="38"/>
        <v>0</v>
      </c>
      <c r="NC15" s="7">
        <f t="shared" si="38"/>
        <v>0</v>
      </c>
      <c r="ND15" s="7">
        <f t="shared" si="38"/>
        <v>0</v>
      </c>
      <c r="NE15" s="7">
        <f t="shared" si="38"/>
        <v>0</v>
      </c>
      <c r="NF15" s="7">
        <f t="shared" si="38"/>
        <v>0</v>
      </c>
      <c r="NG15" s="7">
        <f t="shared" si="38"/>
        <v>0</v>
      </c>
      <c r="NH15" s="7">
        <f t="shared" si="38"/>
        <v>0</v>
      </c>
      <c r="NI15" s="7">
        <f t="shared" si="38"/>
        <v>0</v>
      </c>
      <c r="NJ15" s="7">
        <f t="shared" si="38"/>
        <v>0</v>
      </c>
      <c r="NK15" s="9"/>
      <c r="NL15" s="7">
        <f t="shared" si="58"/>
        <v>0</v>
      </c>
      <c r="NM15" s="7">
        <f t="shared" si="58"/>
        <v>0</v>
      </c>
      <c r="NN15" s="7">
        <f t="shared" si="39"/>
        <v>0</v>
      </c>
      <c r="NO15" s="7">
        <f t="shared" si="39"/>
        <v>0</v>
      </c>
      <c r="NP15" s="7">
        <f t="shared" si="39"/>
        <v>0</v>
      </c>
      <c r="NQ15" s="7">
        <f t="shared" si="39"/>
        <v>0</v>
      </c>
      <c r="NR15" s="7">
        <f t="shared" si="39"/>
        <v>0</v>
      </c>
      <c r="NS15" s="7">
        <f t="shared" si="39"/>
        <v>0</v>
      </c>
      <c r="NT15" s="7">
        <f t="shared" si="39"/>
        <v>0</v>
      </c>
      <c r="NU15" s="7">
        <f t="shared" si="39"/>
        <v>0</v>
      </c>
      <c r="NV15" s="7">
        <f t="shared" si="39"/>
        <v>0</v>
      </c>
      <c r="NW15" s="7">
        <f t="shared" si="39"/>
        <v>0</v>
      </c>
      <c r="NX15" s="7">
        <f t="shared" si="39"/>
        <v>0</v>
      </c>
      <c r="NY15" s="7">
        <f t="shared" si="39"/>
        <v>0</v>
      </c>
      <c r="NZ15" s="7">
        <f t="shared" si="39"/>
        <v>0</v>
      </c>
      <c r="OA15" s="7">
        <f t="shared" si="39"/>
        <v>0</v>
      </c>
      <c r="OB15" s="7">
        <f t="shared" si="39"/>
        <v>0</v>
      </c>
      <c r="OC15" s="7">
        <f t="shared" si="39"/>
        <v>0</v>
      </c>
      <c r="OD15" s="7">
        <f t="shared" si="40"/>
        <v>0</v>
      </c>
      <c r="OE15" s="7">
        <f t="shared" si="40"/>
        <v>0</v>
      </c>
      <c r="OF15" s="7">
        <f t="shared" si="40"/>
        <v>0</v>
      </c>
      <c r="OG15" s="7">
        <f t="shared" si="40"/>
        <v>0</v>
      </c>
      <c r="OH15" s="7">
        <f t="shared" si="40"/>
        <v>0</v>
      </c>
      <c r="OI15" s="7">
        <f t="shared" si="40"/>
        <v>0</v>
      </c>
      <c r="OJ15" s="7">
        <f t="shared" si="40"/>
        <v>0</v>
      </c>
      <c r="OK15" s="7">
        <f t="shared" si="40"/>
        <v>0</v>
      </c>
      <c r="OL15" s="7">
        <f t="shared" si="40"/>
        <v>0</v>
      </c>
      <c r="OM15" s="7">
        <f t="shared" si="40"/>
        <v>0</v>
      </c>
      <c r="ON15" s="7">
        <f t="shared" si="40"/>
        <v>0</v>
      </c>
      <c r="OO15" s="7">
        <f t="shared" si="40"/>
        <v>0</v>
      </c>
      <c r="OP15" s="7">
        <f t="shared" si="40"/>
        <v>0</v>
      </c>
      <c r="OQ15" s="14"/>
      <c r="OR15" s="7">
        <f t="shared" si="59"/>
        <v>0</v>
      </c>
      <c r="OS15" s="7">
        <f t="shared" si="59"/>
        <v>0</v>
      </c>
      <c r="OT15" s="7">
        <f t="shared" si="41"/>
        <v>0</v>
      </c>
      <c r="OU15" s="7">
        <f t="shared" si="41"/>
        <v>0</v>
      </c>
      <c r="OV15" s="7">
        <f t="shared" si="41"/>
        <v>0</v>
      </c>
      <c r="OW15" s="7">
        <f t="shared" si="41"/>
        <v>0</v>
      </c>
      <c r="OX15" s="7">
        <f t="shared" si="41"/>
        <v>0</v>
      </c>
      <c r="OY15" s="7">
        <f t="shared" si="41"/>
        <v>0</v>
      </c>
      <c r="OZ15" s="7">
        <f t="shared" si="41"/>
        <v>0</v>
      </c>
      <c r="PA15" s="7">
        <f t="shared" si="41"/>
        <v>0</v>
      </c>
      <c r="PB15" s="7">
        <f t="shared" si="41"/>
        <v>0</v>
      </c>
      <c r="PC15" s="7">
        <f t="shared" si="41"/>
        <v>0</v>
      </c>
      <c r="PD15" s="7">
        <f t="shared" si="41"/>
        <v>0</v>
      </c>
      <c r="PE15" s="7">
        <f t="shared" si="41"/>
        <v>0</v>
      </c>
      <c r="PF15" s="7">
        <f t="shared" si="41"/>
        <v>0</v>
      </c>
      <c r="PG15" s="7">
        <f t="shared" si="41"/>
        <v>0</v>
      </c>
      <c r="PH15" s="7">
        <f t="shared" si="41"/>
        <v>0</v>
      </c>
      <c r="PI15" s="7">
        <f t="shared" si="41"/>
        <v>0</v>
      </c>
      <c r="PJ15" s="7">
        <f t="shared" si="42"/>
        <v>0</v>
      </c>
      <c r="PK15" s="7">
        <f t="shared" si="42"/>
        <v>0</v>
      </c>
      <c r="PL15" s="7">
        <f t="shared" si="42"/>
        <v>0</v>
      </c>
      <c r="PM15" s="7">
        <f t="shared" si="42"/>
        <v>0</v>
      </c>
      <c r="PN15" s="7">
        <f t="shared" si="42"/>
        <v>0</v>
      </c>
      <c r="PO15" s="7">
        <f t="shared" si="42"/>
        <v>0</v>
      </c>
      <c r="PP15" s="7">
        <f t="shared" si="42"/>
        <v>0</v>
      </c>
      <c r="PQ15" s="7">
        <f t="shared" si="42"/>
        <v>0</v>
      </c>
      <c r="PR15" s="7">
        <f t="shared" si="42"/>
        <v>0</v>
      </c>
      <c r="PS15" s="7">
        <f t="shared" si="42"/>
        <v>0</v>
      </c>
      <c r="PT15" s="7">
        <f t="shared" si="42"/>
        <v>0</v>
      </c>
      <c r="PU15" s="7">
        <f t="shared" si="42"/>
        <v>0</v>
      </c>
      <c r="PV15" s="7">
        <f t="shared" si="42"/>
        <v>0</v>
      </c>
      <c r="PW15" s="9"/>
      <c r="PX15" s="67"/>
      <c r="PY15" s="67"/>
      <c r="PZ15" s="67"/>
      <c r="QA15" s="67"/>
      <c r="QB15" s="67"/>
      <c r="QC15" s="67"/>
      <c r="QD15" s="67"/>
      <c r="QE15" s="67"/>
    </row>
    <row r="16" spans="1:447" ht="32.1" customHeight="1" x14ac:dyDescent="0.3">
      <c r="A16" s="65"/>
      <c r="B16" s="108">
        <f>IF('Allgemeine Angaben'!B20="","",'Allgemeine Angaben'!B20)</f>
        <v>10</v>
      </c>
      <c r="C16" s="48" t="str">
        <f>IF(D16="",Aug!C16,IF(Aug!C16="",-D16,IF(AND(Aug!C16=0,D16=0),"",Aug!C16-D16)))</f>
        <v/>
      </c>
      <c r="D16" s="48" t="str">
        <f t="shared" si="43"/>
        <v/>
      </c>
      <c r="E16" s="48" t="str">
        <f>IF(AND(D16="",Aug!E16=""),"",IF(D16="",Aug!E16,IF(Aug!E16="",D16,D16+Aug!E16)))</f>
        <v/>
      </c>
      <c r="F16" s="109" t="str">
        <f>IF(AND(Aug!F16="",G16="",AR16=""),"",IF(AND(Aug!F16="",G16=""),-SUM(AR16),IF(G16="",Aug!F16-SUM(AR16),IF(Aug!F16="",G16-SUM(AR16),Aug!F16+G16-SUM(AR16)))))</f>
        <v/>
      </c>
      <c r="G16" s="49"/>
      <c r="H16" s="50" t="str">
        <f>IF('Allgemeine Angaben'!C20="","",'Allgemeine Angaben'!C20)</f>
        <v/>
      </c>
      <c r="I16" s="50" t="str">
        <f>IF('Allgemeine Angaben'!D20="","",'Allgemeine Angaben'!D20)</f>
        <v/>
      </c>
      <c r="J16" s="111"/>
      <c r="K16" s="51" t="str">
        <f t="shared" si="60"/>
        <v/>
      </c>
      <c r="L16" s="438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97"/>
      <c r="AR16" s="52" t="str">
        <f t="shared" si="15"/>
        <v/>
      </c>
      <c r="AS16" s="53" t="str">
        <f t="shared" si="44"/>
        <v/>
      </c>
      <c r="AT16" s="54" t="str">
        <f t="shared" si="16"/>
        <v/>
      </c>
      <c r="AU16" s="53" t="str">
        <f t="shared" si="17"/>
        <v/>
      </c>
      <c r="AV16" s="54" t="str">
        <f t="shared" si="18"/>
        <v/>
      </c>
      <c r="AW16" s="53" t="str">
        <f t="shared" si="45"/>
        <v/>
      </c>
      <c r="AX16" s="54" t="str">
        <f t="shared" si="46"/>
        <v/>
      </c>
      <c r="AY16" s="53" t="str">
        <f t="shared" si="47"/>
        <v/>
      </c>
      <c r="AZ16" s="54" t="str">
        <f t="shared" si="48"/>
        <v/>
      </c>
      <c r="BA16" s="53" t="str">
        <f t="shared" si="49"/>
        <v/>
      </c>
      <c r="BB16" s="54" t="str">
        <f t="shared" si="50"/>
        <v/>
      </c>
      <c r="BC16" s="53" t="str">
        <f t="shared" si="51"/>
        <v/>
      </c>
      <c r="BD16" s="7">
        <f t="shared" si="19"/>
        <v>0</v>
      </c>
      <c r="BE16" s="7">
        <f t="shared" si="19"/>
        <v>0</v>
      </c>
      <c r="BF16" s="7">
        <f t="shared" si="19"/>
        <v>0</v>
      </c>
      <c r="BG16" s="7">
        <f t="shared" si="19"/>
        <v>0</v>
      </c>
      <c r="BH16" s="7">
        <f t="shared" si="19"/>
        <v>0</v>
      </c>
      <c r="BI16" s="7">
        <f t="shared" si="19"/>
        <v>0</v>
      </c>
      <c r="BJ16" s="7">
        <f t="shared" si="19"/>
        <v>0</v>
      </c>
      <c r="BK16" s="7">
        <f t="shared" si="19"/>
        <v>0</v>
      </c>
      <c r="BL16" s="7">
        <f t="shared" si="19"/>
        <v>0</v>
      </c>
      <c r="BM16" s="7">
        <f t="shared" si="19"/>
        <v>0</v>
      </c>
      <c r="BN16" s="7">
        <f t="shared" si="19"/>
        <v>0</v>
      </c>
      <c r="BO16" s="7">
        <f t="shared" si="19"/>
        <v>0</v>
      </c>
      <c r="BP16" s="7">
        <f t="shared" si="19"/>
        <v>0</v>
      </c>
      <c r="BQ16" s="121">
        <f t="shared" si="19"/>
        <v>0</v>
      </c>
      <c r="BR16" s="7">
        <f t="shared" si="19"/>
        <v>0</v>
      </c>
      <c r="BS16" s="7">
        <f t="shared" si="19"/>
        <v>0</v>
      </c>
      <c r="BT16" s="7">
        <f t="shared" si="20"/>
        <v>0</v>
      </c>
      <c r="BU16" s="7">
        <f t="shared" si="20"/>
        <v>0</v>
      </c>
      <c r="BV16" s="7">
        <f t="shared" si="20"/>
        <v>0</v>
      </c>
      <c r="BW16" s="7">
        <f t="shared" si="20"/>
        <v>0</v>
      </c>
      <c r="BX16" s="7">
        <f t="shared" si="20"/>
        <v>0</v>
      </c>
      <c r="BY16" s="7">
        <f t="shared" si="20"/>
        <v>0</v>
      </c>
      <c r="BZ16" s="7">
        <f t="shared" si="20"/>
        <v>0</v>
      </c>
      <c r="CA16" s="7">
        <f t="shared" si="20"/>
        <v>0</v>
      </c>
      <c r="CB16" s="7">
        <f t="shared" si="20"/>
        <v>0</v>
      </c>
      <c r="CC16" s="7">
        <f t="shared" si="20"/>
        <v>0</v>
      </c>
      <c r="CD16" s="7">
        <f t="shared" si="20"/>
        <v>0</v>
      </c>
      <c r="CE16" s="7">
        <f t="shared" si="20"/>
        <v>0</v>
      </c>
      <c r="CF16" s="7">
        <f t="shared" si="20"/>
        <v>0</v>
      </c>
      <c r="CG16" s="7">
        <f t="shared" si="20"/>
        <v>0</v>
      </c>
      <c r="CH16" s="7">
        <f t="shared" si="20"/>
        <v>0</v>
      </c>
      <c r="CI16" s="8"/>
      <c r="CJ16" s="7">
        <f t="shared" si="52"/>
        <v>0</v>
      </c>
      <c r="CK16" s="7">
        <f t="shared" si="21"/>
        <v>0</v>
      </c>
      <c r="CL16" s="7">
        <f t="shared" si="21"/>
        <v>0</v>
      </c>
      <c r="CM16" s="7">
        <f t="shared" si="21"/>
        <v>0</v>
      </c>
      <c r="CN16" s="7">
        <f t="shared" si="21"/>
        <v>0</v>
      </c>
      <c r="CO16" s="7">
        <f t="shared" si="21"/>
        <v>0</v>
      </c>
      <c r="CP16" s="7">
        <f t="shared" si="21"/>
        <v>0</v>
      </c>
      <c r="CQ16" s="7">
        <f t="shared" si="21"/>
        <v>0</v>
      </c>
      <c r="CR16" s="7">
        <f t="shared" si="21"/>
        <v>0</v>
      </c>
      <c r="CS16" s="7">
        <f t="shared" si="21"/>
        <v>0</v>
      </c>
      <c r="CT16" s="7">
        <f t="shared" si="21"/>
        <v>0</v>
      </c>
      <c r="CU16" s="7">
        <f t="shared" si="21"/>
        <v>0</v>
      </c>
      <c r="CV16" s="7">
        <f t="shared" si="21"/>
        <v>0</v>
      </c>
      <c r="CW16" s="7">
        <f t="shared" si="21"/>
        <v>0</v>
      </c>
      <c r="CX16" s="7">
        <f t="shared" si="21"/>
        <v>0</v>
      </c>
      <c r="CY16" s="7">
        <f t="shared" si="21"/>
        <v>0</v>
      </c>
      <c r="CZ16" s="7">
        <f t="shared" si="21"/>
        <v>0</v>
      </c>
      <c r="DA16" s="7">
        <f t="shared" si="22"/>
        <v>0</v>
      </c>
      <c r="DB16" s="7">
        <f t="shared" si="22"/>
        <v>0</v>
      </c>
      <c r="DC16" s="7">
        <f t="shared" si="22"/>
        <v>0</v>
      </c>
      <c r="DD16" s="7">
        <f t="shared" si="22"/>
        <v>0</v>
      </c>
      <c r="DE16" s="7">
        <f t="shared" si="22"/>
        <v>0</v>
      </c>
      <c r="DF16" s="7">
        <f t="shared" si="22"/>
        <v>0</v>
      </c>
      <c r="DG16" s="7">
        <f t="shared" si="22"/>
        <v>0</v>
      </c>
      <c r="DH16" s="7">
        <f t="shared" si="22"/>
        <v>0</v>
      </c>
      <c r="DI16" s="7">
        <f t="shared" si="22"/>
        <v>0</v>
      </c>
      <c r="DJ16" s="7">
        <f t="shared" si="22"/>
        <v>0</v>
      </c>
      <c r="DK16" s="7">
        <f t="shared" si="22"/>
        <v>0</v>
      </c>
      <c r="DL16" s="7">
        <f t="shared" si="22"/>
        <v>0</v>
      </c>
      <c r="DM16" s="7">
        <f t="shared" si="22"/>
        <v>0</v>
      </c>
      <c r="DN16" s="7">
        <f t="shared" si="22"/>
        <v>0</v>
      </c>
      <c r="DO16" s="9"/>
      <c r="DP16" s="7">
        <f t="shared" si="23"/>
        <v>0</v>
      </c>
      <c r="DQ16" s="7">
        <f t="shared" si="23"/>
        <v>0</v>
      </c>
      <c r="DR16" s="7">
        <f t="shared" si="23"/>
        <v>0</v>
      </c>
      <c r="DS16" s="7">
        <f t="shared" si="23"/>
        <v>0</v>
      </c>
      <c r="DT16" s="7">
        <f t="shared" si="23"/>
        <v>0</v>
      </c>
      <c r="DU16" s="7">
        <f t="shared" si="23"/>
        <v>0</v>
      </c>
      <c r="DV16" s="7">
        <f t="shared" si="23"/>
        <v>0</v>
      </c>
      <c r="DW16" s="7">
        <f t="shared" si="23"/>
        <v>0</v>
      </c>
      <c r="DX16" s="7">
        <f t="shared" si="23"/>
        <v>0</v>
      </c>
      <c r="DY16" s="7">
        <f t="shared" si="23"/>
        <v>0</v>
      </c>
      <c r="DZ16" s="7">
        <f t="shared" si="23"/>
        <v>0</v>
      </c>
      <c r="EA16" s="7">
        <f t="shared" si="23"/>
        <v>0</v>
      </c>
      <c r="EB16" s="7">
        <f t="shared" si="23"/>
        <v>0</v>
      </c>
      <c r="EC16" s="7">
        <f t="shared" si="23"/>
        <v>0</v>
      </c>
      <c r="ED16" s="7">
        <f t="shared" si="23"/>
        <v>0</v>
      </c>
      <c r="EE16" s="7">
        <f t="shared" si="23"/>
        <v>0</v>
      </c>
      <c r="EF16" s="7">
        <f t="shared" si="24"/>
        <v>0</v>
      </c>
      <c r="EG16" s="7">
        <f t="shared" si="24"/>
        <v>0</v>
      </c>
      <c r="EH16" s="7">
        <f t="shared" si="24"/>
        <v>0</v>
      </c>
      <c r="EI16" s="7">
        <f t="shared" si="24"/>
        <v>0</v>
      </c>
      <c r="EJ16" s="7">
        <f t="shared" si="24"/>
        <v>0</v>
      </c>
      <c r="EK16" s="7">
        <f t="shared" si="24"/>
        <v>0</v>
      </c>
      <c r="EL16" s="7">
        <f t="shared" si="24"/>
        <v>0</v>
      </c>
      <c r="EM16" s="7">
        <f t="shared" si="24"/>
        <v>0</v>
      </c>
      <c r="EN16" s="7">
        <f t="shared" si="24"/>
        <v>0</v>
      </c>
      <c r="EO16" s="7">
        <f t="shared" si="24"/>
        <v>0</v>
      </c>
      <c r="EP16" s="7">
        <f t="shared" si="24"/>
        <v>0</v>
      </c>
      <c r="EQ16" s="7">
        <f t="shared" si="24"/>
        <v>0</v>
      </c>
      <c r="ER16" s="7">
        <f t="shared" si="24"/>
        <v>0</v>
      </c>
      <c r="ES16" s="7">
        <f t="shared" si="24"/>
        <v>0</v>
      </c>
      <c r="ET16" s="7">
        <f t="shared" si="24"/>
        <v>0</v>
      </c>
      <c r="EU16" s="10"/>
      <c r="EV16" s="7">
        <f t="shared" si="25"/>
        <v>0</v>
      </c>
      <c r="EW16" s="7">
        <f t="shared" si="25"/>
        <v>0</v>
      </c>
      <c r="EX16" s="7">
        <f t="shared" si="25"/>
        <v>0</v>
      </c>
      <c r="EY16" s="7">
        <f t="shared" si="25"/>
        <v>0</v>
      </c>
      <c r="EZ16" s="7">
        <f t="shared" si="25"/>
        <v>0</v>
      </c>
      <c r="FA16" s="7">
        <f t="shared" si="25"/>
        <v>0</v>
      </c>
      <c r="FB16" s="7">
        <f t="shared" si="25"/>
        <v>0</v>
      </c>
      <c r="FC16" s="7">
        <f t="shared" si="25"/>
        <v>0</v>
      </c>
      <c r="FD16" s="7">
        <f t="shared" si="25"/>
        <v>0</v>
      </c>
      <c r="FE16" s="7">
        <f t="shared" si="25"/>
        <v>0</v>
      </c>
      <c r="FF16" s="7">
        <f t="shared" si="25"/>
        <v>0</v>
      </c>
      <c r="FG16" s="7">
        <f t="shared" si="25"/>
        <v>0</v>
      </c>
      <c r="FH16" s="7">
        <f t="shared" si="25"/>
        <v>0</v>
      </c>
      <c r="FI16" s="7">
        <f t="shared" si="25"/>
        <v>0</v>
      </c>
      <c r="FJ16" s="7">
        <f t="shared" si="25"/>
        <v>0</v>
      </c>
      <c r="FK16" s="7">
        <f t="shared" si="25"/>
        <v>0</v>
      </c>
      <c r="FL16" s="7">
        <f t="shared" si="26"/>
        <v>0</v>
      </c>
      <c r="FM16" s="7">
        <f t="shared" si="26"/>
        <v>0</v>
      </c>
      <c r="FN16" s="7">
        <f t="shared" si="26"/>
        <v>0</v>
      </c>
      <c r="FO16" s="7">
        <f t="shared" si="26"/>
        <v>0</v>
      </c>
      <c r="FP16" s="7">
        <f t="shared" si="26"/>
        <v>0</v>
      </c>
      <c r="FQ16" s="7">
        <f t="shared" si="26"/>
        <v>0</v>
      </c>
      <c r="FR16" s="7">
        <f t="shared" si="26"/>
        <v>0</v>
      </c>
      <c r="FS16" s="7">
        <f t="shared" si="26"/>
        <v>0</v>
      </c>
      <c r="FT16" s="7">
        <f t="shared" si="26"/>
        <v>0</v>
      </c>
      <c r="FU16" s="7">
        <f t="shared" si="26"/>
        <v>0</v>
      </c>
      <c r="FV16" s="7">
        <f t="shared" si="26"/>
        <v>0</v>
      </c>
      <c r="FW16" s="7">
        <f t="shared" si="26"/>
        <v>0</v>
      </c>
      <c r="FX16" s="7">
        <f t="shared" si="26"/>
        <v>0</v>
      </c>
      <c r="FY16" s="7">
        <f t="shared" si="26"/>
        <v>0</v>
      </c>
      <c r="FZ16" s="7">
        <f t="shared" si="26"/>
        <v>0</v>
      </c>
      <c r="GA16" s="9"/>
      <c r="GB16" s="7">
        <f t="shared" si="27"/>
        <v>0</v>
      </c>
      <c r="GC16" s="7">
        <f t="shared" si="27"/>
        <v>0</v>
      </c>
      <c r="GD16" s="7">
        <f t="shared" si="27"/>
        <v>0</v>
      </c>
      <c r="GE16" s="7">
        <f t="shared" si="27"/>
        <v>0</v>
      </c>
      <c r="GF16" s="7">
        <f t="shared" si="27"/>
        <v>0</v>
      </c>
      <c r="GG16" s="7">
        <f t="shared" si="27"/>
        <v>0</v>
      </c>
      <c r="GH16" s="7">
        <f t="shared" si="27"/>
        <v>0</v>
      </c>
      <c r="GI16" s="7">
        <f t="shared" si="27"/>
        <v>0</v>
      </c>
      <c r="GJ16" s="7">
        <f t="shared" si="27"/>
        <v>0</v>
      </c>
      <c r="GK16" s="7">
        <f t="shared" si="27"/>
        <v>0</v>
      </c>
      <c r="GL16" s="7">
        <f t="shared" si="27"/>
        <v>0</v>
      </c>
      <c r="GM16" s="7">
        <f t="shared" si="27"/>
        <v>0</v>
      </c>
      <c r="GN16" s="7">
        <f t="shared" si="27"/>
        <v>0</v>
      </c>
      <c r="GO16" s="7">
        <f t="shared" si="27"/>
        <v>0</v>
      </c>
      <c r="GP16" s="7">
        <f t="shared" si="27"/>
        <v>0</v>
      </c>
      <c r="GQ16" s="7">
        <f t="shared" si="27"/>
        <v>0</v>
      </c>
      <c r="GR16" s="7">
        <f t="shared" si="28"/>
        <v>0</v>
      </c>
      <c r="GS16" s="7">
        <f t="shared" si="28"/>
        <v>0</v>
      </c>
      <c r="GT16" s="7">
        <f t="shared" si="28"/>
        <v>0</v>
      </c>
      <c r="GU16" s="7">
        <f t="shared" si="28"/>
        <v>0</v>
      </c>
      <c r="GV16" s="7">
        <f t="shared" si="28"/>
        <v>0</v>
      </c>
      <c r="GW16" s="7">
        <f t="shared" si="28"/>
        <v>0</v>
      </c>
      <c r="GX16" s="7">
        <f t="shared" si="28"/>
        <v>0</v>
      </c>
      <c r="GY16" s="7">
        <f t="shared" si="28"/>
        <v>0</v>
      </c>
      <c r="GZ16" s="7">
        <f t="shared" si="28"/>
        <v>0</v>
      </c>
      <c r="HA16" s="7">
        <f t="shared" si="28"/>
        <v>0</v>
      </c>
      <c r="HB16" s="7">
        <f t="shared" si="28"/>
        <v>0</v>
      </c>
      <c r="HC16" s="7">
        <f t="shared" si="28"/>
        <v>0</v>
      </c>
      <c r="HD16" s="7">
        <f t="shared" si="28"/>
        <v>0</v>
      </c>
      <c r="HE16" s="7">
        <f t="shared" si="28"/>
        <v>0</v>
      </c>
      <c r="HF16" s="7">
        <f t="shared" si="28"/>
        <v>0</v>
      </c>
      <c r="HG16" s="13"/>
      <c r="HH16" s="7">
        <f t="shared" si="53"/>
        <v>0</v>
      </c>
      <c r="HI16" s="7">
        <f t="shared" si="29"/>
        <v>0</v>
      </c>
      <c r="HJ16" s="7">
        <f t="shared" si="29"/>
        <v>0</v>
      </c>
      <c r="HK16" s="7">
        <f t="shared" si="29"/>
        <v>0</v>
      </c>
      <c r="HL16" s="7">
        <f t="shared" si="29"/>
        <v>0</v>
      </c>
      <c r="HM16" s="7">
        <f t="shared" si="29"/>
        <v>0</v>
      </c>
      <c r="HN16" s="7">
        <f t="shared" si="29"/>
        <v>0</v>
      </c>
      <c r="HO16" s="7">
        <f t="shared" si="29"/>
        <v>0</v>
      </c>
      <c r="HP16" s="7">
        <f t="shared" si="29"/>
        <v>0</v>
      </c>
      <c r="HQ16" s="7">
        <f t="shared" si="29"/>
        <v>0</v>
      </c>
      <c r="HR16" s="7">
        <f t="shared" si="29"/>
        <v>0</v>
      </c>
      <c r="HS16" s="7">
        <f t="shared" si="29"/>
        <v>0</v>
      </c>
      <c r="HT16" s="7">
        <f t="shared" si="29"/>
        <v>0</v>
      </c>
      <c r="HU16" s="7">
        <f t="shared" si="29"/>
        <v>0</v>
      </c>
      <c r="HV16" s="7">
        <f t="shared" si="29"/>
        <v>0</v>
      </c>
      <c r="HW16" s="7">
        <f t="shared" si="29"/>
        <v>0</v>
      </c>
      <c r="HX16" s="7">
        <f t="shared" si="29"/>
        <v>0</v>
      </c>
      <c r="HY16" s="7">
        <f t="shared" si="30"/>
        <v>0</v>
      </c>
      <c r="HZ16" s="7">
        <f t="shared" si="30"/>
        <v>0</v>
      </c>
      <c r="IA16" s="7">
        <f t="shared" si="30"/>
        <v>0</v>
      </c>
      <c r="IB16" s="7">
        <f t="shared" si="30"/>
        <v>0</v>
      </c>
      <c r="IC16" s="7">
        <f t="shared" si="30"/>
        <v>0</v>
      </c>
      <c r="ID16" s="7">
        <f t="shared" si="30"/>
        <v>0</v>
      </c>
      <c r="IE16" s="7">
        <f t="shared" si="30"/>
        <v>0</v>
      </c>
      <c r="IF16" s="7">
        <f t="shared" si="30"/>
        <v>0</v>
      </c>
      <c r="IG16" s="7">
        <f t="shared" si="30"/>
        <v>0</v>
      </c>
      <c r="IH16" s="7">
        <f t="shared" si="30"/>
        <v>0</v>
      </c>
      <c r="II16" s="7">
        <f t="shared" si="30"/>
        <v>0</v>
      </c>
      <c r="IJ16" s="7">
        <f t="shared" si="30"/>
        <v>0</v>
      </c>
      <c r="IK16" s="7">
        <f t="shared" si="30"/>
        <v>0</v>
      </c>
      <c r="IL16" s="7">
        <f t="shared" si="30"/>
        <v>0</v>
      </c>
      <c r="IM16" s="9"/>
      <c r="IN16" s="7">
        <f t="shared" si="54"/>
        <v>0</v>
      </c>
      <c r="IO16" s="7">
        <f t="shared" si="54"/>
        <v>0</v>
      </c>
      <c r="IP16" s="7">
        <f t="shared" si="54"/>
        <v>0</v>
      </c>
      <c r="IQ16" s="7">
        <f t="shared" si="54"/>
        <v>0</v>
      </c>
      <c r="IR16" s="7">
        <f t="shared" si="54"/>
        <v>0</v>
      </c>
      <c r="IS16" s="7">
        <f t="shared" si="54"/>
        <v>0</v>
      </c>
      <c r="IT16" s="7">
        <f t="shared" si="54"/>
        <v>0</v>
      </c>
      <c r="IU16" s="7">
        <f t="shared" si="54"/>
        <v>0</v>
      </c>
      <c r="IV16" s="7">
        <f t="shared" si="54"/>
        <v>0</v>
      </c>
      <c r="IW16" s="7">
        <f t="shared" si="54"/>
        <v>0</v>
      </c>
      <c r="IX16" s="7">
        <f t="shared" si="54"/>
        <v>0</v>
      </c>
      <c r="IY16" s="7">
        <f t="shared" si="54"/>
        <v>0</v>
      </c>
      <c r="IZ16" s="7">
        <f t="shared" si="54"/>
        <v>0</v>
      </c>
      <c r="JA16" s="7">
        <f t="shared" si="54"/>
        <v>0</v>
      </c>
      <c r="JB16" s="7">
        <f t="shared" si="54"/>
        <v>0</v>
      </c>
      <c r="JC16" s="7">
        <f t="shared" si="54"/>
        <v>0</v>
      </c>
      <c r="JD16" s="7">
        <f t="shared" si="31"/>
        <v>0</v>
      </c>
      <c r="JE16" s="7">
        <f t="shared" si="31"/>
        <v>0</v>
      </c>
      <c r="JF16" s="7">
        <f t="shared" si="32"/>
        <v>0</v>
      </c>
      <c r="JG16" s="7">
        <f t="shared" si="32"/>
        <v>0</v>
      </c>
      <c r="JH16" s="7">
        <f t="shared" si="32"/>
        <v>0</v>
      </c>
      <c r="JI16" s="7">
        <f t="shared" si="32"/>
        <v>0</v>
      </c>
      <c r="JJ16" s="7">
        <f t="shared" si="32"/>
        <v>0</v>
      </c>
      <c r="JK16" s="7">
        <f t="shared" si="32"/>
        <v>0</v>
      </c>
      <c r="JL16" s="7">
        <f t="shared" si="32"/>
        <v>0</v>
      </c>
      <c r="JM16" s="7">
        <f t="shared" si="32"/>
        <v>0</v>
      </c>
      <c r="JN16" s="7">
        <f t="shared" si="32"/>
        <v>0</v>
      </c>
      <c r="JO16" s="7">
        <f t="shared" si="32"/>
        <v>0</v>
      </c>
      <c r="JP16" s="7">
        <f t="shared" si="32"/>
        <v>0</v>
      </c>
      <c r="JQ16" s="7">
        <f t="shared" si="32"/>
        <v>0</v>
      </c>
      <c r="JR16" s="7">
        <f t="shared" si="32"/>
        <v>0</v>
      </c>
      <c r="JS16" s="11"/>
      <c r="JT16" s="7">
        <f t="shared" si="55"/>
        <v>0</v>
      </c>
      <c r="JU16" s="7">
        <f t="shared" si="55"/>
        <v>0</v>
      </c>
      <c r="JV16" s="7">
        <f t="shared" si="55"/>
        <v>0</v>
      </c>
      <c r="JW16" s="7">
        <f t="shared" si="55"/>
        <v>0</v>
      </c>
      <c r="JX16" s="7">
        <f t="shared" si="55"/>
        <v>0</v>
      </c>
      <c r="JY16" s="7">
        <f t="shared" si="55"/>
        <v>0</v>
      </c>
      <c r="JZ16" s="7">
        <f t="shared" si="55"/>
        <v>0</v>
      </c>
      <c r="KA16" s="7">
        <f t="shared" si="55"/>
        <v>0</v>
      </c>
      <c r="KB16" s="7">
        <f t="shared" si="55"/>
        <v>0</v>
      </c>
      <c r="KC16" s="7">
        <f t="shared" si="55"/>
        <v>0</v>
      </c>
      <c r="KD16" s="7">
        <f t="shared" si="55"/>
        <v>0</v>
      </c>
      <c r="KE16" s="7">
        <f t="shared" si="55"/>
        <v>0</v>
      </c>
      <c r="KF16" s="7">
        <f t="shared" si="55"/>
        <v>0</v>
      </c>
      <c r="KG16" s="7">
        <f t="shared" si="55"/>
        <v>0</v>
      </c>
      <c r="KH16" s="7">
        <f t="shared" si="55"/>
        <v>0</v>
      </c>
      <c r="KI16" s="7">
        <f t="shared" si="55"/>
        <v>0</v>
      </c>
      <c r="KJ16" s="7">
        <f t="shared" si="33"/>
        <v>0</v>
      </c>
      <c r="KK16" s="7">
        <f t="shared" si="33"/>
        <v>0</v>
      </c>
      <c r="KL16" s="7">
        <f t="shared" si="34"/>
        <v>0</v>
      </c>
      <c r="KM16" s="7">
        <f t="shared" si="34"/>
        <v>0</v>
      </c>
      <c r="KN16" s="7">
        <f t="shared" si="34"/>
        <v>0</v>
      </c>
      <c r="KO16" s="7">
        <f t="shared" si="34"/>
        <v>0</v>
      </c>
      <c r="KP16" s="7">
        <f t="shared" si="34"/>
        <v>0</v>
      </c>
      <c r="KQ16" s="7">
        <f t="shared" si="34"/>
        <v>0</v>
      </c>
      <c r="KR16" s="7">
        <f t="shared" si="34"/>
        <v>0</v>
      </c>
      <c r="KS16" s="7">
        <f t="shared" si="34"/>
        <v>0</v>
      </c>
      <c r="KT16" s="7">
        <f t="shared" si="34"/>
        <v>0</v>
      </c>
      <c r="KU16" s="7">
        <f t="shared" si="34"/>
        <v>0</v>
      </c>
      <c r="KV16" s="7">
        <f t="shared" si="34"/>
        <v>0</v>
      </c>
      <c r="KW16" s="7">
        <f t="shared" si="34"/>
        <v>0</v>
      </c>
      <c r="KX16" s="7">
        <f t="shared" si="34"/>
        <v>0</v>
      </c>
      <c r="KY16" s="9"/>
      <c r="KZ16" s="7">
        <f t="shared" si="56"/>
        <v>0</v>
      </c>
      <c r="LA16" s="7">
        <f t="shared" si="56"/>
        <v>0</v>
      </c>
      <c r="LB16" s="7">
        <f t="shared" si="56"/>
        <v>0</v>
      </c>
      <c r="LC16" s="7">
        <f t="shared" si="56"/>
        <v>0</v>
      </c>
      <c r="LD16" s="7">
        <f t="shared" si="56"/>
        <v>0</v>
      </c>
      <c r="LE16" s="7">
        <f t="shared" si="56"/>
        <v>0</v>
      </c>
      <c r="LF16" s="7">
        <f t="shared" si="56"/>
        <v>0</v>
      </c>
      <c r="LG16" s="7">
        <f t="shared" si="56"/>
        <v>0</v>
      </c>
      <c r="LH16" s="7">
        <f t="shared" si="56"/>
        <v>0</v>
      </c>
      <c r="LI16" s="7">
        <f t="shared" si="56"/>
        <v>0</v>
      </c>
      <c r="LJ16" s="7">
        <f t="shared" si="56"/>
        <v>0</v>
      </c>
      <c r="LK16" s="7">
        <f t="shared" si="56"/>
        <v>0</v>
      </c>
      <c r="LL16" s="7">
        <f t="shared" si="56"/>
        <v>0</v>
      </c>
      <c r="LM16" s="7">
        <f t="shared" si="56"/>
        <v>0</v>
      </c>
      <c r="LN16" s="7">
        <f t="shared" si="56"/>
        <v>0</v>
      </c>
      <c r="LO16" s="7">
        <f t="shared" si="56"/>
        <v>0</v>
      </c>
      <c r="LP16" s="7">
        <f t="shared" si="35"/>
        <v>0</v>
      </c>
      <c r="LQ16" s="7">
        <f t="shared" si="35"/>
        <v>0</v>
      </c>
      <c r="LR16" s="7">
        <f t="shared" si="36"/>
        <v>0</v>
      </c>
      <c r="LS16" s="7">
        <f t="shared" si="36"/>
        <v>0</v>
      </c>
      <c r="LT16" s="7">
        <f t="shared" si="36"/>
        <v>0</v>
      </c>
      <c r="LU16" s="7">
        <f t="shared" si="36"/>
        <v>0</v>
      </c>
      <c r="LV16" s="7">
        <f t="shared" si="36"/>
        <v>0</v>
      </c>
      <c r="LW16" s="7">
        <f t="shared" si="36"/>
        <v>0</v>
      </c>
      <c r="LX16" s="7">
        <f t="shared" si="36"/>
        <v>0</v>
      </c>
      <c r="LY16" s="7">
        <f t="shared" si="36"/>
        <v>0</v>
      </c>
      <c r="LZ16" s="7">
        <f t="shared" si="36"/>
        <v>0</v>
      </c>
      <c r="MA16" s="7">
        <f t="shared" si="36"/>
        <v>0</v>
      </c>
      <c r="MB16" s="7">
        <f t="shared" si="36"/>
        <v>0</v>
      </c>
      <c r="MC16" s="7">
        <f t="shared" si="36"/>
        <v>0</v>
      </c>
      <c r="MD16" s="7">
        <f t="shared" si="36"/>
        <v>0</v>
      </c>
      <c r="ME16" s="12"/>
      <c r="MF16" s="7">
        <f t="shared" si="57"/>
        <v>0</v>
      </c>
      <c r="MG16" s="7">
        <f t="shared" si="57"/>
        <v>0</v>
      </c>
      <c r="MH16" s="7">
        <f t="shared" si="57"/>
        <v>0</v>
      </c>
      <c r="MI16" s="7">
        <f t="shared" si="57"/>
        <v>0</v>
      </c>
      <c r="MJ16" s="7">
        <f t="shared" si="57"/>
        <v>0</v>
      </c>
      <c r="MK16" s="7">
        <f t="shared" si="57"/>
        <v>0</v>
      </c>
      <c r="ML16" s="7">
        <f t="shared" si="57"/>
        <v>0</v>
      </c>
      <c r="MM16" s="7">
        <f t="shared" si="57"/>
        <v>0</v>
      </c>
      <c r="MN16" s="7">
        <f t="shared" si="57"/>
        <v>0</v>
      </c>
      <c r="MO16" s="7">
        <f t="shared" si="57"/>
        <v>0</v>
      </c>
      <c r="MP16" s="7">
        <f t="shared" si="57"/>
        <v>0</v>
      </c>
      <c r="MQ16" s="7">
        <f t="shared" si="57"/>
        <v>0</v>
      </c>
      <c r="MR16" s="7">
        <f t="shared" si="57"/>
        <v>0</v>
      </c>
      <c r="MS16" s="7">
        <f t="shared" si="57"/>
        <v>0</v>
      </c>
      <c r="MT16" s="7">
        <f t="shared" si="57"/>
        <v>0</v>
      </c>
      <c r="MU16" s="7">
        <f t="shared" si="57"/>
        <v>0</v>
      </c>
      <c r="MV16" s="7">
        <f t="shared" si="37"/>
        <v>0</v>
      </c>
      <c r="MW16" s="7">
        <f t="shared" si="37"/>
        <v>0</v>
      </c>
      <c r="MX16" s="7">
        <f t="shared" si="38"/>
        <v>0</v>
      </c>
      <c r="MY16" s="7">
        <f t="shared" si="38"/>
        <v>0</v>
      </c>
      <c r="MZ16" s="7">
        <f t="shared" si="38"/>
        <v>0</v>
      </c>
      <c r="NA16" s="7">
        <f t="shared" si="38"/>
        <v>0</v>
      </c>
      <c r="NB16" s="7">
        <f t="shared" si="38"/>
        <v>0</v>
      </c>
      <c r="NC16" s="7">
        <f t="shared" si="38"/>
        <v>0</v>
      </c>
      <c r="ND16" s="7">
        <f t="shared" si="38"/>
        <v>0</v>
      </c>
      <c r="NE16" s="7">
        <f t="shared" si="38"/>
        <v>0</v>
      </c>
      <c r="NF16" s="7">
        <f t="shared" si="38"/>
        <v>0</v>
      </c>
      <c r="NG16" s="7">
        <f t="shared" si="38"/>
        <v>0</v>
      </c>
      <c r="NH16" s="7">
        <f t="shared" si="38"/>
        <v>0</v>
      </c>
      <c r="NI16" s="7">
        <f t="shared" si="38"/>
        <v>0</v>
      </c>
      <c r="NJ16" s="7">
        <f t="shared" si="38"/>
        <v>0</v>
      </c>
      <c r="NK16" s="9"/>
      <c r="NL16" s="7">
        <f t="shared" si="58"/>
        <v>0</v>
      </c>
      <c r="NM16" s="7">
        <f t="shared" si="58"/>
        <v>0</v>
      </c>
      <c r="NN16" s="7">
        <f t="shared" si="58"/>
        <v>0</v>
      </c>
      <c r="NO16" s="7">
        <f t="shared" si="58"/>
        <v>0</v>
      </c>
      <c r="NP16" s="7">
        <f t="shared" si="58"/>
        <v>0</v>
      </c>
      <c r="NQ16" s="7">
        <f t="shared" si="58"/>
        <v>0</v>
      </c>
      <c r="NR16" s="7">
        <f t="shared" si="58"/>
        <v>0</v>
      </c>
      <c r="NS16" s="7">
        <f t="shared" si="58"/>
        <v>0</v>
      </c>
      <c r="NT16" s="7">
        <f t="shared" si="58"/>
        <v>0</v>
      </c>
      <c r="NU16" s="7">
        <f t="shared" si="58"/>
        <v>0</v>
      </c>
      <c r="NV16" s="7">
        <f t="shared" si="58"/>
        <v>0</v>
      </c>
      <c r="NW16" s="7">
        <f t="shared" si="58"/>
        <v>0</v>
      </c>
      <c r="NX16" s="7">
        <f t="shared" si="58"/>
        <v>0</v>
      </c>
      <c r="NY16" s="7">
        <f t="shared" si="58"/>
        <v>0</v>
      </c>
      <c r="NZ16" s="7">
        <f t="shared" si="58"/>
        <v>0</v>
      </c>
      <c r="OA16" s="7">
        <f t="shared" si="58"/>
        <v>0</v>
      </c>
      <c r="OB16" s="7">
        <f t="shared" si="39"/>
        <v>0</v>
      </c>
      <c r="OC16" s="7">
        <f t="shared" si="39"/>
        <v>0</v>
      </c>
      <c r="OD16" s="7">
        <f t="shared" si="40"/>
        <v>0</v>
      </c>
      <c r="OE16" s="7">
        <f t="shared" si="40"/>
        <v>0</v>
      </c>
      <c r="OF16" s="7">
        <f t="shared" si="40"/>
        <v>0</v>
      </c>
      <c r="OG16" s="7">
        <f t="shared" si="40"/>
        <v>0</v>
      </c>
      <c r="OH16" s="7">
        <f t="shared" si="40"/>
        <v>0</v>
      </c>
      <c r="OI16" s="7">
        <f t="shared" si="40"/>
        <v>0</v>
      </c>
      <c r="OJ16" s="7">
        <f t="shared" si="40"/>
        <v>0</v>
      </c>
      <c r="OK16" s="7">
        <f t="shared" si="40"/>
        <v>0</v>
      </c>
      <c r="OL16" s="7">
        <f t="shared" si="40"/>
        <v>0</v>
      </c>
      <c r="OM16" s="7">
        <f t="shared" si="40"/>
        <v>0</v>
      </c>
      <c r="ON16" s="7">
        <f t="shared" si="40"/>
        <v>0</v>
      </c>
      <c r="OO16" s="7">
        <f t="shared" si="40"/>
        <v>0</v>
      </c>
      <c r="OP16" s="7">
        <f t="shared" si="40"/>
        <v>0</v>
      </c>
      <c r="OQ16" s="14"/>
      <c r="OR16" s="7">
        <f t="shared" si="59"/>
        <v>0</v>
      </c>
      <c r="OS16" s="7">
        <f t="shared" si="59"/>
        <v>0</v>
      </c>
      <c r="OT16" s="7">
        <f t="shared" si="59"/>
        <v>0</v>
      </c>
      <c r="OU16" s="7">
        <f t="shared" si="59"/>
        <v>0</v>
      </c>
      <c r="OV16" s="7">
        <f t="shared" si="59"/>
        <v>0</v>
      </c>
      <c r="OW16" s="7">
        <f t="shared" si="59"/>
        <v>0</v>
      </c>
      <c r="OX16" s="7">
        <f t="shared" si="59"/>
        <v>0</v>
      </c>
      <c r="OY16" s="7">
        <f t="shared" si="59"/>
        <v>0</v>
      </c>
      <c r="OZ16" s="7">
        <f t="shared" si="59"/>
        <v>0</v>
      </c>
      <c r="PA16" s="7">
        <f t="shared" si="59"/>
        <v>0</v>
      </c>
      <c r="PB16" s="7">
        <f t="shared" si="59"/>
        <v>0</v>
      </c>
      <c r="PC16" s="7">
        <f t="shared" si="59"/>
        <v>0</v>
      </c>
      <c r="PD16" s="7">
        <f t="shared" si="59"/>
        <v>0</v>
      </c>
      <c r="PE16" s="7">
        <f t="shared" si="59"/>
        <v>0</v>
      </c>
      <c r="PF16" s="7">
        <f t="shared" si="59"/>
        <v>0</v>
      </c>
      <c r="PG16" s="7">
        <f t="shared" si="59"/>
        <v>0</v>
      </c>
      <c r="PH16" s="7">
        <f t="shared" si="41"/>
        <v>0</v>
      </c>
      <c r="PI16" s="7">
        <f t="shared" si="41"/>
        <v>0</v>
      </c>
      <c r="PJ16" s="7">
        <f t="shared" si="42"/>
        <v>0</v>
      </c>
      <c r="PK16" s="7">
        <f t="shared" si="42"/>
        <v>0</v>
      </c>
      <c r="PL16" s="7">
        <f t="shared" si="42"/>
        <v>0</v>
      </c>
      <c r="PM16" s="7">
        <f t="shared" si="42"/>
        <v>0</v>
      </c>
      <c r="PN16" s="7">
        <f t="shared" si="42"/>
        <v>0</v>
      </c>
      <c r="PO16" s="7">
        <f t="shared" si="42"/>
        <v>0</v>
      </c>
      <c r="PP16" s="7">
        <f t="shared" si="42"/>
        <v>0</v>
      </c>
      <c r="PQ16" s="7">
        <f t="shared" si="42"/>
        <v>0</v>
      </c>
      <c r="PR16" s="7">
        <f t="shared" si="42"/>
        <v>0</v>
      </c>
      <c r="PS16" s="7">
        <f t="shared" si="42"/>
        <v>0</v>
      </c>
      <c r="PT16" s="7">
        <f t="shared" si="42"/>
        <v>0</v>
      </c>
      <c r="PU16" s="7">
        <f t="shared" si="42"/>
        <v>0</v>
      </c>
      <c r="PV16" s="7">
        <f t="shared" si="42"/>
        <v>0</v>
      </c>
      <c r="PW16" s="9"/>
      <c r="PX16" s="67"/>
      <c r="PY16" s="67"/>
      <c r="PZ16" s="67"/>
      <c r="QA16" s="67"/>
      <c r="QB16" s="67"/>
      <c r="QC16" s="67"/>
      <c r="QD16" s="67"/>
      <c r="QE16" s="67"/>
    </row>
    <row r="17" spans="1:447" ht="32.1" customHeight="1" x14ac:dyDescent="0.3">
      <c r="A17" s="65"/>
      <c r="B17" s="108">
        <f>IF('Allgemeine Angaben'!B21="","",'Allgemeine Angaben'!B21)</f>
        <v>11</v>
      </c>
      <c r="C17" s="48"/>
      <c r="D17" s="48"/>
      <c r="E17" s="48"/>
      <c r="F17" s="109"/>
      <c r="G17" s="49"/>
      <c r="H17" s="50" t="str">
        <f>IF('Allgemeine Angaben'!C21="","",'Allgemeine Angaben'!C21)</f>
        <v>Namen in Blatt /Allgemeine Angaben/ eintragen.</v>
      </c>
      <c r="I17" s="50"/>
      <c r="J17" s="111"/>
      <c r="K17" s="51"/>
      <c r="L17" s="438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97"/>
      <c r="AR17" s="52"/>
      <c r="AS17" s="53"/>
      <c r="AT17" s="54"/>
      <c r="AU17" s="53"/>
      <c r="AV17" s="54"/>
      <c r="AW17" s="53"/>
      <c r="AX17" s="54"/>
      <c r="AY17" s="53"/>
      <c r="AZ17" s="54"/>
      <c r="BA17" s="53"/>
      <c r="BB17" s="54"/>
      <c r="BC17" s="53"/>
      <c r="BQ17" s="121"/>
      <c r="CI17" s="8"/>
      <c r="DO17" s="9"/>
      <c r="EU17" s="10"/>
      <c r="GA17" s="9"/>
      <c r="HG17" s="13"/>
      <c r="IM17" s="9"/>
      <c r="JS17" s="11"/>
      <c r="KY17" s="9"/>
      <c r="ME17" s="12"/>
      <c r="NK17" s="9"/>
      <c r="OQ17" s="14"/>
      <c r="PW17" s="9"/>
      <c r="PX17" s="67"/>
      <c r="PY17" s="67"/>
      <c r="PZ17" s="67"/>
      <c r="QA17" s="67"/>
      <c r="QB17" s="67"/>
      <c r="QC17" s="67"/>
      <c r="QD17" s="67"/>
      <c r="QE17" s="67"/>
    </row>
    <row r="18" spans="1:447" ht="32.1" customHeight="1" x14ac:dyDescent="0.3">
      <c r="A18" s="65"/>
      <c r="B18" s="108">
        <f>IF('Allgemeine Angaben'!B22="","",'Allgemeine Angaben'!B22)</f>
        <v>12</v>
      </c>
      <c r="C18" s="48"/>
      <c r="D18" s="48"/>
      <c r="E18" s="48"/>
      <c r="F18" s="109"/>
      <c r="G18" s="49"/>
      <c r="H18" s="50" t="str">
        <f>IF('Allgemeine Angaben'!C22="","",'Allgemeine Angaben'!C22)</f>
        <v>Für mehr Mitarbeiter, andere Bundesländer / Kantone, jahresunabhängig</v>
      </c>
      <c r="I18" s="50"/>
      <c r="J18" s="111"/>
      <c r="K18" s="51"/>
      <c r="L18" s="438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97"/>
      <c r="AR18" s="52"/>
      <c r="AS18" s="53"/>
      <c r="AT18" s="54"/>
      <c r="AU18" s="53"/>
      <c r="AV18" s="54"/>
      <c r="AW18" s="53"/>
      <c r="AX18" s="54"/>
      <c r="AY18" s="53"/>
      <c r="AZ18" s="54"/>
      <c r="BA18" s="53"/>
      <c r="BB18" s="54"/>
      <c r="BC18" s="53"/>
      <c r="BQ18" s="121"/>
      <c r="CI18" s="8"/>
      <c r="DO18" s="9"/>
      <c r="EU18" s="10"/>
      <c r="GA18" s="9"/>
      <c r="HG18" s="13"/>
      <c r="IM18" s="9"/>
      <c r="JS18" s="11"/>
      <c r="KY18" s="9"/>
      <c r="ME18" s="12"/>
      <c r="NK18" s="9"/>
      <c r="OQ18" s="14"/>
      <c r="PW18" s="9"/>
      <c r="PX18" s="67"/>
      <c r="PY18" s="67"/>
      <c r="PZ18" s="67"/>
      <c r="QA18" s="67"/>
      <c r="QB18" s="67"/>
      <c r="QC18" s="67"/>
      <c r="QD18" s="67"/>
      <c r="QE18" s="67"/>
    </row>
    <row r="19" spans="1:447" ht="32.1" customHeight="1" x14ac:dyDescent="0.3">
      <c r="A19" s="65"/>
      <c r="B19" s="108">
        <f>IF('Allgemeine Angaben'!B23="","",'Allgemeine Angaben'!B23)</f>
        <v>13</v>
      </c>
      <c r="C19" s="48"/>
      <c r="D19" s="48"/>
      <c r="E19" s="48"/>
      <c r="F19" s="109"/>
      <c r="G19" s="49"/>
      <c r="H19" s="50" t="str">
        <f>IF('Allgemeine Angaben'!C23="","",'Allgemeine Angaben'!C23)</f>
        <v>kann dieser Urlaubsplaner direkt bei Auvista erworben werden.</v>
      </c>
      <c r="I19" s="50"/>
      <c r="J19" s="111"/>
      <c r="K19" s="51"/>
      <c r="L19" s="438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97"/>
      <c r="AR19" s="52"/>
      <c r="AS19" s="53"/>
      <c r="AT19" s="54"/>
      <c r="AU19" s="53"/>
      <c r="AV19" s="54"/>
      <c r="AW19" s="53"/>
      <c r="AX19" s="54"/>
      <c r="AY19" s="53"/>
      <c r="AZ19" s="54"/>
      <c r="BA19" s="53"/>
      <c r="BB19" s="54"/>
      <c r="BC19" s="53"/>
      <c r="BQ19" s="121"/>
      <c r="CI19" s="8"/>
      <c r="DO19" s="9"/>
      <c r="EU19" s="10"/>
      <c r="GA19" s="9"/>
      <c r="HG19" s="13"/>
      <c r="IM19" s="9"/>
      <c r="JS19" s="11"/>
      <c r="KY19" s="9"/>
      <c r="ME19" s="12"/>
      <c r="NK19" s="9"/>
      <c r="OQ19" s="14"/>
      <c r="PW19" s="9"/>
      <c r="PX19" s="67"/>
      <c r="PY19" s="67"/>
      <c r="PZ19" s="67"/>
      <c r="QA19" s="67"/>
      <c r="QB19" s="67"/>
      <c r="QC19" s="67"/>
      <c r="QD19" s="67"/>
      <c r="QE19" s="67"/>
    </row>
    <row r="20" spans="1:447" ht="32.1" customHeight="1" thickBot="1" x14ac:dyDescent="0.35">
      <c r="A20" s="474"/>
      <c r="B20" s="475">
        <f>IF('Allgemeine Angaben'!B24="","",'Allgemeine Angaben'!B24)</f>
        <v>14</v>
      </c>
      <c r="C20" s="476"/>
      <c r="D20" s="476"/>
      <c r="E20" s="476"/>
      <c r="F20" s="477"/>
      <c r="G20" s="478"/>
      <c r="H20" s="546" t="s">
        <v>399</v>
      </c>
      <c r="I20" s="479"/>
      <c r="J20" s="480"/>
      <c r="K20" s="481"/>
      <c r="L20" s="578"/>
      <c r="M20" s="482"/>
      <c r="N20" s="482"/>
      <c r="O20" s="482"/>
      <c r="P20" s="482"/>
      <c r="Q20" s="482"/>
      <c r="R20" s="482"/>
      <c r="S20" s="482"/>
      <c r="T20" s="482"/>
      <c r="U20" s="482"/>
      <c r="V20" s="482"/>
      <c r="W20" s="482"/>
      <c r="X20" s="482"/>
      <c r="Y20" s="482"/>
      <c r="Z20" s="482"/>
      <c r="AA20" s="482"/>
      <c r="AB20" s="482"/>
      <c r="AC20" s="482"/>
      <c r="AD20" s="482"/>
      <c r="AE20" s="482"/>
      <c r="AF20" s="482"/>
      <c r="AG20" s="482"/>
      <c r="AH20" s="482"/>
      <c r="AI20" s="482"/>
      <c r="AJ20" s="482"/>
      <c r="AK20" s="482"/>
      <c r="AL20" s="482"/>
      <c r="AM20" s="482"/>
      <c r="AN20" s="482"/>
      <c r="AO20" s="482"/>
      <c r="AP20" s="482"/>
      <c r="AQ20" s="489"/>
      <c r="AR20" s="490"/>
      <c r="AS20" s="491"/>
      <c r="AT20" s="492"/>
      <c r="AU20" s="491"/>
      <c r="AV20" s="492"/>
      <c r="AW20" s="491"/>
      <c r="AX20" s="492"/>
      <c r="AY20" s="491"/>
      <c r="AZ20" s="492"/>
      <c r="BA20" s="491"/>
      <c r="BB20" s="492"/>
      <c r="BC20" s="491"/>
      <c r="BD20" s="494"/>
      <c r="BE20" s="494"/>
      <c r="BF20" s="494"/>
      <c r="BG20" s="494"/>
      <c r="BH20" s="494"/>
      <c r="BI20" s="494"/>
      <c r="BJ20" s="494"/>
      <c r="BK20" s="494"/>
      <c r="BL20" s="494"/>
      <c r="BM20" s="494"/>
      <c r="BN20" s="494"/>
      <c r="BO20" s="494"/>
      <c r="BP20" s="494"/>
      <c r="BQ20" s="503"/>
      <c r="BR20" s="494"/>
      <c r="BS20" s="494"/>
      <c r="BT20" s="494"/>
      <c r="BU20" s="494"/>
      <c r="BV20" s="494"/>
      <c r="BW20" s="494"/>
      <c r="BX20" s="494"/>
      <c r="BY20" s="494"/>
      <c r="BZ20" s="494"/>
      <c r="CA20" s="494"/>
      <c r="CB20" s="494"/>
      <c r="CC20" s="494"/>
      <c r="CD20" s="494"/>
      <c r="CE20" s="494"/>
      <c r="CF20" s="494"/>
      <c r="CG20" s="494"/>
      <c r="CH20" s="494"/>
      <c r="CI20" s="495"/>
      <c r="CJ20" s="494"/>
      <c r="CK20" s="494"/>
      <c r="CL20" s="494"/>
      <c r="CM20" s="494"/>
      <c r="CN20" s="494"/>
      <c r="CO20" s="494"/>
      <c r="CP20" s="494"/>
      <c r="CQ20" s="494"/>
      <c r="CR20" s="494"/>
      <c r="CS20" s="494"/>
      <c r="CT20" s="494"/>
      <c r="CU20" s="494"/>
      <c r="CV20" s="494"/>
      <c r="CW20" s="494"/>
      <c r="CX20" s="494"/>
      <c r="CY20" s="494"/>
      <c r="CZ20" s="494"/>
      <c r="DA20" s="494"/>
      <c r="DB20" s="494"/>
      <c r="DC20" s="494"/>
      <c r="DD20" s="494"/>
      <c r="DE20" s="494"/>
      <c r="DF20" s="494"/>
      <c r="DG20" s="494"/>
      <c r="DH20" s="494"/>
      <c r="DI20" s="494"/>
      <c r="DJ20" s="494"/>
      <c r="DK20" s="494"/>
      <c r="DL20" s="494"/>
      <c r="DM20" s="494"/>
      <c r="DN20" s="494"/>
      <c r="DO20" s="496"/>
      <c r="DP20" s="494"/>
      <c r="DQ20" s="494"/>
      <c r="DR20" s="494"/>
      <c r="DS20" s="494"/>
      <c r="DT20" s="494"/>
      <c r="DU20" s="494"/>
      <c r="DV20" s="494"/>
      <c r="DW20" s="494"/>
      <c r="DX20" s="494"/>
      <c r="DY20" s="494"/>
      <c r="DZ20" s="494"/>
      <c r="EA20" s="494"/>
      <c r="EB20" s="494"/>
      <c r="EC20" s="494"/>
      <c r="ED20" s="494"/>
      <c r="EE20" s="494"/>
      <c r="EF20" s="494"/>
      <c r="EG20" s="494"/>
      <c r="EH20" s="494"/>
      <c r="EI20" s="494"/>
      <c r="EJ20" s="494"/>
      <c r="EK20" s="494"/>
      <c r="EL20" s="494"/>
      <c r="EM20" s="494"/>
      <c r="EN20" s="494"/>
      <c r="EO20" s="494"/>
      <c r="EP20" s="494"/>
      <c r="EQ20" s="494"/>
      <c r="ER20" s="494"/>
      <c r="ES20" s="494"/>
      <c r="ET20" s="494"/>
      <c r="EU20" s="497"/>
      <c r="EV20" s="494"/>
      <c r="EW20" s="494"/>
      <c r="EX20" s="494"/>
      <c r="EY20" s="494"/>
      <c r="EZ20" s="494"/>
      <c r="FA20" s="494"/>
      <c r="FB20" s="494"/>
      <c r="FC20" s="494"/>
      <c r="FD20" s="494"/>
      <c r="FE20" s="494"/>
      <c r="FF20" s="494"/>
      <c r="FG20" s="494"/>
      <c r="FH20" s="494"/>
      <c r="FI20" s="494"/>
      <c r="FJ20" s="494"/>
      <c r="FK20" s="494"/>
      <c r="FL20" s="494"/>
      <c r="FM20" s="494"/>
      <c r="FN20" s="494"/>
      <c r="FO20" s="494"/>
      <c r="FP20" s="494"/>
      <c r="FQ20" s="494"/>
      <c r="FR20" s="494"/>
      <c r="FS20" s="494"/>
      <c r="FT20" s="494"/>
      <c r="FU20" s="494"/>
      <c r="FV20" s="494"/>
      <c r="FW20" s="494"/>
      <c r="FX20" s="494"/>
      <c r="FY20" s="494"/>
      <c r="FZ20" s="494"/>
      <c r="GA20" s="496"/>
      <c r="GB20" s="494"/>
      <c r="GC20" s="494"/>
      <c r="GD20" s="494"/>
      <c r="GE20" s="494"/>
      <c r="GF20" s="494"/>
      <c r="GG20" s="494"/>
      <c r="GH20" s="494"/>
      <c r="GI20" s="494"/>
      <c r="GJ20" s="494"/>
      <c r="GK20" s="494"/>
      <c r="GL20" s="494"/>
      <c r="GM20" s="494"/>
      <c r="GN20" s="494"/>
      <c r="GO20" s="494"/>
      <c r="GP20" s="494"/>
      <c r="GQ20" s="494"/>
      <c r="GR20" s="494"/>
      <c r="GS20" s="494"/>
      <c r="GT20" s="494"/>
      <c r="GU20" s="494"/>
      <c r="GV20" s="494"/>
      <c r="GW20" s="494"/>
      <c r="GX20" s="494"/>
      <c r="GY20" s="494"/>
      <c r="GZ20" s="494"/>
      <c r="HA20" s="494"/>
      <c r="HB20" s="494"/>
      <c r="HC20" s="494"/>
      <c r="HD20" s="494"/>
      <c r="HE20" s="494"/>
      <c r="HF20" s="494"/>
      <c r="HG20" s="498"/>
      <c r="HH20" s="494"/>
      <c r="HI20" s="494"/>
      <c r="HJ20" s="494"/>
      <c r="HK20" s="494"/>
      <c r="HL20" s="494"/>
      <c r="HM20" s="494"/>
      <c r="HN20" s="494"/>
      <c r="HO20" s="494"/>
      <c r="HP20" s="494"/>
      <c r="HQ20" s="494"/>
      <c r="HR20" s="494"/>
      <c r="HS20" s="494"/>
      <c r="HT20" s="494"/>
      <c r="HU20" s="494"/>
      <c r="HV20" s="494"/>
      <c r="HW20" s="494"/>
      <c r="HX20" s="494"/>
      <c r="HY20" s="494"/>
      <c r="HZ20" s="494"/>
      <c r="IA20" s="494"/>
      <c r="IB20" s="494"/>
      <c r="IC20" s="494"/>
      <c r="ID20" s="494"/>
      <c r="IE20" s="494"/>
      <c r="IF20" s="494"/>
      <c r="IG20" s="494"/>
      <c r="IH20" s="494"/>
      <c r="II20" s="494"/>
      <c r="IJ20" s="494"/>
      <c r="IK20" s="494"/>
      <c r="IL20" s="494"/>
      <c r="IM20" s="496"/>
      <c r="IN20" s="494"/>
      <c r="IO20" s="494"/>
      <c r="IP20" s="494"/>
      <c r="IQ20" s="494"/>
      <c r="IR20" s="494"/>
      <c r="IS20" s="494"/>
      <c r="IT20" s="494"/>
      <c r="IU20" s="494"/>
      <c r="IV20" s="494"/>
      <c r="IW20" s="494"/>
      <c r="IX20" s="494"/>
      <c r="IY20" s="494"/>
      <c r="IZ20" s="494"/>
      <c r="JA20" s="494"/>
      <c r="JB20" s="494"/>
      <c r="JC20" s="494"/>
      <c r="JD20" s="494"/>
      <c r="JE20" s="494"/>
      <c r="JF20" s="494"/>
      <c r="JG20" s="494"/>
      <c r="JH20" s="494"/>
      <c r="JI20" s="494"/>
      <c r="JJ20" s="494"/>
      <c r="JK20" s="494"/>
      <c r="JL20" s="494"/>
      <c r="JM20" s="494"/>
      <c r="JN20" s="494"/>
      <c r="JO20" s="494"/>
      <c r="JP20" s="494"/>
      <c r="JQ20" s="494"/>
      <c r="JR20" s="494"/>
      <c r="JS20" s="499"/>
      <c r="JT20" s="494"/>
      <c r="JU20" s="494"/>
      <c r="JV20" s="494"/>
      <c r="JW20" s="494"/>
      <c r="JX20" s="494"/>
      <c r="JY20" s="494"/>
      <c r="JZ20" s="494"/>
      <c r="KA20" s="494"/>
      <c r="KB20" s="494"/>
      <c r="KC20" s="494"/>
      <c r="KD20" s="494"/>
      <c r="KE20" s="494"/>
      <c r="KF20" s="494"/>
      <c r="KG20" s="494"/>
      <c r="KH20" s="494"/>
      <c r="KI20" s="494"/>
      <c r="KJ20" s="494"/>
      <c r="KK20" s="494"/>
      <c r="KL20" s="494"/>
      <c r="KM20" s="494"/>
      <c r="KN20" s="494"/>
      <c r="KO20" s="494"/>
      <c r="KP20" s="494"/>
      <c r="KQ20" s="494"/>
      <c r="KR20" s="494"/>
      <c r="KS20" s="494"/>
      <c r="KT20" s="494"/>
      <c r="KU20" s="494"/>
      <c r="KV20" s="494"/>
      <c r="KW20" s="494"/>
      <c r="KX20" s="494"/>
      <c r="KY20" s="496"/>
      <c r="KZ20" s="494"/>
      <c r="LA20" s="494"/>
      <c r="LB20" s="494"/>
      <c r="LC20" s="494"/>
      <c r="LD20" s="494"/>
      <c r="LE20" s="494"/>
      <c r="LF20" s="494"/>
      <c r="LG20" s="494"/>
      <c r="LH20" s="494"/>
      <c r="LI20" s="494"/>
      <c r="LJ20" s="494"/>
      <c r="LK20" s="494"/>
      <c r="LL20" s="494"/>
      <c r="LM20" s="494"/>
      <c r="LN20" s="494"/>
      <c r="LO20" s="494"/>
      <c r="LP20" s="494"/>
      <c r="LQ20" s="494"/>
      <c r="LR20" s="494"/>
      <c r="LS20" s="494"/>
      <c r="LT20" s="494"/>
      <c r="LU20" s="494"/>
      <c r="LV20" s="494"/>
      <c r="LW20" s="494"/>
      <c r="LX20" s="494"/>
      <c r="LY20" s="494"/>
      <c r="LZ20" s="494"/>
      <c r="MA20" s="494"/>
      <c r="MB20" s="494"/>
      <c r="MC20" s="494"/>
      <c r="MD20" s="494"/>
      <c r="ME20" s="500"/>
      <c r="MF20" s="494"/>
      <c r="MG20" s="494"/>
      <c r="MH20" s="494"/>
      <c r="MI20" s="494"/>
      <c r="MJ20" s="494"/>
      <c r="MK20" s="494"/>
      <c r="ML20" s="494"/>
      <c r="MM20" s="494"/>
      <c r="MN20" s="494"/>
      <c r="MO20" s="494"/>
      <c r="MP20" s="494"/>
      <c r="MQ20" s="494"/>
      <c r="MR20" s="494"/>
      <c r="MS20" s="494"/>
      <c r="MT20" s="494"/>
      <c r="MU20" s="494"/>
      <c r="MV20" s="494"/>
      <c r="MW20" s="494"/>
      <c r="MX20" s="494"/>
      <c r="MY20" s="494"/>
      <c r="MZ20" s="494"/>
      <c r="NA20" s="494"/>
      <c r="NB20" s="494"/>
      <c r="NC20" s="494"/>
      <c r="ND20" s="494"/>
      <c r="NE20" s="494"/>
      <c r="NF20" s="494"/>
      <c r="NG20" s="494"/>
      <c r="NH20" s="494"/>
      <c r="NI20" s="494"/>
      <c r="NJ20" s="494"/>
      <c r="NK20" s="496"/>
      <c r="NL20" s="494"/>
      <c r="NM20" s="494"/>
      <c r="NN20" s="494"/>
      <c r="NO20" s="494"/>
      <c r="NP20" s="494"/>
      <c r="NQ20" s="494"/>
      <c r="NR20" s="494"/>
      <c r="NS20" s="494"/>
      <c r="NT20" s="494"/>
      <c r="NU20" s="494"/>
      <c r="NV20" s="494"/>
      <c r="NW20" s="494"/>
      <c r="NX20" s="494"/>
      <c r="NY20" s="494"/>
      <c r="NZ20" s="494"/>
      <c r="OA20" s="494"/>
      <c r="OB20" s="494"/>
      <c r="OC20" s="494"/>
      <c r="OD20" s="494"/>
      <c r="OE20" s="494"/>
      <c r="OF20" s="494"/>
      <c r="OG20" s="494"/>
      <c r="OH20" s="494"/>
      <c r="OI20" s="494"/>
      <c r="OJ20" s="494"/>
      <c r="OK20" s="494"/>
      <c r="OL20" s="494"/>
      <c r="OM20" s="494"/>
      <c r="ON20" s="494"/>
      <c r="OO20" s="494"/>
      <c r="OP20" s="494"/>
      <c r="OQ20" s="501"/>
      <c r="OR20" s="494"/>
      <c r="OS20" s="494"/>
      <c r="OT20" s="494"/>
      <c r="OU20" s="494"/>
      <c r="OV20" s="494"/>
      <c r="OW20" s="494"/>
      <c r="OX20" s="494"/>
      <c r="OY20" s="494"/>
      <c r="OZ20" s="494"/>
      <c r="PA20" s="494"/>
      <c r="PB20" s="494"/>
      <c r="PC20" s="494"/>
      <c r="PD20" s="494"/>
      <c r="PE20" s="494"/>
      <c r="PF20" s="494"/>
      <c r="PG20" s="494"/>
      <c r="PH20" s="494"/>
      <c r="PI20" s="494"/>
      <c r="PJ20" s="494"/>
      <c r="PK20" s="494"/>
      <c r="PL20" s="494"/>
      <c r="PM20" s="494"/>
      <c r="PN20" s="494"/>
      <c r="PO20" s="494"/>
      <c r="PP20" s="494"/>
      <c r="PQ20" s="494"/>
      <c r="PR20" s="494"/>
      <c r="PS20" s="494"/>
      <c r="PT20" s="494"/>
      <c r="PU20" s="494"/>
      <c r="PV20" s="494"/>
      <c r="PW20" s="496"/>
      <c r="PX20" s="502"/>
      <c r="PY20" s="67"/>
      <c r="PZ20" s="67"/>
      <c r="QA20" s="67"/>
      <c r="QB20" s="67"/>
      <c r="QC20" s="67"/>
      <c r="QD20" s="67"/>
      <c r="QE20" s="67"/>
    </row>
    <row r="21" spans="1:447" ht="32.1" customHeight="1" x14ac:dyDescent="0.3">
      <c r="A21" s="65"/>
      <c r="B21" s="108">
        <f>IF('Allgemeine Angaben'!B25="","",'Allgemeine Angaben'!B25)</f>
        <v>39</v>
      </c>
      <c r="C21" s="48"/>
      <c r="D21" s="48"/>
      <c r="E21" s="48"/>
      <c r="F21" s="109"/>
      <c r="G21" s="49"/>
      <c r="H21" s="50"/>
      <c r="I21" s="50"/>
      <c r="J21" s="111"/>
      <c r="K21" s="51"/>
      <c r="L21" s="576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97"/>
      <c r="AR21" s="52"/>
      <c r="AS21" s="53"/>
      <c r="AT21" s="54"/>
      <c r="AU21" s="53"/>
      <c r="AV21" s="54"/>
      <c r="AW21" s="53"/>
      <c r="AX21" s="54"/>
      <c r="AY21" s="53"/>
      <c r="AZ21" s="54"/>
      <c r="BA21" s="53"/>
      <c r="BB21" s="54"/>
      <c r="BC21" s="53"/>
      <c r="BQ21" s="121"/>
      <c r="CI21" s="8"/>
      <c r="DO21" s="9"/>
      <c r="EU21" s="10"/>
      <c r="GA21" s="9"/>
      <c r="HG21" s="13"/>
      <c r="IM21" s="9"/>
      <c r="JS21" s="11"/>
      <c r="KY21" s="9"/>
      <c r="ME21" s="12"/>
      <c r="NK21" s="9"/>
      <c r="OQ21" s="14"/>
      <c r="PW21" s="9"/>
      <c r="PX21" s="67"/>
      <c r="PY21" s="67"/>
      <c r="PZ21" s="67"/>
      <c r="QA21" s="67"/>
      <c r="QB21" s="67"/>
      <c r="QC21" s="67"/>
      <c r="QD21" s="67"/>
      <c r="QE21" s="67"/>
    </row>
    <row r="22" spans="1:447" ht="32.1" customHeight="1" x14ac:dyDescent="0.3">
      <c r="A22" s="65"/>
      <c r="B22" s="125">
        <f>IF('Allgemeine Angaben'!B26="","",'Allgemeine Angaben'!B26)</f>
        <v>40</v>
      </c>
      <c r="C22" s="126"/>
      <c r="D22" s="126"/>
      <c r="E22" s="126"/>
      <c r="F22" s="127"/>
      <c r="G22" s="128"/>
      <c r="H22" s="129"/>
      <c r="I22" s="129"/>
      <c r="J22" s="130"/>
      <c r="K22" s="131"/>
      <c r="L22" s="577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  <c r="AP22" s="132"/>
      <c r="AQ22" s="136"/>
      <c r="AR22" s="137"/>
      <c r="AS22" s="138"/>
      <c r="AT22" s="139"/>
      <c r="AU22" s="138"/>
      <c r="AV22" s="139"/>
      <c r="AW22" s="138"/>
      <c r="AX22" s="139"/>
      <c r="AY22" s="138"/>
      <c r="AZ22" s="139"/>
      <c r="BA22" s="138"/>
      <c r="BB22" s="139"/>
      <c r="BC22" s="138"/>
      <c r="BD22" s="142"/>
      <c r="BE22" s="142"/>
      <c r="BF22" s="142"/>
      <c r="BG22" s="142"/>
      <c r="BH22" s="142"/>
      <c r="BI22" s="142"/>
      <c r="BJ22" s="142"/>
      <c r="BK22" s="142"/>
      <c r="BL22" s="142"/>
      <c r="BM22" s="142"/>
      <c r="BN22" s="142"/>
      <c r="BO22" s="142"/>
      <c r="BP22" s="142"/>
      <c r="BQ22" s="143"/>
      <c r="CI22" s="8"/>
      <c r="DO22" s="9"/>
      <c r="EU22" s="10"/>
      <c r="GA22" s="9"/>
      <c r="HG22" s="13"/>
      <c r="IM22" s="9"/>
      <c r="JS22" s="11"/>
      <c r="KY22" s="9"/>
      <c r="ME22" s="12"/>
      <c r="NK22" s="9"/>
      <c r="OQ22" s="14"/>
      <c r="PW22" s="9"/>
      <c r="PX22" s="67"/>
      <c r="PY22" s="67"/>
      <c r="PZ22" s="67"/>
      <c r="QA22" s="67"/>
      <c r="QB22" s="67"/>
      <c r="QC22" s="67"/>
      <c r="QD22" s="67"/>
      <c r="QE22" s="67"/>
    </row>
    <row r="23" spans="1:447" x14ac:dyDescent="0.3">
      <c r="A23" s="65"/>
      <c r="B23" s="113" t="s">
        <v>217</v>
      </c>
      <c r="C23" s="114"/>
      <c r="D23" s="114"/>
      <c r="E23" s="114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15"/>
      <c r="AH23" s="115"/>
      <c r="AI23" s="115"/>
      <c r="AJ23" s="115"/>
      <c r="AK23" s="115"/>
      <c r="AL23" s="115"/>
      <c r="AM23" s="115"/>
      <c r="AN23" s="115"/>
      <c r="AO23" s="115"/>
      <c r="AP23" s="115"/>
      <c r="AQ23" s="115"/>
      <c r="AR23" s="115"/>
      <c r="AS23" s="115"/>
      <c r="AT23" s="115"/>
      <c r="AU23" s="115"/>
      <c r="AV23" s="115"/>
      <c r="AW23" s="115"/>
      <c r="AX23" s="115"/>
      <c r="AY23" s="115"/>
      <c r="AZ23" s="115"/>
      <c r="BA23" s="115"/>
      <c r="BB23" s="115"/>
      <c r="BC23" s="115"/>
      <c r="BD23" s="115"/>
      <c r="BE23" s="115"/>
      <c r="BF23" s="115"/>
      <c r="BG23" s="115"/>
      <c r="BH23" s="115"/>
      <c r="BI23" s="115"/>
      <c r="BJ23" s="115"/>
      <c r="BK23" s="115"/>
      <c r="BL23" s="115"/>
      <c r="BM23" s="115"/>
      <c r="BN23" s="115"/>
      <c r="BO23" s="115"/>
      <c r="BP23" s="115"/>
      <c r="BQ23" s="116"/>
      <c r="PX23" s="67"/>
      <c r="PY23" s="67"/>
      <c r="PZ23" s="67"/>
      <c r="QA23" s="67"/>
      <c r="QB23" s="67"/>
      <c r="QC23" s="67"/>
      <c r="QD23" s="67"/>
      <c r="QE23" s="67"/>
    </row>
    <row r="24" spans="1:447" x14ac:dyDescent="0.3">
      <c r="A24" s="65"/>
      <c r="B24" s="67"/>
      <c r="C24" s="72"/>
      <c r="D24" s="72"/>
      <c r="E24" s="72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PX24" s="67"/>
      <c r="PY24" s="67"/>
      <c r="PZ24" s="67"/>
      <c r="QA24" s="67"/>
      <c r="QB24" s="67"/>
      <c r="QC24" s="67"/>
      <c r="QD24" s="67"/>
      <c r="QE24" s="67"/>
    </row>
    <row r="25" spans="1:447" x14ac:dyDescent="0.3">
      <c r="A25" s="65"/>
      <c r="B25" s="67"/>
      <c r="C25" s="72"/>
      <c r="D25" s="72"/>
      <c r="E25" s="72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PX25" s="67"/>
      <c r="PY25" s="67"/>
      <c r="PZ25" s="67"/>
      <c r="QA25" s="67"/>
      <c r="QB25" s="67"/>
      <c r="QC25" s="67"/>
      <c r="QD25" s="67"/>
      <c r="QE25" s="67"/>
    </row>
    <row r="26" spans="1:447" x14ac:dyDescent="0.3">
      <c r="A26" s="65"/>
      <c r="B26" s="67"/>
      <c r="C26" s="72"/>
      <c r="D26" s="72"/>
      <c r="E26" s="72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PX26" s="67"/>
      <c r="PY26" s="67"/>
      <c r="PZ26" s="67"/>
      <c r="QA26" s="67"/>
      <c r="QB26" s="67"/>
      <c r="QC26" s="67"/>
      <c r="QD26" s="67"/>
      <c r="QE26" s="67"/>
    </row>
    <row r="27" spans="1:447" x14ac:dyDescent="0.3">
      <c r="A27" s="65"/>
      <c r="B27" s="67"/>
      <c r="C27" s="72"/>
      <c r="D27" s="72"/>
      <c r="E27" s="72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PX27" s="67"/>
      <c r="PY27" s="67"/>
      <c r="PZ27" s="67"/>
      <c r="QA27" s="67"/>
      <c r="QB27" s="67"/>
      <c r="QC27" s="67"/>
      <c r="QD27" s="67"/>
      <c r="QE27" s="67"/>
    </row>
    <row r="28" spans="1:447" x14ac:dyDescent="0.3">
      <c r="A28" s="65"/>
      <c r="B28" s="67"/>
      <c r="C28" s="72"/>
      <c r="D28" s="72"/>
      <c r="E28" s="72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PX28" s="67"/>
      <c r="PY28" s="67"/>
      <c r="PZ28" s="67"/>
      <c r="QA28" s="67"/>
      <c r="QB28" s="67"/>
      <c r="QC28" s="67"/>
      <c r="QD28" s="67"/>
      <c r="QE28" s="67"/>
    </row>
    <row r="29" spans="1:447" x14ac:dyDescent="0.3">
      <c r="A29" s="65"/>
      <c r="B29" s="67"/>
      <c r="C29" s="72"/>
      <c r="D29" s="72"/>
      <c r="E29" s="72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PX29" s="67"/>
      <c r="PY29" s="67"/>
      <c r="PZ29" s="67"/>
      <c r="QA29" s="67"/>
      <c r="QB29" s="67"/>
      <c r="QC29" s="67"/>
      <c r="QD29" s="67"/>
      <c r="QE29" s="67"/>
    </row>
    <row r="30" spans="1:447" x14ac:dyDescent="0.3">
      <c r="A30" s="65"/>
      <c r="B30" s="67"/>
      <c r="C30" s="72"/>
      <c r="D30" s="72"/>
      <c r="E30" s="72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PX30" s="67"/>
      <c r="PY30" s="67"/>
      <c r="PZ30" s="67"/>
      <c r="QA30" s="67"/>
      <c r="QB30" s="67"/>
      <c r="QC30" s="67"/>
      <c r="QD30" s="67"/>
      <c r="QE30" s="67"/>
    </row>
    <row r="31" spans="1:447" x14ac:dyDescent="0.3">
      <c r="A31" s="65"/>
      <c r="B31" s="67"/>
      <c r="C31" s="72"/>
      <c r="D31" s="72"/>
      <c r="E31" s="72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PX31" s="67"/>
      <c r="PY31" s="67"/>
      <c r="PZ31" s="67"/>
      <c r="QA31" s="67"/>
      <c r="QB31" s="67"/>
      <c r="QC31" s="67"/>
      <c r="QD31" s="67"/>
      <c r="QE31" s="67"/>
    </row>
    <row r="32" spans="1:447" x14ac:dyDescent="0.3">
      <c r="A32" s="63"/>
    </row>
  </sheetData>
  <sheetProtection algorithmName="SHA-512" hashValue="DHcM+SgtHivd16gZx2VMBv8qkUf0w6XGb8zG/348winh9mscKbU6sEWMWTxK9NmMSSHNSHrcQt4pK6dasAnjzw==" saltValue="tgDi7glqAgPYwu4Br0rQyQ==" spinCount="100000" sheet="1" formatCells="0"/>
  <conditionalFormatting sqref="L6:AP6">
    <cfRule type="expression" dxfId="87" priority="16" stopIfTrue="1">
      <formula>WEEKDAY(L$5)=1</formula>
    </cfRule>
  </conditionalFormatting>
  <conditionalFormatting sqref="L7:AP22">
    <cfRule type="cellIs" dxfId="86" priority="14" stopIfTrue="1" operator="between">
      <formula>0.05</formula>
      <formula>1.05</formula>
    </cfRule>
    <cfRule type="expression" dxfId="85" priority="15" stopIfTrue="1">
      <formula>WEEKDAY(L$5)=1</formula>
    </cfRule>
  </conditionalFormatting>
  <conditionalFormatting sqref="L6:BC22">
    <cfRule type="cellIs" dxfId="73" priority="13" stopIfTrue="1" operator="equal">
      <formula>"K"</formula>
    </cfRule>
  </conditionalFormatting>
  <hyperlinks>
    <hyperlink ref="I1" location="Zentrale!A25" display="Zentrale" xr:uid="{00000000-0004-0000-0B00-000000000000}"/>
    <hyperlink ref="H1" location="Dokumentation!A18" display="Dokumentation" xr:uid="{00000000-0004-0000-0B00-000001000000}"/>
    <hyperlink ref="H20" r:id="rId1" xr:uid="{00000000-0004-0000-0B00-000002000000}"/>
    <hyperlink ref="H4" r:id="rId2" xr:uid="{00000000-0004-0000-0B00-000003000000}"/>
  </hyperlinks>
  <printOptions horizontalCentered="1" gridLines="1"/>
  <pageMargins left="0.39370078740157483" right="0.39370078740157483" top="0.59055118110236227" bottom="0.59055118110236227" header="0.31496062992125984" footer="0.31496062992125984"/>
  <pageSetup paperSize="9" scale="28" orientation="landscape" horizontalDpi="4294967292" verticalDpi="300" r:id="rId3"/>
  <headerFooter alignWithMargins="0">
    <oddHeader>&amp;L&amp;24&amp;F&amp;C&amp;24&amp;A Seite &amp;P/&amp;N&amp;R&amp;24&amp;D</oddHeader>
    <oddFooter>&amp;L&amp;24Urlaubsplaner mit Übersicht über alle Fehltage&amp;R&amp;24© Auvista Verlag München</oddFooter>
  </headerFooter>
  <legacy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E064D494-C723-4592-8AA3-57D1C1F58A68}">
            <xm:f>'Allgemeine Angaben'!$H$8</xm:f>
            <x14:dxf>
              <font>
                <b/>
                <i val="0"/>
                <color theme="0"/>
              </font>
              <fill>
                <patternFill>
                  <bgColor theme="0" tint="-0.14996795556505021"/>
                </patternFill>
              </fill>
            </x14:dxf>
          </x14:cfRule>
          <x14:cfRule type="cellIs" priority="2" operator="equal" id="{B0572CC4-0BD6-4A74-B928-51CA80ACF547}">
            <xm:f>'Allgemeine Angaben'!$H$6</xm:f>
            <x14:dxf>
              <font>
                <b/>
                <i val="0"/>
                <color theme="0"/>
              </font>
              <fill>
                <patternFill>
                  <bgColor rgb="FFDA9694"/>
                </patternFill>
              </fill>
            </x14:dxf>
          </x14:cfRule>
          <x14:cfRule type="cellIs" priority="3" operator="equal" id="{793C1299-53C4-4652-A26A-1FAB1279190C}">
            <xm:f>'Allgemeine Angaben'!$H$5</xm:f>
            <x14:dxf>
              <font>
                <b/>
                <i val="0"/>
              </font>
              <fill>
                <patternFill>
                  <bgColor rgb="FFF2DCDB"/>
                </patternFill>
              </fill>
            </x14:dxf>
          </x14:cfRule>
          <x14:cfRule type="cellIs" priority="4" operator="equal" id="{A2C4E0CD-25DE-4D7A-8EAE-D28AE26FCF80}">
            <xm:f>'Allgemeine Angaben'!$H$4</xm:f>
            <x14:dxf>
              <font>
                <b/>
                <i val="0"/>
              </font>
              <fill>
                <patternFill>
                  <bgColor rgb="FFFCD5B4"/>
                </patternFill>
              </fill>
            </x14:dxf>
          </x14:cfRule>
          <x14:cfRule type="cellIs" priority="5" operator="equal" id="{1D0147C4-236A-4386-84E6-FA48F04FA358}">
            <xm:f>'Allgemeine Angaben'!$H$3</xm:f>
            <x14:dxf>
              <font>
                <b/>
                <i val="0"/>
              </font>
              <fill>
                <patternFill>
                  <bgColor rgb="FFFFFF99"/>
                </patternFill>
              </fill>
            </x14:dxf>
          </x14:cfRule>
          <x14:cfRule type="cellIs" priority="6" operator="equal" id="{DA36DF37-D8EC-4F1C-93E8-F99568069135}">
            <xm:f>'Allgemeine Angaben'!$E$8</xm:f>
            <x14:dxf>
              <font>
                <b/>
                <i val="0"/>
                <color theme="0"/>
              </font>
              <fill>
                <patternFill>
                  <bgColor rgb="FFB7DEE8"/>
                </patternFill>
              </fill>
            </x14:dxf>
          </x14:cfRule>
          <x14:cfRule type="cellIs" priority="7" operator="equal" id="{E3B73009-9DD8-4C32-BE6E-1AD99FBFEDF9}">
            <xm:f>'Allgemeine Angaben'!$E$7</xm:f>
            <x14:dxf>
              <font>
                <b/>
                <i val="0"/>
                <color theme="0"/>
              </font>
              <fill>
                <patternFill>
                  <bgColor rgb="FFC4BD97"/>
                </patternFill>
              </fill>
            </x14:dxf>
          </x14:cfRule>
          <x14:cfRule type="cellIs" priority="8" operator="equal" id="{835B0F11-C0FA-459F-B400-BDC86D99DA0B}">
            <xm:f>'Allgemeine Angaben'!$E$6</xm:f>
            <x14:dxf>
              <font>
                <b/>
                <i val="0"/>
                <color theme="0"/>
              </font>
              <fill>
                <patternFill>
                  <bgColor rgb="FFB1A0C7"/>
                </patternFill>
              </fill>
            </x14:dxf>
          </x14:cfRule>
          <x14:cfRule type="cellIs" priority="9" operator="equal" id="{5BC2A16F-C30B-4022-A193-2F5BCE52D990}">
            <xm:f>'Allgemeine Angaben'!$E$5</xm:f>
            <x14:dxf>
              <font>
                <b/>
                <i val="0"/>
                <color theme="0"/>
              </font>
              <fill>
                <patternFill>
                  <bgColor theme="4" tint="0.39994506668294322"/>
                </patternFill>
              </fill>
            </x14:dxf>
          </x14:cfRule>
          <x14:cfRule type="cellIs" priority="10" operator="equal" id="{9B79BCF0-D010-4A61-BC37-F60697BC333D}">
            <xm:f>'Allgemeine Angaben'!$E$4</xm:f>
            <x14:dxf>
              <font>
                <b/>
                <i val="0"/>
                <color theme="0"/>
              </font>
              <fill>
                <patternFill>
                  <bgColor theme="6" tint="0.39994506668294322"/>
                </patternFill>
              </fill>
            </x14:dxf>
          </x14:cfRule>
          <x14:cfRule type="cellIs" priority="12" stopIfTrue="1" operator="equal" id="{723B5400-B8B0-45F8-8002-0D3E8182AC0B}">
            <xm:f>'Allgemeine Angaben'!$E$3</xm:f>
            <x14:dxf>
              <font>
                <b/>
                <i val="0"/>
                <color theme="0"/>
              </font>
              <fill>
                <patternFill>
                  <bgColor theme="9" tint="0.39994506668294322"/>
                </patternFill>
              </fill>
            </x14:dxf>
          </x14:cfRule>
          <xm:sqref>L6:BC22</xm:sqref>
        </x14:conditionalFormatting>
        <x14:conditionalFormatting xmlns:xm="http://schemas.microsoft.com/office/excel/2006/main">
          <x14:cfRule type="cellIs" priority="11" operator="equal" id="{149018EE-C683-438C-87A4-9FFF3F008FB4}">
            <xm:f>'Allgemeine Angaben'!$E$4</xm:f>
            <x14:dxf>
              <font>
                <b/>
                <i val="0"/>
                <color theme="0"/>
              </font>
              <fill>
                <patternFill>
                  <bgColor theme="6" tint="0.39994506668294322"/>
                </patternFill>
              </fill>
            </x14:dxf>
          </x14:cfRule>
          <xm:sqref>AG14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2"/>
  <dimension ref="A1:QE32"/>
  <sheetViews>
    <sheetView showRowColHeaders="0" zoomScale="50" zoomScaleNormal="50" workbookViewId="0">
      <pane xSplit="11" ySplit="6" topLeftCell="L7" activePane="bottomRight" state="frozenSplit"/>
      <selection activeCell="H4" sqref="H4"/>
      <selection pane="topRight" activeCell="H4" sqref="H4"/>
      <selection pane="bottomLeft" activeCell="H4" sqref="H4"/>
      <selection pane="bottomRight" activeCell="L7" sqref="L7"/>
    </sheetView>
  </sheetViews>
  <sheetFormatPr baseColWidth="10" defaultColWidth="11.42578125" defaultRowHeight="18.75" x14ac:dyDescent="0.3"/>
  <cols>
    <col min="1" max="1" width="11.42578125" style="7"/>
    <col min="2" max="2" width="8.7109375" style="7" customWidth="1"/>
    <col min="3" max="5" width="9.7109375" style="55" customWidth="1"/>
    <col min="6" max="7" width="7.7109375" style="7" customWidth="1"/>
    <col min="8" max="9" width="25.7109375" style="7" customWidth="1"/>
    <col min="10" max="10" width="30.7109375" style="7" customWidth="1"/>
    <col min="11" max="11" width="11" style="7" customWidth="1"/>
    <col min="12" max="42" width="8.7109375" style="7" customWidth="1"/>
    <col min="43" max="43" width="3.7109375" style="7" customWidth="1"/>
    <col min="44" max="55" width="5.7109375" style="7" customWidth="1"/>
    <col min="56" max="86" width="0.85546875" style="7" hidden="1" customWidth="1"/>
    <col min="87" max="87" width="2.7109375" style="7" hidden="1" customWidth="1"/>
    <col min="88" max="118" width="0.85546875" style="7" hidden="1" customWidth="1"/>
    <col min="119" max="119" width="2.7109375" style="7" hidden="1" customWidth="1"/>
    <col min="120" max="150" width="0.85546875" style="7" hidden="1" customWidth="1"/>
    <col min="151" max="151" width="2.7109375" style="7" hidden="1" customWidth="1"/>
    <col min="152" max="182" width="0.85546875" style="7" hidden="1" customWidth="1"/>
    <col min="183" max="183" width="2.7109375" style="7" hidden="1" customWidth="1"/>
    <col min="184" max="214" width="0.85546875" style="7" hidden="1" customWidth="1"/>
    <col min="215" max="215" width="2.7109375" style="7" hidden="1" customWidth="1"/>
    <col min="216" max="246" width="0.85546875" style="7" hidden="1" customWidth="1"/>
    <col min="247" max="247" width="2.7109375" style="7" hidden="1" customWidth="1"/>
    <col min="248" max="278" width="0.85546875" style="7" hidden="1" customWidth="1"/>
    <col min="279" max="279" width="2.7109375" style="7" hidden="1" customWidth="1"/>
    <col min="280" max="310" width="0.85546875" style="7" hidden="1" customWidth="1"/>
    <col min="311" max="311" width="2.7109375" style="7" hidden="1" customWidth="1"/>
    <col min="312" max="342" width="0.85546875" style="7" hidden="1" customWidth="1"/>
    <col min="343" max="343" width="2.7109375" style="7" hidden="1" customWidth="1"/>
    <col min="344" max="374" width="0.85546875" style="7" hidden="1" customWidth="1"/>
    <col min="375" max="375" width="2.7109375" style="7" hidden="1" customWidth="1"/>
    <col min="376" max="406" width="0.85546875" style="7" hidden="1" customWidth="1"/>
    <col min="407" max="407" width="2.7109375" style="7" hidden="1" customWidth="1"/>
    <col min="408" max="438" width="0.85546875" style="7" hidden="1" customWidth="1"/>
    <col min="439" max="439" width="2.7109375" style="7" hidden="1" customWidth="1"/>
    <col min="440" max="16384" width="11.42578125" style="7"/>
  </cols>
  <sheetData>
    <row r="1" spans="1:447" ht="23.25" x14ac:dyDescent="0.35">
      <c r="A1" s="64" t="s">
        <v>176</v>
      </c>
      <c r="B1" s="66"/>
      <c r="C1" s="67"/>
      <c r="D1" s="68"/>
      <c r="E1" s="68"/>
      <c r="F1" s="69"/>
      <c r="G1" s="69"/>
      <c r="H1" s="506" t="s">
        <v>17</v>
      </c>
      <c r="I1" s="505" t="s">
        <v>175</v>
      </c>
      <c r="J1" s="69"/>
      <c r="K1" s="69"/>
      <c r="L1" s="67"/>
      <c r="M1" s="71" t="str">
        <f>CONCATENATE("1 = ein ganzer Urlaubstag; 0,5 = ein halber Urlaubstag etc.","; ",'Allgemeine Angaben'!H8,"=",'Allgemeine Angaben'!I8,"; ",'Allgemeine Angaben'!H7,"=",'Allgemeine Angaben'!I7,"; ",'Allgemeine Angaben'!E3,"=",'Allgemeine Angaben'!F3,"; ",'Allgemeine Angaben'!E4,"=",'Allgemeine Angaben'!F4,"; ",'Allgemeine Angaben'!E5,"=",'Allgemeine Angaben'!F5,"")</f>
        <v>1 = ein ganzer Urlaubstag; 0,5 = ein halber Urlaubstag etc.; A=Ausgleichstage; K=Krank; B=Berufschule; D=Dienstreise; E=Elternzeit</v>
      </c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7" t="str">
        <f t="shared" ref="BD1:CH1" si="0">$AR$6</f>
        <v>A</v>
      </c>
      <c r="BE1" s="67" t="str">
        <f t="shared" si="0"/>
        <v>A</v>
      </c>
      <c r="BF1" s="67" t="str">
        <f t="shared" si="0"/>
        <v>A</v>
      </c>
      <c r="BG1" s="67" t="str">
        <f t="shared" si="0"/>
        <v>A</v>
      </c>
      <c r="BH1" s="67" t="str">
        <f t="shared" si="0"/>
        <v>A</v>
      </c>
      <c r="BI1" s="67" t="str">
        <f t="shared" si="0"/>
        <v>A</v>
      </c>
      <c r="BJ1" s="67" t="str">
        <f t="shared" si="0"/>
        <v>A</v>
      </c>
      <c r="BK1" s="67" t="str">
        <f t="shared" si="0"/>
        <v>A</v>
      </c>
      <c r="BL1" s="67" t="str">
        <f t="shared" si="0"/>
        <v>A</v>
      </c>
      <c r="BM1" s="67" t="str">
        <f t="shared" si="0"/>
        <v>A</v>
      </c>
      <c r="BN1" s="67" t="str">
        <f t="shared" si="0"/>
        <v>A</v>
      </c>
      <c r="BO1" s="67" t="str">
        <f t="shared" si="0"/>
        <v>A</v>
      </c>
      <c r="BP1" s="67" t="str">
        <f t="shared" si="0"/>
        <v>A</v>
      </c>
      <c r="BQ1" s="67" t="str">
        <f t="shared" si="0"/>
        <v>A</v>
      </c>
      <c r="BR1" s="67" t="str">
        <f t="shared" si="0"/>
        <v>A</v>
      </c>
      <c r="BS1" s="67" t="str">
        <f t="shared" si="0"/>
        <v>A</v>
      </c>
      <c r="BT1" s="67" t="str">
        <f t="shared" si="0"/>
        <v>A</v>
      </c>
      <c r="BU1" s="67" t="str">
        <f t="shared" si="0"/>
        <v>A</v>
      </c>
      <c r="BV1" s="67" t="str">
        <f t="shared" si="0"/>
        <v>A</v>
      </c>
      <c r="BW1" s="67" t="str">
        <f t="shared" si="0"/>
        <v>A</v>
      </c>
      <c r="BX1" s="67" t="str">
        <f t="shared" si="0"/>
        <v>A</v>
      </c>
      <c r="BY1" s="67" t="str">
        <f t="shared" si="0"/>
        <v>A</v>
      </c>
      <c r="BZ1" s="67" t="str">
        <f t="shared" si="0"/>
        <v>A</v>
      </c>
      <c r="CA1" s="67" t="str">
        <f t="shared" si="0"/>
        <v>A</v>
      </c>
      <c r="CB1" s="67" t="str">
        <f t="shared" si="0"/>
        <v>A</v>
      </c>
      <c r="CC1" s="67" t="str">
        <f t="shared" si="0"/>
        <v>A</v>
      </c>
      <c r="CD1" s="67" t="str">
        <f t="shared" si="0"/>
        <v>A</v>
      </c>
      <c r="CE1" s="67" t="str">
        <f t="shared" si="0"/>
        <v>A</v>
      </c>
      <c r="CF1" s="67" t="str">
        <f t="shared" si="0"/>
        <v>A</v>
      </c>
      <c r="CG1" s="67" t="str">
        <f t="shared" si="0"/>
        <v>A</v>
      </c>
      <c r="CH1" s="67" t="str">
        <f t="shared" si="0"/>
        <v>A</v>
      </c>
      <c r="CI1" s="67"/>
      <c r="CJ1" s="67" t="str">
        <f t="shared" ref="CJ1:DN1" si="1">$AS$6</f>
        <v>K</v>
      </c>
      <c r="CK1" s="67" t="str">
        <f t="shared" si="1"/>
        <v>K</v>
      </c>
      <c r="CL1" s="67" t="str">
        <f t="shared" si="1"/>
        <v>K</v>
      </c>
      <c r="CM1" s="67" t="str">
        <f t="shared" si="1"/>
        <v>K</v>
      </c>
      <c r="CN1" s="67" t="str">
        <f t="shared" si="1"/>
        <v>K</v>
      </c>
      <c r="CO1" s="67" t="str">
        <f t="shared" si="1"/>
        <v>K</v>
      </c>
      <c r="CP1" s="67" t="str">
        <f t="shared" si="1"/>
        <v>K</v>
      </c>
      <c r="CQ1" s="67" t="str">
        <f t="shared" si="1"/>
        <v>K</v>
      </c>
      <c r="CR1" s="67" t="str">
        <f t="shared" si="1"/>
        <v>K</v>
      </c>
      <c r="CS1" s="67" t="str">
        <f t="shared" si="1"/>
        <v>K</v>
      </c>
      <c r="CT1" s="67" t="str">
        <f t="shared" si="1"/>
        <v>K</v>
      </c>
      <c r="CU1" s="67" t="str">
        <f t="shared" si="1"/>
        <v>K</v>
      </c>
      <c r="CV1" s="67" t="str">
        <f t="shared" si="1"/>
        <v>K</v>
      </c>
      <c r="CW1" s="67" t="str">
        <f t="shared" si="1"/>
        <v>K</v>
      </c>
      <c r="CX1" s="67" t="str">
        <f t="shared" si="1"/>
        <v>K</v>
      </c>
      <c r="CY1" s="67" t="str">
        <f t="shared" si="1"/>
        <v>K</v>
      </c>
      <c r="CZ1" s="67" t="str">
        <f t="shared" si="1"/>
        <v>K</v>
      </c>
      <c r="DA1" s="67" t="str">
        <f t="shared" si="1"/>
        <v>K</v>
      </c>
      <c r="DB1" s="67" t="str">
        <f t="shared" si="1"/>
        <v>K</v>
      </c>
      <c r="DC1" s="67" t="str">
        <f t="shared" si="1"/>
        <v>K</v>
      </c>
      <c r="DD1" s="67" t="str">
        <f t="shared" si="1"/>
        <v>K</v>
      </c>
      <c r="DE1" s="67" t="str">
        <f t="shared" si="1"/>
        <v>K</v>
      </c>
      <c r="DF1" s="67" t="str">
        <f t="shared" si="1"/>
        <v>K</v>
      </c>
      <c r="DG1" s="67" t="str">
        <f t="shared" si="1"/>
        <v>K</v>
      </c>
      <c r="DH1" s="67" t="str">
        <f t="shared" si="1"/>
        <v>K</v>
      </c>
      <c r="DI1" s="67" t="str">
        <f t="shared" si="1"/>
        <v>K</v>
      </c>
      <c r="DJ1" s="67" t="str">
        <f t="shared" si="1"/>
        <v>K</v>
      </c>
      <c r="DK1" s="67" t="str">
        <f t="shared" si="1"/>
        <v>K</v>
      </c>
      <c r="DL1" s="67" t="str">
        <f t="shared" si="1"/>
        <v>K</v>
      </c>
      <c r="DM1" s="67" t="str">
        <f t="shared" si="1"/>
        <v>K</v>
      </c>
      <c r="DN1" s="67" t="str">
        <f t="shared" si="1"/>
        <v>K</v>
      </c>
      <c r="DO1" s="67"/>
      <c r="DP1" s="67" t="str">
        <f t="shared" ref="DP1:ET1" si="2">$AT$6</f>
        <v>B</v>
      </c>
      <c r="DQ1" s="67" t="str">
        <f t="shared" si="2"/>
        <v>B</v>
      </c>
      <c r="DR1" s="67" t="str">
        <f t="shared" si="2"/>
        <v>B</v>
      </c>
      <c r="DS1" s="67" t="str">
        <f t="shared" si="2"/>
        <v>B</v>
      </c>
      <c r="DT1" s="67" t="str">
        <f t="shared" si="2"/>
        <v>B</v>
      </c>
      <c r="DU1" s="67" t="str">
        <f t="shared" si="2"/>
        <v>B</v>
      </c>
      <c r="DV1" s="67" t="str">
        <f t="shared" si="2"/>
        <v>B</v>
      </c>
      <c r="DW1" s="67" t="str">
        <f t="shared" si="2"/>
        <v>B</v>
      </c>
      <c r="DX1" s="67" t="str">
        <f t="shared" si="2"/>
        <v>B</v>
      </c>
      <c r="DY1" s="67" t="str">
        <f t="shared" si="2"/>
        <v>B</v>
      </c>
      <c r="DZ1" s="67" t="str">
        <f t="shared" si="2"/>
        <v>B</v>
      </c>
      <c r="EA1" s="67" t="str">
        <f t="shared" si="2"/>
        <v>B</v>
      </c>
      <c r="EB1" s="67" t="str">
        <f t="shared" si="2"/>
        <v>B</v>
      </c>
      <c r="EC1" s="67" t="str">
        <f t="shared" si="2"/>
        <v>B</v>
      </c>
      <c r="ED1" s="67" t="str">
        <f t="shared" si="2"/>
        <v>B</v>
      </c>
      <c r="EE1" s="67" t="str">
        <f t="shared" si="2"/>
        <v>B</v>
      </c>
      <c r="EF1" s="67" t="str">
        <f t="shared" si="2"/>
        <v>B</v>
      </c>
      <c r="EG1" s="67" t="str">
        <f t="shared" si="2"/>
        <v>B</v>
      </c>
      <c r="EH1" s="67" t="str">
        <f t="shared" si="2"/>
        <v>B</v>
      </c>
      <c r="EI1" s="67" t="str">
        <f t="shared" si="2"/>
        <v>B</v>
      </c>
      <c r="EJ1" s="67" t="str">
        <f t="shared" si="2"/>
        <v>B</v>
      </c>
      <c r="EK1" s="67" t="str">
        <f t="shared" si="2"/>
        <v>B</v>
      </c>
      <c r="EL1" s="67" t="str">
        <f t="shared" si="2"/>
        <v>B</v>
      </c>
      <c r="EM1" s="67" t="str">
        <f t="shared" si="2"/>
        <v>B</v>
      </c>
      <c r="EN1" s="67" t="str">
        <f t="shared" si="2"/>
        <v>B</v>
      </c>
      <c r="EO1" s="67" t="str">
        <f t="shared" si="2"/>
        <v>B</v>
      </c>
      <c r="EP1" s="67" t="str">
        <f t="shared" si="2"/>
        <v>B</v>
      </c>
      <c r="EQ1" s="67" t="str">
        <f t="shared" si="2"/>
        <v>B</v>
      </c>
      <c r="ER1" s="67" t="str">
        <f t="shared" si="2"/>
        <v>B</v>
      </c>
      <c r="ES1" s="67" t="str">
        <f t="shared" si="2"/>
        <v>B</v>
      </c>
      <c r="ET1" s="67" t="str">
        <f t="shared" si="2"/>
        <v>B</v>
      </c>
      <c r="EU1" s="67"/>
      <c r="EV1" s="67" t="str">
        <f t="shared" ref="EV1:GA1" si="3">$AU$6</f>
        <v>D</v>
      </c>
      <c r="EW1" s="67" t="str">
        <f t="shared" si="3"/>
        <v>D</v>
      </c>
      <c r="EX1" s="67" t="str">
        <f t="shared" si="3"/>
        <v>D</v>
      </c>
      <c r="EY1" s="67" t="str">
        <f t="shared" si="3"/>
        <v>D</v>
      </c>
      <c r="EZ1" s="67" t="str">
        <f t="shared" si="3"/>
        <v>D</v>
      </c>
      <c r="FA1" s="67" t="str">
        <f t="shared" si="3"/>
        <v>D</v>
      </c>
      <c r="FB1" s="67" t="str">
        <f t="shared" si="3"/>
        <v>D</v>
      </c>
      <c r="FC1" s="67" t="str">
        <f t="shared" si="3"/>
        <v>D</v>
      </c>
      <c r="FD1" s="67" t="str">
        <f t="shared" si="3"/>
        <v>D</v>
      </c>
      <c r="FE1" s="67" t="str">
        <f t="shared" si="3"/>
        <v>D</v>
      </c>
      <c r="FF1" s="67" t="str">
        <f t="shared" si="3"/>
        <v>D</v>
      </c>
      <c r="FG1" s="67" t="str">
        <f t="shared" si="3"/>
        <v>D</v>
      </c>
      <c r="FH1" s="67" t="str">
        <f t="shared" si="3"/>
        <v>D</v>
      </c>
      <c r="FI1" s="67" t="str">
        <f t="shared" si="3"/>
        <v>D</v>
      </c>
      <c r="FJ1" s="67" t="str">
        <f t="shared" si="3"/>
        <v>D</v>
      </c>
      <c r="FK1" s="67" t="str">
        <f t="shared" si="3"/>
        <v>D</v>
      </c>
      <c r="FL1" s="67" t="str">
        <f t="shared" si="3"/>
        <v>D</v>
      </c>
      <c r="FM1" s="67" t="str">
        <f t="shared" si="3"/>
        <v>D</v>
      </c>
      <c r="FN1" s="67" t="str">
        <f t="shared" si="3"/>
        <v>D</v>
      </c>
      <c r="FO1" s="67" t="str">
        <f t="shared" si="3"/>
        <v>D</v>
      </c>
      <c r="FP1" s="67" t="str">
        <f t="shared" si="3"/>
        <v>D</v>
      </c>
      <c r="FQ1" s="67" t="str">
        <f t="shared" si="3"/>
        <v>D</v>
      </c>
      <c r="FR1" s="67" t="str">
        <f t="shared" si="3"/>
        <v>D</v>
      </c>
      <c r="FS1" s="67" t="str">
        <f t="shared" si="3"/>
        <v>D</v>
      </c>
      <c r="FT1" s="67" t="str">
        <f t="shared" si="3"/>
        <v>D</v>
      </c>
      <c r="FU1" s="67" t="str">
        <f t="shared" si="3"/>
        <v>D</v>
      </c>
      <c r="FV1" s="67" t="str">
        <f t="shared" si="3"/>
        <v>D</v>
      </c>
      <c r="FW1" s="67" t="str">
        <f t="shared" si="3"/>
        <v>D</v>
      </c>
      <c r="FX1" s="67" t="str">
        <f t="shared" si="3"/>
        <v>D</v>
      </c>
      <c r="FY1" s="67" t="str">
        <f t="shared" si="3"/>
        <v>D</v>
      </c>
      <c r="FZ1" s="67" t="str">
        <f t="shared" si="3"/>
        <v>D</v>
      </c>
      <c r="GA1" s="67" t="str">
        <f t="shared" si="3"/>
        <v>D</v>
      </c>
      <c r="GB1" s="67" t="str">
        <f t="shared" ref="GB1:HF1" si="4">$AV$6</f>
        <v>E</v>
      </c>
      <c r="GC1" s="67" t="str">
        <f t="shared" si="4"/>
        <v>E</v>
      </c>
      <c r="GD1" s="67" t="str">
        <f t="shared" si="4"/>
        <v>E</v>
      </c>
      <c r="GE1" s="67" t="str">
        <f t="shared" si="4"/>
        <v>E</v>
      </c>
      <c r="GF1" s="67" t="str">
        <f t="shared" si="4"/>
        <v>E</v>
      </c>
      <c r="GG1" s="67" t="str">
        <f t="shared" si="4"/>
        <v>E</v>
      </c>
      <c r="GH1" s="67" t="str">
        <f t="shared" si="4"/>
        <v>E</v>
      </c>
      <c r="GI1" s="67" t="str">
        <f t="shared" si="4"/>
        <v>E</v>
      </c>
      <c r="GJ1" s="67" t="str">
        <f t="shared" si="4"/>
        <v>E</v>
      </c>
      <c r="GK1" s="67" t="str">
        <f t="shared" si="4"/>
        <v>E</v>
      </c>
      <c r="GL1" s="67" t="str">
        <f t="shared" si="4"/>
        <v>E</v>
      </c>
      <c r="GM1" s="67" t="str">
        <f t="shared" si="4"/>
        <v>E</v>
      </c>
      <c r="GN1" s="67" t="str">
        <f t="shared" si="4"/>
        <v>E</v>
      </c>
      <c r="GO1" s="67" t="str">
        <f t="shared" si="4"/>
        <v>E</v>
      </c>
      <c r="GP1" s="67" t="str">
        <f t="shared" si="4"/>
        <v>E</v>
      </c>
      <c r="GQ1" s="67" t="str">
        <f t="shared" si="4"/>
        <v>E</v>
      </c>
      <c r="GR1" s="67" t="str">
        <f t="shared" si="4"/>
        <v>E</v>
      </c>
      <c r="GS1" s="67" t="str">
        <f t="shared" si="4"/>
        <v>E</v>
      </c>
      <c r="GT1" s="67" t="str">
        <f t="shared" si="4"/>
        <v>E</v>
      </c>
      <c r="GU1" s="67" t="str">
        <f t="shared" si="4"/>
        <v>E</v>
      </c>
      <c r="GV1" s="67" t="str">
        <f t="shared" si="4"/>
        <v>E</v>
      </c>
      <c r="GW1" s="67" t="str">
        <f t="shared" si="4"/>
        <v>E</v>
      </c>
      <c r="GX1" s="67" t="str">
        <f t="shared" si="4"/>
        <v>E</v>
      </c>
      <c r="GY1" s="67" t="str">
        <f t="shared" si="4"/>
        <v>E</v>
      </c>
      <c r="GZ1" s="67" t="str">
        <f t="shared" si="4"/>
        <v>E</v>
      </c>
      <c r="HA1" s="67" t="str">
        <f t="shared" si="4"/>
        <v>E</v>
      </c>
      <c r="HB1" s="67" t="str">
        <f t="shared" si="4"/>
        <v>E</v>
      </c>
      <c r="HC1" s="67" t="str">
        <f t="shared" si="4"/>
        <v>E</v>
      </c>
      <c r="HD1" s="67" t="str">
        <f t="shared" si="4"/>
        <v>E</v>
      </c>
      <c r="HE1" s="67" t="str">
        <f t="shared" si="4"/>
        <v>E</v>
      </c>
      <c r="HF1" s="67" t="str">
        <f t="shared" si="4"/>
        <v>E</v>
      </c>
      <c r="HG1" s="67"/>
      <c r="HH1" s="67" t="str">
        <f t="shared" ref="HH1:IL1" si="5">$AW$6</f>
        <v>F</v>
      </c>
      <c r="HI1" s="67" t="str">
        <f t="shared" si="5"/>
        <v>F</v>
      </c>
      <c r="HJ1" s="67" t="str">
        <f t="shared" si="5"/>
        <v>F</v>
      </c>
      <c r="HK1" s="67" t="str">
        <f t="shared" si="5"/>
        <v>F</v>
      </c>
      <c r="HL1" s="67" t="str">
        <f t="shared" si="5"/>
        <v>F</v>
      </c>
      <c r="HM1" s="67" t="str">
        <f t="shared" si="5"/>
        <v>F</v>
      </c>
      <c r="HN1" s="67" t="str">
        <f t="shared" si="5"/>
        <v>F</v>
      </c>
      <c r="HO1" s="67" t="str">
        <f t="shared" si="5"/>
        <v>F</v>
      </c>
      <c r="HP1" s="67" t="str">
        <f t="shared" si="5"/>
        <v>F</v>
      </c>
      <c r="HQ1" s="67" t="str">
        <f t="shared" si="5"/>
        <v>F</v>
      </c>
      <c r="HR1" s="67" t="str">
        <f t="shared" si="5"/>
        <v>F</v>
      </c>
      <c r="HS1" s="67" t="str">
        <f t="shared" si="5"/>
        <v>F</v>
      </c>
      <c r="HT1" s="67" t="str">
        <f t="shared" si="5"/>
        <v>F</v>
      </c>
      <c r="HU1" s="67" t="str">
        <f t="shared" si="5"/>
        <v>F</v>
      </c>
      <c r="HV1" s="67" t="str">
        <f t="shared" si="5"/>
        <v>F</v>
      </c>
      <c r="HW1" s="67" t="str">
        <f t="shared" si="5"/>
        <v>F</v>
      </c>
      <c r="HX1" s="67" t="str">
        <f t="shared" si="5"/>
        <v>F</v>
      </c>
      <c r="HY1" s="67" t="str">
        <f t="shared" si="5"/>
        <v>F</v>
      </c>
      <c r="HZ1" s="67" t="str">
        <f t="shared" si="5"/>
        <v>F</v>
      </c>
      <c r="IA1" s="67" t="str">
        <f t="shared" si="5"/>
        <v>F</v>
      </c>
      <c r="IB1" s="67" t="str">
        <f t="shared" si="5"/>
        <v>F</v>
      </c>
      <c r="IC1" s="67" t="str">
        <f t="shared" si="5"/>
        <v>F</v>
      </c>
      <c r="ID1" s="67" t="str">
        <f t="shared" si="5"/>
        <v>F</v>
      </c>
      <c r="IE1" s="67" t="str">
        <f t="shared" si="5"/>
        <v>F</v>
      </c>
      <c r="IF1" s="67" t="str">
        <f t="shared" si="5"/>
        <v>F</v>
      </c>
      <c r="IG1" s="67" t="str">
        <f t="shared" si="5"/>
        <v>F</v>
      </c>
      <c r="IH1" s="67" t="str">
        <f t="shared" si="5"/>
        <v>F</v>
      </c>
      <c r="II1" s="67" t="str">
        <f t="shared" si="5"/>
        <v>F</v>
      </c>
      <c r="IJ1" s="67" t="str">
        <f t="shared" si="5"/>
        <v>F</v>
      </c>
      <c r="IK1" s="67" t="str">
        <f t="shared" si="5"/>
        <v>F</v>
      </c>
      <c r="IL1" s="67" t="str">
        <f t="shared" si="5"/>
        <v>F</v>
      </c>
      <c r="IM1" s="67"/>
      <c r="IN1" s="67" t="str">
        <f>$AX$6</f>
        <v>Ka</v>
      </c>
      <c r="IO1" s="67" t="str">
        <f>$AX$6</f>
        <v>Ka</v>
      </c>
      <c r="IP1" s="67" t="str">
        <f t="shared" ref="IP1:JQ1" si="6">$AX$6</f>
        <v>Ka</v>
      </c>
      <c r="IQ1" s="67" t="str">
        <f t="shared" si="6"/>
        <v>Ka</v>
      </c>
      <c r="IR1" s="67" t="str">
        <f t="shared" si="6"/>
        <v>Ka</v>
      </c>
      <c r="IS1" s="67" t="str">
        <f t="shared" si="6"/>
        <v>Ka</v>
      </c>
      <c r="IT1" s="67" t="str">
        <f t="shared" si="6"/>
        <v>Ka</v>
      </c>
      <c r="IU1" s="67" t="str">
        <f t="shared" si="6"/>
        <v>Ka</v>
      </c>
      <c r="IV1" s="67" t="str">
        <f t="shared" si="6"/>
        <v>Ka</v>
      </c>
      <c r="IW1" s="67" t="str">
        <f t="shared" si="6"/>
        <v>Ka</v>
      </c>
      <c r="IX1" s="67" t="str">
        <f t="shared" si="6"/>
        <v>Ka</v>
      </c>
      <c r="IY1" s="67" t="str">
        <f t="shared" si="6"/>
        <v>Ka</v>
      </c>
      <c r="IZ1" s="67" t="str">
        <f t="shared" si="6"/>
        <v>Ka</v>
      </c>
      <c r="JA1" s="67" t="str">
        <f t="shared" si="6"/>
        <v>Ka</v>
      </c>
      <c r="JB1" s="67" t="str">
        <f t="shared" si="6"/>
        <v>Ka</v>
      </c>
      <c r="JC1" s="67" t="str">
        <f t="shared" si="6"/>
        <v>Ka</v>
      </c>
      <c r="JD1" s="67" t="str">
        <f t="shared" si="6"/>
        <v>Ka</v>
      </c>
      <c r="JE1" s="67" t="str">
        <f t="shared" si="6"/>
        <v>Ka</v>
      </c>
      <c r="JF1" s="67" t="str">
        <f t="shared" si="6"/>
        <v>Ka</v>
      </c>
      <c r="JG1" s="67" t="str">
        <f t="shared" si="6"/>
        <v>Ka</v>
      </c>
      <c r="JH1" s="67" t="str">
        <f t="shared" si="6"/>
        <v>Ka</v>
      </c>
      <c r="JI1" s="67" t="str">
        <f t="shared" si="6"/>
        <v>Ka</v>
      </c>
      <c r="JJ1" s="67" t="str">
        <f t="shared" si="6"/>
        <v>Ka</v>
      </c>
      <c r="JK1" s="67" t="str">
        <f t="shared" si="6"/>
        <v>Ka</v>
      </c>
      <c r="JL1" s="67" t="str">
        <f t="shared" si="6"/>
        <v>Ka</v>
      </c>
      <c r="JM1" s="67" t="str">
        <f t="shared" si="6"/>
        <v>Ka</v>
      </c>
      <c r="JN1" s="67" t="str">
        <f t="shared" si="6"/>
        <v>Ka</v>
      </c>
      <c r="JO1" s="67" t="str">
        <f t="shared" si="6"/>
        <v>Ka</v>
      </c>
      <c r="JP1" s="67" t="str">
        <f t="shared" si="6"/>
        <v>Ka</v>
      </c>
      <c r="JQ1" s="67" t="str">
        <f t="shared" si="6"/>
        <v>Ka</v>
      </c>
      <c r="JR1" s="67" t="str">
        <f>$AX$6</f>
        <v>Ka</v>
      </c>
      <c r="JS1" s="67"/>
      <c r="JT1" s="67" t="str">
        <f>$AY$6</f>
        <v>Kb</v>
      </c>
      <c r="JU1" s="67" t="str">
        <f>$AY$6</f>
        <v>Kb</v>
      </c>
      <c r="JV1" s="67" t="str">
        <f t="shared" ref="JV1:KW1" si="7">$AY$6</f>
        <v>Kb</v>
      </c>
      <c r="JW1" s="67" t="str">
        <f t="shared" si="7"/>
        <v>Kb</v>
      </c>
      <c r="JX1" s="67" t="str">
        <f t="shared" si="7"/>
        <v>Kb</v>
      </c>
      <c r="JY1" s="67" t="str">
        <f t="shared" si="7"/>
        <v>Kb</v>
      </c>
      <c r="JZ1" s="67" t="str">
        <f t="shared" si="7"/>
        <v>Kb</v>
      </c>
      <c r="KA1" s="67" t="str">
        <f t="shared" si="7"/>
        <v>Kb</v>
      </c>
      <c r="KB1" s="67" t="str">
        <f t="shared" si="7"/>
        <v>Kb</v>
      </c>
      <c r="KC1" s="67" t="str">
        <f t="shared" si="7"/>
        <v>Kb</v>
      </c>
      <c r="KD1" s="67" t="str">
        <f t="shared" si="7"/>
        <v>Kb</v>
      </c>
      <c r="KE1" s="67" t="str">
        <f t="shared" si="7"/>
        <v>Kb</v>
      </c>
      <c r="KF1" s="67" t="str">
        <f t="shared" si="7"/>
        <v>Kb</v>
      </c>
      <c r="KG1" s="67" t="str">
        <f t="shared" si="7"/>
        <v>Kb</v>
      </c>
      <c r="KH1" s="67" t="str">
        <f t="shared" si="7"/>
        <v>Kb</v>
      </c>
      <c r="KI1" s="67" t="str">
        <f t="shared" si="7"/>
        <v>Kb</v>
      </c>
      <c r="KJ1" s="67" t="str">
        <f t="shared" si="7"/>
        <v>Kb</v>
      </c>
      <c r="KK1" s="67" t="str">
        <f t="shared" si="7"/>
        <v>Kb</v>
      </c>
      <c r="KL1" s="67" t="str">
        <f t="shared" si="7"/>
        <v>Kb</v>
      </c>
      <c r="KM1" s="67" t="str">
        <f t="shared" si="7"/>
        <v>Kb</v>
      </c>
      <c r="KN1" s="67" t="str">
        <f t="shared" si="7"/>
        <v>Kb</v>
      </c>
      <c r="KO1" s="67" t="str">
        <f t="shared" si="7"/>
        <v>Kb</v>
      </c>
      <c r="KP1" s="67" t="str">
        <f t="shared" si="7"/>
        <v>Kb</v>
      </c>
      <c r="KQ1" s="67" t="str">
        <f t="shared" si="7"/>
        <v>Kb</v>
      </c>
      <c r="KR1" s="67" t="str">
        <f t="shared" si="7"/>
        <v>Kb</v>
      </c>
      <c r="KS1" s="67" t="str">
        <f t="shared" si="7"/>
        <v>Kb</v>
      </c>
      <c r="KT1" s="67" t="str">
        <f t="shared" si="7"/>
        <v>Kb</v>
      </c>
      <c r="KU1" s="67" t="str">
        <f t="shared" si="7"/>
        <v>Kb</v>
      </c>
      <c r="KV1" s="67" t="str">
        <f t="shared" si="7"/>
        <v>Kb</v>
      </c>
      <c r="KW1" s="67" t="str">
        <f t="shared" si="7"/>
        <v>Kb</v>
      </c>
      <c r="KX1" s="67" t="str">
        <f>$AY$6</f>
        <v>Kb</v>
      </c>
      <c r="KY1" s="67"/>
      <c r="KZ1" s="67" t="str">
        <f>$AZ$6</f>
        <v>Q</v>
      </c>
      <c r="LA1" s="67" t="str">
        <f>$AZ$6</f>
        <v>Q</v>
      </c>
      <c r="LB1" s="67" t="str">
        <f t="shared" ref="LB1:MD1" si="8">$AZ$6</f>
        <v>Q</v>
      </c>
      <c r="LC1" s="67" t="str">
        <f t="shared" si="8"/>
        <v>Q</v>
      </c>
      <c r="LD1" s="67" t="str">
        <f t="shared" si="8"/>
        <v>Q</v>
      </c>
      <c r="LE1" s="67" t="str">
        <f t="shared" si="8"/>
        <v>Q</v>
      </c>
      <c r="LF1" s="67" t="str">
        <f t="shared" si="8"/>
        <v>Q</v>
      </c>
      <c r="LG1" s="67" t="str">
        <f t="shared" si="8"/>
        <v>Q</v>
      </c>
      <c r="LH1" s="67" t="str">
        <f t="shared" si="8"/>
        <v>Q</v>
      </c>
      <c r="LI1" s="67" t="str">
        <f t="shared" si="8"/>
        <v>Q</v>
      </c>
      <c r="LJ1" s="67" t="str">
        <f t="shared" si="8"/>
        <v>Q</v>
      </c>
      <c r="LK1" s="67" t="str">
        <f t="shared" si="8"/>
        <v>Q</v>
      </c>
      <c r="LL1" s="67" t="str">
        <f t="shared" si="8"/>
        <v>Q</v>
      </c>
      <c r="LM1" s="67" t="str">
        <f t="shared" si="8"/>
        <v>Q</v>
      </c>
      <c r="LN1" s="67" t="str">
        <f t="shared" si="8"/>
        <v>Q</v>
      </c>
      <c r="LO1" s="67" t="str">
        <f t="shared" si="8"/>
        <v>Q</v>
      </c>
      <c r="LP1" s="67" t="str">
        <f t="shared" si="8"/>
        <v>Q</v>
      </c>
      <c r="LQ1" s="67" t="str">
        <f t="shared" si="8"/>
        <v>Q</v>
      </c>
      <c r="LR1" s="67" t="str">
        <f t="shared" si="8"/>
        <v>Q</v>
      </c>
      <c r="LS1" s="67" t="str">
        <f t="shared" si="8"/>
        <v>Q</v>
      </c>
      <c r="LT1" s="67" t="str">
        <f t="shared" si="8"/>
        <v>Q</v>
      </c>
      <c r="LU1" s="67" t="str">
        <f t="shared" si="8"/>
        <v>Q</v>
      </c>
      <c r="LV1" s="67" t="str">
        <f t="shared" si="8"/>
        <v>Q</v>
      </c>
      <c r="LW1" s="67" t="str">
        <f t="shared" si="8"/>
        <v>Q</v>
      </c>
      <c r="LX1" s="67" t="str">
        <f t="shared" si="8"/>
        <v>Q</v>
      </c>
      <c r="LY1" s="67" t="str">
        <f t="shared" si="8"/>
        <v>Q</v>
      </c>
      <c r="LZ1" s="67" t="str">
        <f t="shared" si="8"/>
        <v>Q</v>
      </c>
      <c r="MA1" s="67" t="str">
        <f t="shared" si="8"/>
        <v>Q</v>
      </c>
      <c r="MB1" s="67" t="str">
        <f t="shared" si="8"/>
        <v>Q</v>
      </c>
      <c r="MC1" s="67" t="str">
        <f t="shared" si="8"/>
        <v>Q</v>
      </c>
      <c r="MD1" s="67" t="str">
        <f t="shared" si="8"/>
        <v>Q</v>
      </c>
      <c r="ME1" s="67"/>
      <c r="MF1" s="67" t="str">
        <f>$BA$6</f>
        <v>HO</v>
      </c>
      <c r="MG1" s="67" t="str">
        <f>$BA$6</f>
        <v>HO</v>
      </c>
      <c r="MH1" s="67" t="str">
        <f t="shared" ref="MH1:NJ1" si="9">$BA$6</f>
        <v>HO</v>
      </c>
      <c r="MI1" s="67" t="str">
        <f t="shared" si="9"/>
        <v>HO</v>
      </c>
      <c r="MJ1" s="67" t="str">
        <f t="shared" si="9"/>
        <v>HO</v>
      </c>
      <c r="MK1" s="67" t="str">
        <f t="shared" si="9"/>
        <v>HO</v>
      </c>
      <c r="ML1" s="67" t="str">
        <f t="shared" si="9"/>
        <v>HO</v>
      </c>
      <c r="MM1" s="67" t="str">
        <f t="shared" si="9"/>
        <v>HO</v>
      </c>
      <c r="MN1" s="67" t="str">
        <f t="shared" si="9"/>
        <v>HO</v>
      </c>
      <c r="MO1" s="67" t="str">
        <f t="shared" si="9"/>
        <v>HO</v>
      </c>
      <c r="MP1" s="67" t="str">
        <f t="shared" si="9"/>
        <v>HO</v>
      </c>
      <c r="MQ1" s="67" t="str">
        <f t="shared" si="9"/>
        <v>HO</v>
      </c>
      <c r="MR1" s="67" t="str">
        <f t="shared" si="9"/>
        <v>HO</v>
      </c>
      <c r="MS1" s="67" t="str">
        <f t="shared" si="9"/>
        <v>HO</v>
      </c>
      <c r="MT1" s="67" t="str">
        <f t="shared" si="9"/>
        <v>HO</v>
      </c>
      <c r="MU1" s="67" t="str">
        <f t="shared" si="9"/>
        <v>HO</v>
      </c>
      <c r="MV1" s="67" t="str">
        <f t="shared" si="9"/>
        <v>HO</v>
      </c>
      <c r="MW1" s="67" t="str">
        <f t="shared" si="9"/>
        <v>HO</v>
      </c>
      <c r="MX1" s="67" t="str">
        <f t="shared" si="9"/>
        <v>HO</v>
      </c>
      <c r="MY1" s="67" t="str">
        <f t="shared" si="9"/>
        <v>HO</v>
      </c>
      <c r="MZ1" s="67" t="str">
        <f t="shared" si="9"/>
        <v>HO</v>
      </c>
      <c r="NA1" s="67" t="str">
        <f t="shared" si="9"/>
        <v>HO</v>
      </c>
      <c r="NB1" s="67" t="str">
        <f t="shared" si="9"/>
        <v>HO</v>
      </c>
      <c r="NC1" s="67" t="str">
        <f t="shared" si="9"/>
        <v>HO</v>
      </c>
      <c r="ND1" s="67" t="str">
        <f t="shared" si="9"/>
        <v>HO</v>
      </c>
      <c r="NE1" s="67" t="str">
        <f t="shared" si="9"/>
        <v>HO</v>
      </c>
      <c r="NF1" s="67" t="str">
        <f t="shared" si="9"/>
        <v>HO</v>
      </c>
      <c r="NG1" s="67" t="str">
        <f t="shared" si="9"/>
        <v>HO</v>
      </c>
      <c r="NH1" s="67" t="str">
        <f t="shared" si="9"/>
        <v>HO</v>
      </c>
      <c r="NI1" s="67" t="str">
        <f t="shared" si="9"/>
        <v>HO</v>
      </c>
      <c r="NJ1" s="67" t="str">
        <f t="shared" si="9"/>
        <v>HO</v>
      </c>
      <c r="NK1" s="67"/>
      <c r="NL1" s="67" t="str">
        <f>$BB$6</f>
        <v>.</v>
      </c>
      <c r="NM1" s="67" t="str">
        <f>$BB$6</f>
        <v>.</v>
      </c>
      <c r="NN1" s="67" t="str">
        <f t="shared" ref="NN1:OP1" si="10">$BB$6</f>
        <v>.</v>
      </c>
      <c r="NO1" s="67" t="str">
        <f t="shared" si="10"/>
        <v>.</v>
      </c>
      <c r="NP1" s="67" t="str">
        <f t="shared" si="10"/>
        <v>.</v>
      </c>
      <c r="NQ1" s="67" t="str">
        <f t="shared" si="10"/>
        <v>.</v>
      </c>
      <c r="NR1" s="67" t="str">
        <f t="shared" si="10"/>
        <v>.</v>
      </c>
      <c r="NS1" s="67" t="str">
        <f t="shared" si="10"/>
        <v>.</v>
      </c>
      <c r="NT1" s="67" t="str">
        <f t="shared" si="10"/>
        <v>.</v>
      </c>
      <c r="NU1" s="67" t="str">
        <f t="shared" si="10"/>
        <v>.</v>
      </c>
      <c r="NV1" s="67" t="str">
        <f t="shared" si="10"/>
        <v>.</v>
      </c>
      <c r="NW1" s="67" t="str">
        <f t="shared" si="10"/>
        <v>.</v>
      </c>
      <c r="NX1" s="67" t="str">
        <f t="shared" si="10"/>
        <v>.</v>
      </c>
      <c r="NY1" s="67" t="str">
        <f t="shared" si="10"/>
        <v>.</v>
      </c>
      <c r="NZ1" s="67" t="str">
        <f t="shared" si="10"/>
        <v>.</v>
      </c>
      <c r="OA1" s="67" t="str">
        <f t="shared" si="10"/>
        <v>.</v>
      </c>
      <c r="OB1" s="67" t="str">
        <f t="shared" si="10"/>
        <v>.</v>
      </c>
      <c r="OC1" s="67" t="str">
        <f t="shared" si="10"/>
        <v>.</v>
      </c>
      <c r="OD1" s="67" t="str">
        <f t="shared" si="10"/>
        <v>.</v>
      </c>
      <c r="OE1" s="67" t="str">
        <f t="shared" si="10"/>
        <v>.</v>
      </c>
      <c r="OF1" s="67" t="str">
        <f t="shared" si="10"/>
        <v>.</v>
      </c>
      <c r="OG1" s="67" t="str">
        <f t="shared" si="10"/>
        <v>.</v>
      </c>
      <c r="OH1" s="67" t="str">
        <f t="shared" si="10"/>
        <v>.</v>
      </c>
      <c r="OI1" s="67" t="str">
        <f t="shared" si="10"/>
        <v>.</v>
      </c>
      <c r="OJ1" s="67" t="str">
        <f t="shared" si="10"/>
        <v>.</v>
      </c>
      <c r="OK1" s="67" t="str">
        <f t="shared" si="10"/>
        <v>.</v>
      </c>
      <c r="OL1" s="67" t="str">
        <f t="shared" si="10"/>
        <v>.</v>
      </c>
      <c r="OM1" s="67" t="str">
        <f t="shared" si="10"/>
        <v>.</v>
      </c>
      <c r="ON1" s="67" t="str">
        <f t="shared" si="10"/>
        <v>.</v>
      </c>
      <c r="OO1" s="67" t="str">
        <f t="shared" si="10"/>
        <v>.</v>
      </c>
      <c r="OP1" s="67" t="str">
        <f t="shared" si="10"/>
        <v>.</v>
      </c>
      <c r="OQ1" s="67"/>
      <c r="OR1" s="67" t="str">
        <f>$BC$6</f>
        <v>..</v>
      </c>
      <c r="OS1" s="67" t="str">
        <f>$BC$6</f>
        <v>..</v>
      </c>
      <c r="OT1" s="67" t="str">
        <f t="shared" ref="OT1:PV1" si="11">$BC$6</f>
        <v>..</v>
      </c>
      <c r="OU1" s="67" t="str">
        <f t="shared" si="11"/>
        <v>..</v>
      </c>
      <c r="OV1" s="67" t="str">
        <f t="shared" si="11"/>
        <v>..</v>
      </c>
      <c r="OW1" s="67" t="str">
        <f t="shared" si="11"/>
        <v>..</v>
      </c>
      <c r="OX1" s="67" t="str">
        <f t="shared" si="11"/>
        <v>..</v>
      </c>
      <c r="OY1" s="67" t="str">
        <f t="shared" si="11"/>
        <v>..</v>
      </c>
      <c r="OZ1" s="67" t="str">
        <f t="shared" si="11"/>
        <v>..</v>
      </c>
      <c r="PA1" s="67" t="str">
        <f t="shared" si="11"/>
        <v>..</v>
      </c>
      <c r="PB1" s="67" t="str">
        <f t="shared" si="11"/>
        <v>..</v>
      </c>
      <c r="PC1" s="67" t="str">
        <f t="shared" si="11"/>
        <v>..</v>
      </c>
      <c r="PD1" s="67" t="str">
        <f t="shared" si="11"/>
        <v>..</v>
      </c>
      <c r="PE1" s="67" t="str">
        <f t="shared" si="11"/>
        <v>..</v>
      </c>
      <c r="PF1" s="67" t="str">
        <f t="shared" si="11"/>
        <v>..</v>
      </c>
      <c r="PG1" s="67" t="str">
        <f t="shared" si="11"/>
        <v>..</v>
      </c>
      <c r="PH1" s="67" t="str">
        <f t="shared" si="11"/>
        <v>..</v>
      </c>
      <c r="PI1" s="67" t="str">
        <f t="shared" si="11"/>
        <v>..</v>
      </c>
      <c r="PJ1" s="67" t="str">
        <f t="shared" si="11"/>
        <v>..</v>
      </c>
      <c r="PK1" s="67" t="str">
        <f t="shared" si="11"/>
        <v>..</v>
      </c>
      <c r="PL1" s="67" t="str">
        <f t="shared" si="11"/>
        <v>..</v>
      </c>
      <c r="PM1" s="67" t="str">
        <f t="shared" si="11"/>
        <v>..</v>
      </c>
      <c r="PN1" s="67" t="str">
        <f t="shared" si="11"/>
        <v>..</v>
      </c>
      <c r="PO1" s="67" t="str">
        <f t="shared" si="11"/>
        <v>..</v>
      </c>
      <c r="PP1" s="67" t="str">
        <f t="shared" si="11"/>
        <v>..</v>
      </c>
      <c r="PQ1" s="67" t="str">
        <f t="shared" si="11"/>
        <v>..</v>
      </c>
      <c r="PR1" s="67" t="str">
        <f t="shared" si="11"/>
        <v>..</v>
      </c>
      <c r="PS1" s="67" t="str">
        <f t="shared" si="11"/>
        <v>..</v>
      </c>
      <c r="PT1" s="67" t="str">
        <f t="shared" si="11"/>
        <v>..</v>
      </c>
      <c r="PU1" s="67" t="str">
        <f t="shared" si="11"/>
        <v>..</v>
      </c>
      <c r="PV1" s="67" t="str">
        <f t="shared" si="11"/>
        <v>..</v>
      </c>
      <c r="PW1" s="67"/>
      <c r="PX1" s="67"/>
      <c r="PY1" s="67"/>
      <c r="PZ1" s="67"/>
      <c r="QA1" s="67"/>
      <c r="QB1" s="67"/>
      <c r="QC1" s="67"/>
      <c r="QD1" s="67"/>
      <c r="QE1" s="67"/>
    </row>
    <row r="2" spans="1:447" ht="23.25" x14ac:dyDescent="0.35">
      <c r="A2" s="65"/>
      <c r="B2" s="69"/>
      <c r="C2" s="68"/>
      <c r="D2" s="68"/>
      <c r="E2" s="68"/>
      <c r="F2" s="69"/>
      <c r="G2" s="69"/>
      <c r="H2" s="69"/>
      <c r="I2" s="69"/>
      <c r="J2" s="69"/>
      <c r="K2" s="69"/>
      <c r="L2" s="67"/>
      <c r="M2" s="70" t="str">
        <f>CONCATENATE('Allgemeine Angaben'!E6," = ",'Allgemeine Angaben'!F6,"; ",'Allgemeine Angaben'!E7," = ",'Allgemeine Angaben'!F7,"; ",'Allgemeine Angaben'!E8," = ",'Allgemeine Angaben'!F8,"; ",'Allgemeine Angaben'!H3," = ",'Allgemeine Angaben'!I3,"; ",'Allgemeine Angaben'!H4," = ",'Allgemeine Angaben'!I4,"; ",'Allgemeine Angaben'!H5," = ",'Allgemeine Angaben'!I5,"; ",'Allgemeine Angaben'!H6," = ",'Allgemeine Angaben'!I6,"")</f>
        <v>F = Fortbildung; Ka = Kurzarbeit; Kb = Kundenbesuche; Q = Quarantäne; HO = Home-Office; . = Noch nicht belegt; .. = Noch nicht belegt</v>
      </c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67"/>
      <c r="FE2" s="67"/>
      <c r="FF2" s="67"/>
      <c r="FG2" s="67"/>
      <c r="FH2" s="67"/>
      <c r="FI2" s="67"/>
      <c r="FJ2" s="67"/>
      <c r="FK2" s="67"/>
      <c r="FL2" s="67"/>
      <c r="FM2" s="67"/>
      <c r="FN2" s="67"/>
      <c r="FO2" s="67"/>
      <c r="FP2" s="67"/>
      <c r="FQ2" s="67"/>
      <c r="FR2" s="67"/>
      <c r="FS2" s="67"/>
      <c r="FT2" s="67"/>
      <c r="FU2" s="67"/>
      <c r="FV2" s="67"/>
      <c r="FW2" s="67"/>
      <c r="FX2" s="67"/>
      <c r="FY2" s="67"/>
      <c r="FZ2" s="67"/>
      <c r="GA2" s="67"/>
      <c r="GB2" s="65"/>
      <c r="GC2" s="65"/>
      <c r="GD2" s="65"/>
      <c r="GE2" s="65"/>
      <c r="GF2" s="65"/>
      <c r="GG2" s="65"/>
      <c r="GH2" s="65"/>
      <c r="GI2" s="65"/>
      <c r="GJ2" s="65"/>
      <c r="GK2" s="65"/>
      <c r="GL2" s="65"/>
      <c r="GM2" s="65"/>
      <c r="GN2" s="65"/>
      <c r="GO2" s="65"/>
      <c r="GP2" s="65"/>
      <c r="GQ2" s="65"/>
      <c r="GR2" s="65"/>
      <c r="GS2" s="65"/>
      <c r="GT2" s="65"/>
      <c r="GU2" s="65"/>
      <c r="GV2" s="65"/>
      <c r="GW2" s="65"/>
      <c r="GX2" s="65"/>
      <c r="GY2" s="65"/>
      <c r="GZ2" s="65"/>
      <c r="HA2" s="65"/>
      <c r="HB2" s="65"/>
      <c r="HC2" s="65"/>
      <c r="HD2" s="65"/>
      <c r="HE2" s="65"/>
      <c r="HF2" s="65"/>
      <c r="HG2" s="65"/>
      <c r="HH2" s="67"/>
      <c r="HI2" s="67"/>
      <c r="HJ2" s="67"/>
      <c r="HK2" s="67"/>
      <c r="HL2" s="67"/>
      <c r="HM2" s="67"/>
      <c r="HN2" s="67"/>
      <c r="HO2" s="67"/>
      <c r="HP2" s="67"/>
      <c r="HQ2" s="67"/>
      <c r="HR2" s="67"/>
      <c r="HS2" s="67"/>
      <c r="HT2" s="67"/>
      <c r="HU2" s="67"/>
      <c r="HV2" s="67"/>
      <c r="HW2" s="67"/>
      <c r="HX2" s="67"/>
      <c r="HY2" s="67"/>
      <c r="HZ2" s="67"/>
      <c r="IA2" s="67"/>
      <c r="IB2" s="67"/>
      <c r="IC2" s="67"/>
      <c r="ID2" s="67"/>
      <c r="IE2" s="67"/>
      <c r="IF2" s="67"/>
      <c r="IG2" s="67"/>
      <c r="IH2" s="67"/>
      <c r="II2" s="67"/>
      <c r="IJ2" s="67"/>
      <c r="IK2" s="67"/>
      <c r="IL2" s="67"/>
      <c r="IM2" s="67"/>
      <c r="IN2" s="67"/>
      <c r="IO2" s="67"/>
      <c r="IP2" s="67"/>
      <c r="IQ2" s="67"/>
      <c r="IR2" s="67"/>
      <c r="IS2" s="67"/>
      <c r="IT2" s="67"/>
      <c r="IU2" s="67"/>
      <c r="IV2" s="67"/>
      <c r="IW2" s="67"/>
      <c r="IX2" s="67"/>
      <c r="IY2" s="67"/>
      <c r="IZ2" s="67"/>
      <c r="JA2" s="67"/>
      <c r="JB2" s="67"/>
      <c r="JC2" s="67"/>
      <c r="JD2" s="67"/>
      <c r="JE2" s="67"/>
      <c r="JF2" s="67"/>
      <c r="JG2" s="67"/>
      <c r="JH2" s="67"/>
      <c r="JI2" s="67"/>
      <c r="JJ2" s="67"/>
      <c r="JK2" s="67"/>
      <c r="JL2" s="67"/>
      <c r="JM2" s="67"/>
      <c r="JN2" s="67"/>
      <c r="JO2" s="67"/>
      <c r="JP2" s="67"/>
      <c r="JQ2" s="67"/>
      <c r="JR2" s="67"/>
      <c r="JS2" s="67"/>
      <c r="JT2" s="67"/>
      <c r="JU2" s="67"/>
      <c r="JV2" s="67"/>
      <c r="JW2" s="67"/>
      <c r="JX2" s="67"/>
      <c r="JY2" s="67"/>
      <c r="JZ2" s="67"/>
      <c r="KA2" s="67"/>
      <c r="KB2" s="67"/>
      <c r="KC2" s="67"/>
      <c r="KD2" s="67"/>
      <c r="KE2" s="67"/>
      <c r="KF2" s="67"/>
      <c r="KG2" s="67"/>
      <c r="KH2" s="67"/>
      <c r="KI2" s="67"/>
      <c r="KJ2" s="67"/>
      <c r="KK2" s="67"/>
      <c r="KL2" s="67"/>
      <c r="KM2" s="67"/>
      <c r="KN2" s="67"/>
      <c r="KO2" s="67"/>
      <c r="KP2" s="67"/>
      <c r="KQ2" s="67"/>
      <c r="KR2" s="67"/>
      <c r="KS2" s="67"/>
      <c r="KT2" s="67"/>
      <c r="KU2" s="67"/>
      <c r="KV2" s="67"/>
      <c r="KW2" s="67"/>
      <c r="KX2" s="67"/>
      <c r="KY2" s="67"/>
      <c r="KZ2" s="67"/>
      <c r="LA2" s="67"/>
      <c r="LB2" s="67"/>
      <c r="LC2" s="67"/>
      <c r="LD2" s="67"/>
      <c r="LE2" s="67"/>
      <c r="LF2" s="67"/>
      <c r="LG2" s="67"/>
      <c r="LH2" s="67"/>
      <c r="LI2" s="67"/>
      <c r="LJ2" s="67"/>
      <c r="LK2" s="67"/>
      <c r="LL2" s="67"/>
      <c r="LM2" s="67"/>
      <c r="LN2" s="67"/>
      <c r="LO2" s="67"/>
      <c r="LP2" s="67"/>
      <c r="LQ2" s="67"/>
      <c r="LR2" s="67"/>
      <c r="LS2" s="67"/>
      <c r="LT2" s="67"/>
      <c r="LU2" s="67"/>
      <c r="LV2" s="67"/>
      <c r="LW2" s="67"/>
      <c r="LX2" s="67"/>
      <c r="LY2" s="67"/>
      <c r="LZ2" s="67"/>
      <c r="MA2" s="67"/>
      <c r="MB2" s="67"/>
      <c r="MC2" s="67"/>
      <c r="MD2" s="67"/>
      <c r="ME2" s="67"/>
      <c r="MF2" s="67"/>
      <c r="MG2" s="67"/>
      <c r="MH2" s="67"/>
      <c r="MI2" s="67"/>
      <c r="MJ2" s="67"/>
      <c r="MK2" s="67"/>
      <c r="ML2" s="67"/>
      <c r="MM2" s="67"/>
      <c r="MN2" s="67"/>
      <c r="MO2" s="67"/>
      <c r="MP2" s="67"/>
      <c r="MQ2" s="67"/>
      <c r="MR2" s="67"/>
      <c r="MS2" s="67"/>
      <c r="MT2" s="67"/>
      <c r="MU2" s="67"/>
      <c r="MV2" s="67"/>
      <c r="MW2" s="67"/>
      <c r="MX2" s="67"/>
      <c r="MY2" s="67"/>
      <c r="MZ2" s="67"/>
      <c r="NA2" s="67"/>
      <c r="NB2" s="67"/>
      <c r="NC2" s="67"/>
      <c r="ND2" s="67"/>
      <c r="NE2" s="67"/>
      <c r="NF2" s="67"/>
      <c r="NG2" s="67"/>
      <c r="NH2" s="67"/>
      <c r="NI2" s="67"/>
      <c r="NJ2" s="67"/>
      <c r="NK2" s="67"/>
      <c r="NL2" s="65"/>
      <c r="NM2" s="65"/>
      <c r="NN2" s="65"/>
      <c r="NO2" s="65"/>
      <c r="NP2" s="65"/>
      <c r="NQ2" s="65"/>
      <c r="NR2" s="65"/>
      <c r="NS2" s="65"/>
      <c r="NT2" s="65"/>
      <c r="NU2" s="65"/>
      <c r="NV2" s="65"/>
      <c r="NW2" s="65"/>
      <c r="NX2" s="65"/>
      <c r="NY2" s="65"/>
      <c r="NZ2" s="65"/>
      <c r="OA2" s="65"/>
      <c r="OB2" s="65"/>
      <c r="OC2" s="65"/>
      <c r="OD2" s="65"/>
      <c r="OE2" s="65"/>
      <c r="OF2" s="65"/>
      <c r="OG2" s="65"/>
      <c r="OH2" s="65"/>
      <c r="OI2" s="65"/>
      <c r="OJ2" s="65"/>
      <c r="OK2" s="65"/>
      <c r="OL2" s="65"/>
      <c r="OM2" s="65"/>
      <c r="ON2" s="65"/>
      <c r="OO2" s="65"/>
      <c r="OP2" s="65"/>
      <c r="OQ2" s="65"/>
      <c r="OR2" s="67"/>
      <c r="OS2" s="67"/>
      <c r="OT2" s="67"/>
      <c r="OU2" s="67"/>
      <c r="OV2" s="67"/>
      <c r="OW2" s="67"/>
      <c r="OX2" s="67"/>
      <c r="OY2" s="67"/>
      <c r="OZ2" s="67"/>
      <c r="PA2" s="67"/>
      <c r="PB2" s="67"/>
      <c r="PC2" s="67"/>
      <c r="PD2" s="67"/>
      <c r="PE2" s="67"/>
      <c r="PF2" s="67"/>
      <c r="PG2" s="67"/>
      <c r="PH2" s="67"/>
      <c r="PI2" s="67"/>
      <c r="PJ2" s="67"/>
      <c r="PK2" s="67"/>
      <c r="PL2" s="67"/>
      <c r="PM2" s="67"/>
      <c r="PN2" s="67"/>
      <c r="PO2" s="67"/>
      <c r="PP2" s="67"/>
      <c r="PQ2" s="67"/>
      <c r="PR2" s="67"/>
      <c r="PS2" s="67"/>
      <c r="PT2" s="67"/>
      <c r="PU2" s="67"/>
      <c r="PV2" s="67"/>
      <c r="PW2" s="67"/>
      <c r="PX2" s="67"/>
      <c r="PY2" s="67"/>
      <c r="PZ2" s="67"/>
      <c r="QA2" s="67"/>
      <c r="QB2" s="67"/>
      <c r="QC2" s="67"/>
      <c r="QD2" s="67"/>
      <c r="QE2" s="67"/>
    </row>
    <row r="3" spans="1:447" ht="109.5" x14ac:dyDescent="0.4">
      <c r="A3" s="65"/>
      <c r="B3" s="75"/>
      <c r="C3" s="76" t="str">
        <f>IF('Allgemeine Angaben'!C9="","",'Allgemeine Angaben'!C9)</f>
        <v>Musterfirma GmbH</v>
      </c>
      <c r="D3" s="77"/>
      <c r="E3" s="78"/>
      <c r="F3" s="79"/>
      <c r="G3" s="79"/>
      <c r="H3" s="80">
        <f>IF(Sep!AO4="",1,Sep!AO4+1)</f>
        <v>46296</v>
      </c>
      <c r="I3" s="81">
        <f>IF(H3="","",H3)</f>
        <v>46296</v>
      </c>
      <c r="J3" s="516" t="s">
        <v>396</v>
      </c>
      <c r="K3" s="82" t="s">
        <v>110</v>
      </c>
      <c r="L3" s="87" t="s">
        <v>373</v>
      </c>
      <c r="M3" s="122"/>
      <c r="N3" s="87"/>
      <c r="O3" s="122"/>
      <c r="P3" s="122"/>
      <c r="Q3" s="87"/>
      <c r="R3" s="87" t="s">
        <v>374</v>
      </c>
      <c r="S3" s="87"/>
      <c r="T3" s="87"/>
      <c r="U3" s="87"/>
      <c r="V3" s="87"/>
      <c r="W3" s="87"/>
      <c r="X3" s="87"/>
      <c r="Y3" s="87" t="s">
        <v>375</v>
      </c>
      <c r="Z3" s="87"/>
      <c r="AA3" s="87"/>
      <c r="AB3" s="87"/>
      <c r="AC3" s="87"/>
      <c r="AD3" s="87"/>
      <c r="AE3" s="87"/>
      <c r="AF3" s="87" t="s">
        <v>376</v>
      </c>
      <c r="AG3" s="87"/>
      <c r="AH3" s="87"/>
      <c r="AI3" s="87"/>
      <c r="AJ3" s="87"/>
      <c r="AK3" s="87"/>
      <c r="AL3" s="124"/>
      <c r="AM3" s="87" t="s">
        <v>377</v>
      </c>
      <c r="AN3" s="87"/>
      <c r="AO3" s="87"/>
      <c r="AP3" s="124"/>
      <c r="AQ3" s="88"/>
      <c r="AR3" s="82" t="str">
        <f>IF('Allgemeine Angaben'!I8="","",'Allgemeine Angaben'!I8)</f>
        <v>Ausgleichstage</v>
      </c>
      <c r="AS3" s="89" t="str">
        <f>IF('Allgemeine Angaben'!I7="","",'Allgemeine Angaben'!I7)</f>
        <v>Krank</v>
      </c>
      <c r="AT3" s="90" t="str">
        <f>IF('Allgemeine Angaben'!F3="","",'Allgemeine Angaben'!F3)</f>
        <v>Berufschule</v>
      </c>
      <c r="AU3" s="89" t="str">
        <f>IF('Allgemeine Angaben'!F4="","",'Allgemeine Angaben'!F4)</f>
        <v>Dienstreise</v>
      </c>
      <c r="AV3" s="90" t="str">
        <f>IF('Allgemeine Angaben'!F5="","",'Allgemeine Angaben'!F5)</f>
        <v>Elternzeit</v>
      </c>
      <c r="AW3" s="89" t="str">
        <f>IF('Allgemeine Angaben'!F6="","",'Allgemeine Angaben'!F6)</f>
        <v>Fortbildung</v>
      </c>
      <c r="AX3" s="82" t="str">
        <f>IF('Allgemeine Angaben'!F7="","",'Allgemeine Angaben'!F7)</f>
        <v>Kurzarbeit</v>
      </c>
      <c r="AY3" s="89" t="str">
        <f>IF('Allgemeine Angaben'!F8="","",'Allgemeine Angaben'!F8)</f>
        <v>Kundenbesuche</v>
      </c>
      <c r="AZ3" s="90" t="str">
        <f>IF('Allgemeine Angaben'!I3="","",'Allgemeine Angaben'!I3)</f>
        <v>Quarantäne</v>
      </c>
      <c r="BA3" s="89" t="str">
        <f>IF('Allgemeine Angaben'!I4="","",'Allgemeine Angaben'!I4)</f>
        <v>Home-Office</v>
      </c>
      <c r="BB3" s="90" t="str">
        <f>IF('Allgemeine Angaben'!I5="","",'Allgemeine Angaben'!I5)</f>
        <v>Noch nicht belegt</v>
      </c>
      <c r="BC3" s="89" t="str">
        <f>IF('Allgemeine Angaben'!I6="","",'Allgemeine Angaben'!I6)</f>
        <v>Noch nicht belegt</v>
      </c>
      <c r="BD3" s="119">
        <v>1</v>
      </c>
      <c r="BE3" s="119">
        <v>2</v>
      </c>
      <c r="BF3" s="119">
        <v>3</v>
      </c>
      <c r="BG3" s="119">
        <v>4</v>
      </c>
      <c r="BH3" s="119">
        <v>5</v>
      </c>
      <c r="BI3" s="119">
        <v>6</v>
      </c>
      <c r="BJ3" s="119">
        <v>7</v>
      </c>
      <c r="BK3" s="119">
        <v>8</v>
      </c>
      <c r="BL3" s="119">
        <v>9</v>
      </c>
      <c r="BM3" s="119">
        <v>10</v>
      </c>
      <c r="BN3" s="119">
        <v>11</v>
      </c>
      <c r="BO3" s="119">
        <v>12</v>
      </c>
      <c r="BP3" s="119">
        <v>13</v>
      </c>
      <c r="BQ3" s="120">
        <v>14</v>
      </c>
      <c r="BR3" s="7">
        <v>15</v>
      </c>
      <c r="BS3" s="7">
        <v>16</v>
      </c>
      <c r="BT3" s="7">
        <v>17</v>
      </c>
      <c r="BU3" s="7">
        <v>18</v>
      </c>
      <c r="BV3" s="7">
        <v>19</v>
      </c>
      <c r="BW3" s="7">
        <v>20</v>
      </c>
      <c r="BX3" s="7">
        <v>21</v>
      </c>
      <c r="BY3" s="7">
        <v>22</v>
      </c>
      <c r="BZ3" s="7">
        <v>23</v>
      </c>
      <c r="CA3" s="7">
        <v>24</v>
      </c>
      <c r="CB3" s="7">
        <v>25</v>
      </c>
      <c r="CC3" s="7">
        <v>26</v>
      </c>
      <c r="CD3" s="7">
        <v>27</v>
      </c>
      <c r="CE3" s="7">
        <v>28</v>
      </c>
      <c r="CF3" s="7">
        <v>29</v>
      </c>
      <c r="CG3" s="7">
        <v>30</v>
      </c>
      <c r="CH3" s="7">
        <v>31</v>
      </c>
      <c r="CI3" s="8"/>
      <c r="CJ3" s="7">
        <v>1</v>
      </c>
      <c r="CK3" s="7">
        <v>2</v>
      </c>
      <c r="CL3" s="7">
        <v>3</v>
      </c>
      <c r="CM3" s="7">
        <v>4</v>
      </c>
      <c r="CN3" s="7">
        <v>5</v>
      </c>
      <c r="CO3" s="7">
        <v>6</v>
      </c>
      <c r="CP3" s="7">
        <v>7</v>
      </c>
      <c r="CQ3" s="7">
        <v>8</v>
      </c>
      <c r="CR3" s="7">
        <v>9</v>
      </c>
      <c r="CS3" s="7">
        <v>10</v>
      </c>
      <c r="CT3" s="7">
        <v>11</v>
      </c>
      <c r="CU3" s="7">
        <v>12</v>
      </c>
      <c r="CV3" s="7">
        <v>13</v>
      </c>
      <c r="CW3" s="7">
        <v>14</v>
      </c>
      <c r="CX3" s="7">
        <v>15</v>
      </c>
      <c r="CY3" s="7">
        <v>16</v>
      </c>
      <c r="CZ3" s="7">
        <v>17</v>
      </c>
      <c r="DA3" s="7">
        <v>18</v>
      </c>
      <c r="DB3" s="7">
        <v>19</v>
      </c>
      <c r="DC3" s="7">
        <v>20</v>
      </c>
      <c r="DD3" s="7">
        <v>21</v>
      </c>
      <c r="DE3" s="7">
        <v>22</v>
      </c>
      <c r="DF3" s="7">
        <v>23</v>
      </c>
      <c r="DG3" s="7">
        <v>24</v>
      </c>
      <c r="DH3" s="7">
        <v>25</v>
      </c>
      <c r="DI3" s="7">
        <v>26</v>
      </c>
      <c r="DJ3" s="7">
        <v>27</v>
      </c>
      <c r="DK3" s="7">
        <v>28</v>
      </c>
      <c r="DL3" s="7">
        <v>29</v>
      </c>
      <c r="DM3" s="7">
        <v>30</v>
      </c>
      <c r="DN3" s="7">
        <v>31</v>
      </c>
      <c r="DO3" s="9"/>
      <c r="DP3" s="7">
        <v>1</v>
      </c>
      <c r="DQ3" s="7">
        <v>2</v>
      </c>
      <c r="DR3" s="7">
        <v>3</v>
      </c>
      <c r="DS3" s="7">
        <v>4</v>
      </c>
      <c r="DT3" s="7">
        <v>5</v>
      </c>
      <c r="DU3" s="7">
        <v>6</v>
      </c>
      <c r="DV3" s="7">
        <v>7</v>
      </c>
      <c r="DW3" s="7">
        <v>8</v>
      </c>
      <c r="DX3" s="7">
        <v>9</v>
      </c>
      <c r="DY3" s="7">
        <v>10</v>
      </c>
      <c r="DZ3" s="7">
        <v>11</v>
      </c>
      <c r="EA3" s="7">
        <v>12</v>
      </c>
      <c r="EB3" s="7">
        <v>13</v>
      </c>
      <c r="EC3" s="7">
        <v>14</v>
      </c>
      <c r="ED3" s="7">
        <v>15</v>
      </c>
      <c r="EE3" s="7">
        <v>16</v>
      </c>
      <c r="EF3" s="7">
        <v>17</v>
      </c>
      <c r="EG3" s="7">
        <v>18</v>
      </c>
      <c r="EH3" s="7">
        <v>19</v>
      </c>
      <c r="EI3" s="7">
        <v>20</v>
      </c>
      <c r="EJ3" s="7">
        <v>21</v>
      </c>
      <c r="EK3" s="7">
        <v>22</v>
      </c>
      <c r="EL3" s="7">
        <v>23</v>
      </c>
      <c r="EM3" s="7">
        <v>24</v>
      </c>
      <c r="EN3" s="7">
        <v>25</v>
      </c>
      <c r="EO3" s="7">
        <v>26</v>
      </c>
      <c r="EP3" s="7">
        <v>27</v>
      </c>
      <c r="EQ3" s="7">
        <v>28</v>
      </c>
      <c r="ER3" s="7">
        <v>29</v>
      </c>
      <c r="ES3" s="7">
        <v>30</v>
      </c>
      <c r="ET3" s="7">
        <v>31</v>
      </c>
      <c r="EU3" s="10"/>
      <c r="EV3" s="7">
        <v>1</v>
      </c>
      <c r="EW3" s="7">
        <v>2</v>
      </c>
      <c r="EX3" s="7">
        <v>3</v>
      </c>
      <c r="EY3" s="7">
        <v>4</v>
      </c>
      <c r="EZ3" s="7">
        <v>5</v>
      </c>
      <c r="FA3" s="7">
        <v>6</v>
      </c>
      <c r="FB3" s="7">
        <v>7</v>
      </c>
      <c r="FC3" s="7">
        <v>8</v>
      </c>
      <c r="FD3" s="7">
        <v>9</v>
      </c>
      <c r="FE3" s="7">
        <v>10</v>
      </c>
      <c r="FF3" s="7">
        <v>11</v>
      </c>
      <c r="FG3" s="7">
        <v>12</v>
      </c>
      <c r="FH3" s="7">
        <v>13</v>
      </c>
      <c r="FI3" s="7">
        <v>14</v>
      </c>
      <c r="FJ3" s="7">
        <v>15</v>
      </c>
      <c r="FK3" s="7">
        <v>16</v>
      </c>
      <c r="FL3" s="7">
        <v>17</v>
      </c>
      <c r="FM3" s="7">
        <v>18</v>
      </c>
      <c r="FN3" s="7">
        <v>19</v>
      </c>
      <c r="FO3" s="7">
        <v>20</v>
      </c>
      <c r="FP3" s="7">
        <v>21</v>
      </c>
      <c r="FQ3" s="7">
        <v>22</v>
      </c>
      <c r="FR3" s="7">
        <v>23</v>
      </c>
      <c r="FS3" s="7">
        <v>24</v>
      </c>
      <c r="FT3" s="7">
        <v>25</v>
      </c>
      <c r="FU3" s="7">
        <v>26</v>
      </c>
      <c r="FV3" s="7">
        <v>27</v>
      </c>
      <c r="FW3" s="7">
        <v>28</v>
      </c>
      <c r="FX3" s="7">
        <v>29</v>
      </c>
      <c r="FY3" s="7">
        <v>30</v>
      </c>
      <c r="FZ3" s="7">
        <v>31</v>
      </c>
      <c r="GA3" s="9"/>
      <c r="GB3" s="7">
        <v>1</v>
      </c>
      <c r="GC3" s="7">
        <v>2</v>
      </c>
      <c r="GD3" s="7">
        <v>3</v>
      </c>
      <c r="GE3" s="7">
        <v>4</v>
      </c>
      <c r="GF3" s="7">
        <v>5</v>
      </c>
      <c r="GG3" s="7">
        <v>6</v>
      </c>
      <c r="GH3" s="7">
        <v>7</v>
      </c>
      <c r="GI3" s="7">
        <v>8</v>
      </c>
      <c r="GJ3" s="7">
        <v>9</v>
      </c>
      <c r="GK3" s="7">
        <v>10</v>
      </c>
      <c r="GL3" s="7">
        <v>11</v>
      </c>
      <c r="GM3" s="7">
        <v>12</v>
      </c>
      <c r="GN3" s="7">
        <v>13</v>
      </c>
      <c r="GO3" s="7">
        <v>14</v>
      </c>
      <c r="GP3" s="7">
        <v>15</v>
      </c>
      <c r="GQ3" s="7">
        <v>16</v>
      </c>
      <c r="GR3" s="7">
        <v>17</v>
      </c>
      <c r="GS3" s="7">
        <v>18</v>
      </c>
      <c r="GT3" s="7">
        <v>19</v>
      </c>
      <c r="GU3" s="7">
        <v>20</v>
      </c>
      <c r="GV3" s="7">
        <v>21</v>
      </c>
      <c r="GW3" s="7">
        <v>22</v>
      </c>
      <c r="GX3" s="7">
        <v>23</v>
      </c>
      <c r="GY3" s="7">
        <v>24</v>
      </c>
      <c r="GZ3" s="7">
        <v>25</v>
      </c>
      <c r="HA3" s="7">
        <v>26</v>
      </c>
      <c r="HB3" s="7">
        <v>27</v>
      </c>
      <c r="HC3" s="7">
        <v>28</v>
      </c>
      <c r="HD3" s="7">
        <v>29</v>
      </c>
      <c r="HE3" s="7">
        <v>30</v>
      </c>
      <c r="HF3" s="7">
        <v>31</v>
      </c>
      <c r="HG3" s="13"/>
      <c r="HH3" s="7">
        <v>1</v>
      </c>
      <c r="HI3" s="7">
        <v>2</v>
      </c>
      <c r="HJ3" s="7">
        <v>3</v>
      </c>
      <c r="HK3" s="7">
        <v>4</v>
      </c>
      <c r="HL3" s="7">
        <v>5</v>
      </c>
      <c r="HM3" s="7">
        <v>6</v>
      </c>
      <c r="HN3" s="7">
        <v>7</v>
      </c>
      <c r="HO3" s="7">
        <v>8</v>
      </c>
      <c r="HP3" s="7">
        <v>9</v>
      </c>
      <c r="HQ3" s="7">
        <v>10</v>
      </c>
      <c r="HR3" s="7">
        <v>11</v>
      </c>
      <c r="HS3" s="7">
        <v>12</v>
      </c>
      <c r="HT3" s="7">
        <v>13</v>
      </c>
      <c r="HU3" s="7">
        <v>14</v>
      </c>
      <c r="HV3" s="7">
        <v>15</v>
      </c>
      <c r="HW3" s="7">
        <v>16</v>
      </c>
      <c r="HX3" s="7">
        <v>17</v>
      </c>
      <c r="HY3" s="7">
        <v>18</v>
      </c>
      <c r="HZ3" s="7">
        <v>19</v>
      </c>
      <c r="IA3" s="7">
        <v>20</v>
      </c>
      <c r="IB3" s="7">
        <v>21</v>
      </c>
      <c r="IC3" s="7">
        <v>22</v>
      </c>
      <c r="ID3" s="7">
        <v>23</v>
      </c>
      <c r="IE3" s="7">
        <v>24</v>
      </c>
      <c r="IF3" s="7">
        <v>25</v>
      </c>
      <c r="IG3" s="7">
        <v>26</v>
      </c>
      <c r="IH3" s="7">
        <v>27</v>
      </c>
      <c r="II3" s="7">
        <v>28</v>
      </c>
      <c r="IJ3" s="7">
        <v>29</v>
      </c>
      <c r="IK3" s="7">
        <v>30</v>
      </c>
      <c r="IL3" s="7">
        <v>31</v>
      </c>
      <c r="IM3" s="9"/>
      <c r="IN3" s="7">
        <v>1</v>
      </c>
      <c r="IO3" s="7">
        <v>2</v>
      </c>
      <c r="IP3" s="7">
        <v>3</v>
      </c>
      <c r="IQ3" s="7">
        <v>4</v>
      </c>
      <c r="IR3" s="7">
        <v>5</v>
      </c>
      <c r="IS3" s="7">
        <v>6</v>
      </c>
      <c r="IT3" s="7">
        <v>7</v>
      </c>
      <c r="IU3" s="7">
        <v>8</v>
      </c>
      <c r="IV3" s="7">
        <v>9</v>
      </c>
      <c r="IW3" s="7">
        <v>10</v>
      </c>
      <c r="IX3" s="7">
        <v>11</v>
      </c>
      <c r="IY3" s="7">
        <v>12</v>
      </c>
      <c r="IZ3" s="7">
        <v>13</v>
      </c>
      <c r="JA3" s="7">
        <v>14</v>
      </c>
      <c r="JB3" s="7">
        <v>15</v>
      </c>
      <c r="JC3" s="7">
        <v>16</v>
      </c>
      <c r="JD3" s="7">
        <v>17</v>
      </c>
      <c r="JE3" s="7">
        <v>18</v>
      </c>
      <c r="JF3" s="7">
        <v>19</v>
      </c>
      <c r="JG3" s="7">
        <v>20</v>
      </c>
      <c r="JH3" s="7">
        <v>21</v>
      </c>
      <c r="JI3" s="7">
        <v>22</v>
      </c>
      <c r="JJ3" s="7">
        <v>23</v>
      </c>
      <c r="JK3" s="7">
        <v>24</v>
      </c>
      <c r="JL3" s="7">
        <v>25</v>
      </c>
      <c r="JM3" s="7">
        <v>26</v>
      </c>
      <c r="JN3" s="7">
        <v>27</v>
      </c>
      <c r="JO3" s="7">
        <v>28</v>
      </c>
      <c r="JP3" s="7">
        <v>29</v>
      </c>
      <c r="JQ3" s="7">
        <v>30</v>
      </c>
      <c r="JR3" s="7">
        <v>31</v>
      </c>
      <c r="JS3" s="11"/>
      <c r="JT3" s="7">
        <v>1</v>
      </c>
      <c r="JU3" s="7">
        <v>2</v>
      </c>
      <c r="JV3" s="7">
        <v>3</v>
      </c>
      <c r="JW3" s="7">
        <v>4</v>
      </c>
      <c r="JX3" s="7">
        <v>5</v>
      </c>
      <c r="JY3" s="7">
        <v>6</v>
      </c>
      <c r="JZ3" s="7">
        <v>7</v>
      </c>
      <c r="KA3" s="7">
        <v>8</v>
      </c>
      <c r="KB3" s="7">
        <v>9</v>
      </c>
      <c r="KC3" s="7">
        <v>10</v>
      </c>
      <c r="KD3" s="7">
        <v>11</v>
      </c>
      <c r="KE3" s="7">
        <v>12</v>
      </c>
      <c r="KF3" s="7">
        <v>13</v>
      </c>
      <c r="KG3" s="7">
        <v>14</v>
      </c>
      <c r="KH3" s="7">
        <v>15</v>
      </c>
      <c r="KI3" s="7">
        <v>16</v>
      </c>
      <c r="KJ3" s="7">
        <v>17</v>
      </c>
      <c r="KK3" s="7">
        <v>18</v>
      </c>
      <c r="KL3" s="7">
        <v>19</v>
      </c>
      <c r="KM3" s="7">
        <v>20</v>
      </c>
      <c r="KN3" s="7">
        <v>21</v>
      </c>
      <c r="KO3" s="7">
        <v>22</v>
      </c>
      <c r="KP3" s="7">
        <v>23</v>
      </c>
      <c r="KQ3" s="7">
        <v>24</v>
      </c>
      <c r="KR3" s="7">
        <v>25</v>
      </c>
      <c r="KS3" s="7">
        <v>26</v>
      </c>
      <c r="KT3" s="7">
        <v>27</v>
      </c>
      <c r="KU3" s="7">
        <v>28</v>
      </c>
      <c r="KV3" s="7">
        <v>29</v>
      </c>
      <c r="KW3" s="7">
        <v>30</v>
      </c>
      <c r="KX3" s="7">
        <v>31</v>
      </c>
      <c r="KY3" s="9"/>
      <c r="KZ3" s="7">
        <v>1</v>
      </c>
      <c r="LA3" s="7">
        <v>2</v>
      </c>
      <c r="LB3" s="7">
        <v>3</v>
      </c>
      <c r="LC3" s="7">
        <v>4</v>
      </c>
      <c r="LD3" s="7">
        <v>5</v>
      </c>
      <c r="LE3" s="7">
        <v>6</v>
      </c>
      <c r="LF3" s="7">
        <v>7</v>
      </c>
      <c r="LG3" s="7">
        <v>8</v>
      </c>
      <c r="LH3" s="7">
        <v>9</v>
      </c>
      <c r="LI3" s="7">
        <v>10</v>
      </c>
      <c r="LJ3" s="7">
        <v>11</v>
      </c>
      <c r="LK3" s="7">
        <v>12</v>
      </c>
      <c r="LL3" s="7">
        <v>13</v>
      </c>
      <c r="LM3" s="7">
        <v>14</v>
      </c>
      <c r="LN3" s="7">
        <v>15</v>
      </c>
      <c r="LO3" s="7">
        <v>16</v>
      </c>
      <c r="LP3" s="7">
        <v>17</v>
      </c>
      <c r="LQ3" s="7">
        <v>18</v>
      </c>
      <c r="LR3" s="7">
        <v>19</v>
      </c>
      <c r="LS3" s="7">
        <v>20</v>
      </c>
      <c r="LT3" s="7">
        <v>21</v>
      </c>
      <c r="LU3" s="7">
        <v>22</v>
      </c>
      <c r="LV3" s="7">
        <v>23</v>
      </c>
      <c r="LW3" s="7">
        <v>24</v>
      </c>
      <c r="LX3" s="7">
        <v>25</v>
      </c>
      <c r="LY3" s="7">
        <v>26</v>
      </c>
      <c r="LZ3" s="7">
        <v>27</v>
      </c>
      <c r="MA3" s="7">
        <v>28</v>
      </c>
      <c r="MB3" s="7">
        <v>29</v>
      </c>
      <c r="MC3" s="7">
        <v>30</v>
      </c>
      <c r="MD3" s="7">
        <v>31</v>
      </c>
      <c r="ME3" s="12"/>
      <c r="MF3" s="7">
        <v>1</v>
      </c>
      <c r="MG3" s="7">
        <v>2</v>
      </c>
      <c r="MH3" s="7">
        <v>3</v>
      </c>
      <c r="MI3" s="7">
        <v>4</v>
      </c>
      <c r="MJ3" s="7">
        <v>5</v>
      </c>
      <c r="MK3" s="7">
        <v>6</v>
      </c>
      <c r="ML3" s="7">
        <v>7</v>
      </c>
      <c r="MM3" s="7">
        <v>8</v>
      </c>
      <c r="MN3" s="7">
        <v>9</v>
      </c>
      <c r="MO3" s="7">
        <v>10</v>
      </c>
      <c r="MP3" s="7">
        <v>11</v>
      </c>
      <c r="MQ3" s="7">
        <v>12</v>
      </c>
      <c r="MR3" s="7">
        <v>13</v>
      </c>
      <c r="MS3" s="7">
        <v>14</v>
      </c>
      <c r="MT3" s="7">
        <v>15</v>
      </c>
      <c r="MU3" s="7">
        <v>16</v>
      </c>
      <c r="MV3" s="7">
        <v>17</v>
      </c>
      <c r="MW3" s="7">
        <v>18</v>
      </c>
      <c r="MX3" s="7">
        <v>19</v>
      </c>
      <c r="MY3" s="7">
        <v>20</v>
      </c>
      <c r="MZ3" s="7">
        <v>21</v>
      </c>
      <c r="NA3" s="7">
        <v>22</v>
      </c>
      <c r="NB3" s="7">
        <v>23</v>
      </c>
      <c r="NC3" s="7">
        <v>24</v>
      </c>
      <c r="ND3" s="7">
        <v>25</v>
      </c>
      <c r="NE3" s="7">
        <v>26</v>
      </c>
      <c r="NF3" s="7">
        <v>27</v>
      </c>
      <c r="NG3" s="7">
        <v>28</v>
      </c>
      <c r="NH3" s="7">
        <v>29</v>
      </c>
      <c r="NI3" s="7">
        <v>30</v>
      </c>
      <c r="NJ3" s="7">
        <v>31</v>
      </c>
      <c r="NK3" s="9"/>
      <c r="NL3" s="7">
        <v>1</v>
      </c>
      <c r="NM3" s="7">
        <v>2</v>
      </c>
      <c r="NN3" s="7">
        <v>3</v>
      </c>
      <c r="NO3" s="7">
        <v>4</v>
      </c>
      <c r="NP3" s="7">
        <v>5</v>
      </c>
      <c r="NQ3" s="7">
        <v>6</v>
      </c>
      <c r="NR3" s="7">
        <v>7</v>
      </c>
      <c r="NS3" s="7">
        <v>8</v>
      </c>
      <c r="NT3" s="7">
        <v>9</v>
      </c>
      <c r="NU3" s="7">
        <v>10</v>
      </c>
      <c r="NV3" s="7">
        <v>11</v>
      </c>
      <c r="NW3" s="7">
        <v>12</v>
      </c>
      <c r="NX3" s="7">
        <v>13</v>
      </c>
      <c r="NY3" s="7">
        <v>14</v>
      </c>
      <c r="NZ3" s="7">
        <v>15</v>
      </c>
      <c r="OA3" s="7">
        <v>16</v>
      </c>
      <c r="OB3" s="7">
        <v>17</v>
      </c>
      <c r="OC3" s="7">
        <v>18</v>
      </c>
      <c r="OD3" s="7">
        <v>19</v>
      </c>
      <c r="OE3" s="7">
        <v>20</v>
      </c>
      <c r="OF3" s="7">
        <v>21</v>
      </c>
      <c r="OG3" s="7">
        <v>22</v>
      </c>
      <c r="OH3" s="7">
        <v>23</v>
      </c>
      <c r="OI3" s="7">
        <v>24</v>
      </c>
      <c r="OJ3" s="7">
        <v>25</v>
      </c>
      <c r="OK3" s="7">
        <v>26</v>
      </c>
      <c r="OL3" s="7">
        <v>27</v>
      </c>
      <c r="OM3" s="7">
        <v>28</v>
      </c>
      <c r="ON3" s="7">
        <v>29</v>
      </c>
      <c r="OO3" s="7">
        <v>30</v>
      </c>
      <c r="OP3" s="7">
        <v>31</v>
      </c>
      <c r="OQ3" s="14"/>
      <c r="OR3" s="7">
        <v>1</v>
      </c>
      <c r="OS3" s="7">
        <v>2</v>
      </c>
      <c r="OT3" s="7">
        <v>3</v>
      </c>
      <c r="OU3" s="7">
        <v>4</v>
      </c>
      <c r="OV3" s="7">
        <v>5</v>
      </c>
      <c r="OW3" s="7">
        <v>6</v>
      </c>
      <c r="OX3" s="7">
        <v>7</v>
      </c>
      <c r="OY3" s="7">
        <v>8</v>
      </c>
      <c r="OZ3" s="7">
        <v>9</v>
      </c>
      <c r="PA3" s="7">
        <v>10</v>
      </c>
      <c r="PB3" s="7">
        <v>11</v>
      </c>
      <c r="PC3" s="7">
        <v>12</v>
      </c>
      <c r="PD3" s="7">
        <v>13</v>
      </c>
      <c r="PE3" s="7">
        <v>14</v>
      </c>
      <c r="PF3" s="7">
        <v>15</v>
      </c>
      <c r="PG3" s="7">
        <v>16</v>
      </c>
      <c r="PH3" s="7">
        <v>17</v>
      </c>
      <c r="PI3" s="7">
        <v>18</v>
      </c>
      <c r="PJ3" s="7">
        <v>19</v>
      </c>
      <c r="PK3" s="7">
        <v>20</v>
      </c>
      <c r="PL3" s="7">
        <v>21</v>
      </c>
      <c r="PM3" s="7">
        <v>22</v>
      </c>
      <c r="PN3" s="7">
        <v>23</v>
      </c>
      <c r="PO3" s="7">
        <v>24</v>
      </c>
      <c r="PP3" s="7">
        <v>25</v>
      </c>
      <c r="PQ3" s="7">
        <v>26</v>
      </c>
      <c r="PR3" s="7">
        <v>27</v>
      </c>
      <c r="PS3" s="7">
        <v>28</v>
      </c>
      <c r="PT3" s="7">
        <v>29</v>
      </c>
      <c r="PU3" s="7">
        <v>30</v>
      </c>
      <c r="PV3" s="7">
        <v>31</v>
      </c>
      <c r="PW3" s="9"/>
      <c r="PX3" s="67"/>
      <c r="PY3" s="67"/>
      <c r="PZ3" s="67"/>
      <c r="QA3" s="67"/>
      <c r="QB3" s="67"/>
      <c r="QC3" s="67"/>
      <c r="QD3" s="67"/>
      <c r="QE3" s="67"/>
    </row>
    <row r="4" spans="1:447" ht="31.5" x14ac:dyDescent="0.35">
      <c r="A4" s="65"/>
      <c r="B4" s="92"/>
      <c r="C4" s="93"/>
      <c r="D4" s="93"/>
      <c r="E4" s="93"/>
      <c r="F4" s="93"/>
      <c r="G4" s="514"/>
      <c r="H4" s="515" t="s">
        <v>401</v>
      </c>
      <c r="I4" s="94"/>
      <c r="J4" s="95"/>
      <c r="K4" s="96"/>
      <c r="L4" s="62">
        <f>IF(Sep!AO4="",1,Sep!AO4+1)</f>
        <v>46296</v>
      </c>
      <c r="M4" s="62">
        <f>L4+1</f>
        <v>46297</v>
      </c>
      <c r="N4" s="62">
        <f>M4+1</f>
        <v>46298</v>
      </c>
      <c r="O4" s="62">
        <f t="shared" ref="O4:AP4" si="12">N4+1</f>
        <v>46299</v>
      </c>
      <c r="P4" s="62">
        <f t="shared" si="12"/>
        <v>46300</v>
      </c>
      <c r="Q4" s="62">
        <f t="shared" si="12"/>
        <v>46301</v>
      </c>
      <c r="R4" s="62">
        <f t="shared" si="12"/>
        <v>46302</v>
      </c>
      <c r="S4" s="62">
        <f t="shared" si="12"/>
        <v>46303</v>
      </c>
      <c r="T4" s="62">
        <f t="shared" si="12"/>
        <v>46304</v>
      </c>
      <c r="U4" s="62">
        <f t="shared" si="12"/>
        <v>46305</v>
      </c>
      <c r="V4" s="62">
        <f t="shared" si="12"/>
        <v>46306</v>
      </c>
      <c r="W4" s="62">
        <f t="shared" si="12"/>
        <v>46307</v>
      </c>
      <c r="X4" s="62">
        <f t="shared" si="12"/>
        <v>46308</v>
      </c>
      <c r="Y4" s="62">
        <f t="shared" si="12"/>
        <v>46309</v>
      </c>
      <c r="Z4" s="62">
        <f t="shared" si="12"/>
        <v>46310</v>
      </c>
      <c r="AA4" s="62">
        <f t="shared" si="12"/>
        <v>46311</v>
      </c>
      <c r="AB4" s="62">
        <f t="shared" si="12"/>
        <v>46312</v>
      </c>
      <c r="AC4" s="62">
        <f t="shared" si="12"/>
        <v>46313</v>
      </c>
      <c r="AD4" s="62">
        <f t="shared" si="12"/>
        <v>46314</v>
      </c>
      <c r="AE4" s="62">
        <f t="shared" si="12"/>
        <v>46315</v>
      </c>
      <c r="AF4" s="62">
        <f t="shared" si="12"/>
        <v>46316</v>
      </c>
      <c r="AG4" s="62">
        <f t="shared" si="12"/>
        <v>46317</v>
      </c>
      <c r="AH4" s="62">
        <f t="shared" si="12"/>
        <v>46318</v>
      </c>
      <c r="AI4" s="62">
        <f t="shared" si="12"/>
        <v>46319</v>
      </c>
      <c r="AJ4" s="62">
        <f t="shared" si="12"/>
        <v>46320</v>
      </c>
      <c r="AK4" s="62">
        <f t="shared" si="12"/>
        <v>46321</v>
      </c>
      <c r="AL4" s="62">
        <f t="shared" si="12"/>
        <v>46322</v>
      </c>
      <c r="AM4" s="62">
        <f t="shared" si="12"/>
        <v>46323</v>
      </c>
      <c r="AN4" s="62">
        <f t="shared" si="12"/>
        <v>46324</v>
      </c>
      <c r="AO4" s="62">
        <f t="shared" si="12"/>
        <v>46325</v>
      </c>
      <c r="AP4" s="62">
        <f t="shared" si="12"/>
        <v>46326</v>
      </c>
      <c r="AQ4" s="97"/>
      <c r="AR4" s="96"/>
      <c r="AS4" s="98"/>
      <c r="AT4" s="99"/>
      <c r="AU4" s="98"/>
      <c r="AV4" s="99"/>
      <c r="AW4" s="98"/>
      <c r="AX4" s="96"/>
      <c r="AY4" s="98"/>
      <c r="AZ4" s="99"/>
      <c r="BA4" s="98"/>
      <c r="BB4" s="99"/>
      <c r="BC4" s="98"/>
      <c r="BQ4" s="121"/>
      <c r="CI4" s="8"/>
      <c r="DO4" s="9"/>
      <c r="EU4" s="10"/>
      <c r="GA4" s="9"/>
      <c r="HG4" s="13"/>
      <c r="IM4" s="9"/>
      <c r="JS4" s="11"/>
      <c r="KY4" s="9"/>
      <c r="ME4" s="12"/>
      <c r="NK4" s="9"/>
      <c r="OQ4" s="14"/>
      <c r="PW4" s="9"/>
      <c r="PX4" s="67"/>
      <c r="PY4" s="67"/>
      <c r="PZ4" s="67"/>
      <c r="QA4" s="67"/>
      <c r="QB4" s="67"/>
      <c r="QC4" s="67"/>
      <c r="QD4" s="67"/>
      <c r="QE4" s="67"/>
    </row>
    <row r="5" spans="1:447" ht="24" thickBot="1" x14ac:dyDescent="0.4">
      <c r="A5" s="65"/>
      <c r="B5" s="101"/>
      <c r="C5" s="102"/>
      <c r="D5" s="102"/>
      <c r="E5" s="102"/>
      <c r="F5" s="97"/>
      <c r="G5" s="97"/>
      <c r="H5" s="97"/>
      <c r="I5" s="97"/>
      <c r="J5" s="97"/>
      <c r="K5" s="99"/>
      <c r="L5" s="103">
        <f t="shared" ref="L5:AP5" si="13">L4</f>
        <v>46296</v>
      </c>
      <c r="M5" s="103">
        <f t="shared" si="13"/>
        <v>46297</v>
      </c>
      <c r="N5" s="103">
        <f t="shared" si="13"/>
        <v>46298</v>
      </c>
      <c r="O5" s="103">
        <f t="shared" si="13"/>
        <v>46299</v>
      </c>
      <c r="P5" s="103">
        <f t="shared" si="13"/>
        <v>46300</v>
      </c>
      <c r="Q5" s="103">
        <f t="shared" si="13"/>
        <v>46301</v>
      </c>
      <c r="R5" s="103">
        <f t="shared" si="13"/>
        <v>46302</v>
      </c>
      <c r="S5" s="103">
        <f t="shared" si="13"/>
        <v>46303</v>
      </c>
      <c r="T5" s="103">
        <f t="shared" si="13"/>
        <v>46304</v>
      </c>
      <c r="U5" s="103">
        <f t="shared" si="13"/>
        <v>46305</v>
      </c>
      <c r="V5" s="103">
        <f t="shared" si="13"/>
        <v>46306</v>
      </c>
      <c r="W5" s="103">
        <f t="shared" si="13"/>
        <v>46307</v>
      </c>
      <c r="X5" s="103">
        <f t="shared" si="13"/>
        <v>46308</v>
      </c>
      <c r="Y5" s="103">
        <f t="shared" si="13"/>
        <v>46309</v>
      </c>
      <c r="Z5" s="103">
        <f t="shared" si="13"/>
        <v>46310</v>
      </c>
      <c r="AA5" s="103">
        <f t="shared" si="13"/>
        <v>46311</v>
      </c>
      <c r="AB5" s="103">
        <f t="shared" si="13"/>
        <v>46312</v>
      </c>
      <c r="AC5" s="103">
        <f t="shared" si="13"/>
        <v>46313</v>
      </c>
      <c r="AD5" s="103">
        <f t="shared" si="13"/>
        <v>46314</v>
      </c>
      <c r="AE5" s="103">
        <f t="shared" si="13"/>
        <v>46315</v>
      </c>
      <c r="AF5" s="103">
        <f t="shared" si="13"/>
        <v>46316</v>
      </c>
      <c r="AG5" s="103">
        <f t="shared" si="13"/>
        <v>46317</v>
      </c>
      <c r="AH5" s="103">
        <f t="shared" si="13"/>
        <v>46318</v>
      </c>
      <c r="AI5" s="103">
        <f t="shared" si="13"/>
        <v>46319</v>
      </c>
      <c r="AJ5" s="103">
        <f t="shared" si="13"/>
        <v>46320</v>
      </c>
      <c r="AK5" s="103">
        <f t="shared" si="13"/>
        <v>46321</v>
      </c>
      <c r="AL5" s="103">
        <f t="shared" si="13"/>
        <v>46322</v>
      </c>
      <c r="AM5" s="103">
        <f t="shared" si="13"/>
        <v>46323</v>
      </c>
      <c r="AN5" s="103">
        <f t="shared" si="13"/>
        <v>46324</v>
      </c>
      <c r="AO5" s="103">
        <f t="shared" si="13"/>
        <v>46325</v>
      </c>
      <c r="AP5" s="103">
        <f t="shared" si="13"/>
        <v>46326</v>
      </c>
      <c r="AQ5" s="97"/>
      <c r="AR5" s="99"/>
      <c r="AS5" s="104"/>
      <c r="AT5" s="105"/>
      <c r="AU5" s="104"/>
      <c r="AV5" s="99"/>
      <c r="AW5" s="98"/>
      <c r="AX5" s="99"/>
      <c r="AY5" s="104"/>
      <c r="AZ5" s="105"/>
      <c r="BA5" s="104"/>
      <c r="BB5" s="99"/>
      <c r="BC5" s="98"/>
      <c r="BQ5" s="121"/>
      <c r="CI5" s="8"/>
      <c r="DO5" s="9"/>
      <c r="EU5" s="10"/>
      <c r="GA5" s="9"/>
      <c r="HG5" s="13"/>
      <c r="IM5" s="9"/>
      <c r="JS5" s="11"/>
      <c r="KY5" s="9"/>
      <c r="ME5" s="12"/>
      <c r="NK5" s="9"/>
      <c r="OQ5" s="14"/>
      <c r="PW5" s="9"/>
      <c r="PX5" s="67"/>
      <c r="PY5" s="67"/>
      <c r="PZ5" s="67"/>
      <c r="QA5" s="67"/>
      <c r="QB5" s="67"/>
      <c r="QC5" s="67"/>
      <c r="QD5" s="67"/>
      <c r="QE5" s="67"/>
    </row>
    <row r="6" spans="1:447" ht="51" customHeight="1" thickBot="1" x14ac:dyDescent="0.4">
      <c r="A6" s="65"/>
      <c r="B6" s="106" t="s">
        <v>4</v>
      </c>
      <c r="C6" s="17" t="s">
        <v>74</v>
      </c>
      <c r="D6" s="18">
        <f>I3</f>
        <v>46296</v>
      </c>
      <c r="E6" s="19">
        <f>D6</f>
        <v>46296</v>
      </c>
      <c r="F6" s="20" t="s">
        <v>108</v>
      </c>
      <c r="G6" s="21" t="s">
        <v>107</v>
      </c>
      <c r="H6" s="22" t="s">
        <v>1</v>
      </c>
      <c r="I6" s="22" t="s">
        <v>0</v>
      </c>
      <c r="J6" s="23" t="s">
        <v>42</v>
      </c>
      <c r="K6" s="24" t="s">
        <v>73</v>
      </c>
      <c r="L6" s="56">
        <f t="shared" ref="L6:AP6" si="14">COUNTA(L7:L16)</f>
        <v>0</v>
      </c>
      <c r="M6" s="25">
        <f t="shared" si="14"/>
        <v>0</v>
      </c>
      <c r="N6" s="58">
        <f t="shared" si="14"/>
        <v>0</v>
      </c>
      <c r="O6" s="25">
        <f t="shared" si="14"/>
        <v>0</v>
      </c>
      <c r="P6" s="25">
        <f t="shared" si="14"/>
        <v>0</v>
      </c>
      <c r="Q6" s="57">
        <f t="shared" si="14"/>
        <v>0</v>
      </c>
      <c r="R6" s="25">
        <f t="shared" si="14"/>
        <v>0</v>
      </c>
      <c r="S6" s="57">
        <f t="shared" si="14"/>
        <v>0</v>
      </c>
      <c r="T6" s="25">
        <f t="shared" si="14"/>
        <v>0</v>
      </c>
      <c r="U6" s="25">
        <f t="shared" si="14"/>
        <v>0</v>
      </c>
      <c r="V6" s="25">
        <f t="shared" si="14"/>
        <v>0</v>
      </c>
      <c r="W6" s="25">
        <f t="shared" si="14"/>
        <v>0</v>
      </c>
      <c r="X6" s="25">
        <f t="shared" si="14"/>
        <v>0</v>
      </c>
      <c r="Y6" s="25">
        <f t="shared" si="14"/>
        <v>0</v>
      </c>
      <c r="Z6" s="25">
        <f t="shared" si="14"/>
        <v>0</v>
      </c>
      <c r="AA6" s="25">
        <f t="shared" si="14"/>
        <v>0</v>
      </c>
      <c r="AB6" s="25">
        <f t="shared" si="14"/>
        <v>0</v>
      </c>
      <c r="AC6" s="25">
        <f t="shared" si="14"/>
        <v>0</v>
      </c>
      <c r="AD6" s="25">
        <f t="shared" si="14"/>
        <v>0</v>
      </c>
      <c r="AE6" s="25">
        <f t="shared" si="14"/>
        <v>0</v>
      </c>
      <c r="AF6" s="25">
        <f t="shared" si="14"/>
        <v>0</v>
      </c>
      <c r="AG6" s="25">
        <f t="shared" si="14"/>
        <v>0</v>
      </c>
      <c r="AH6" s="25">
        <f t="shared" si="14"/>
        <v>0</v>
      </c>
      <c r="AI6" s="25">
        <f t="shared" si="14"/>
        <v>0</v>
      </c>
      <c r="AJ6" s="25">
        <f t="shared" si="14"/>
        <v>0</v>
      </c>
      <c r="AK6" s="58">
        <f t="shared" si="14"/>
        <v>0</v>
      </c>
      <c r="AL6" s="25">
        <f t="shared" si="14"/>
        <v>0</v>
      </c>
      <c r="AM6" s="25">
        <f t="shared" si="14"/>
        <v>0</v>
      </c>
      <c r="AN6" s="25">
        <f t="shared" si="14"/>
        <v>0</v>
      </c>
      <c r="AO6" s="25">
        <f t="shared" si="14"/>
        <v>0</v>
      </c>
      <c r="AP6" s="61">
        <f t="shared" si="14"/>
        <v>0</v>
      </c>
      <c r="AQ6" s="97"/>
      <c r="AR6" s="31" t="s">
        <v>16</v>
      </c>
      <c r="AS6" s="32" t="str">
        <f>IF('Allgemeine Angaben'!H7="","",'Allgemeine Angaben'!H7)</f>
        <v>K</v>
      </c>
      <c r="AT6" s="33" t="str">
        <f>IF('Allgemeine Angaben'!E3="","",'Allgemeine Angaben'!E3)</f>
        <v>B</v>
      </c>
      <c r="AU6" s="32" t="str">
        <f>IF('Allgemeine Angaben'!E4="","",'Allgemeine Angaben'!E4)</f>
        <v>D</v>
      </c>
      <c r="AV6" s="33" t="str">
        <f>IF('Allgemeine Angaben'!E5="","",'Allgemeine Angaben'!E5)</f>
        <v>E</v>
      </c>
      <c r="AW6" s="32" t="str">
        <f>IF('Allgemeine Angaben'!E6="","",'Allgemeine Angaben'!E6)</f>
        <v>F</v>
      </c>
      <c r="AX6" s="34" t="str">
        <f>IF('Allgemeine Angaben'!E7="","",'Allgemeine Angaben'!E7)</f>
        <v>Ka</v>
      </c>
      <c r="AY6" s="32" t="str">
        <f>IF('Allgemeine Angaben'!E8="","",'Allgemeine Angaben'!E8)</f>
        <v>Kb</v>
      </c>
      <c r="AZ6" s="33" t="str">
        <f>IF('Allgemeine Angaben'!H3="","",'Allgemeine Angaben'!H3)</f>
        <v>Q</v>
      </c>
      <c r="BA6" s="32" t="str">
        <f>IF('Allgemeine Angaben'!H4="","",'Allgemeine Angaben'!H4)</f>
        <v>HO</v>
      </c>
      <c r="BB6" s="33" t="str">
        <f>IF('Allgemeine Angaben'!H5="","",'Allgemeine Angaben'!H5)</f>
        <v>.</v>
      </c>
      <c r="BC6" s="32" t="str">
        <f>IF('Allgemeine Angaben'!H6="","",'Allgemeine Angaben'!H6)</f>
        <v>..</v>
      </c>
      <c r="BQ6" s="121"/>
      <c r="CI6" s="8"/>
      <c r="DO6" s="9"/>
      <c r="EU6" s="10"/>
      <c r="GA6" s="9"/>
      <c r="HG6" s="13"/>
      <c r="IM6" s="9"/>
      <c r="JS6" s="11"/>
      <c r="KY6" s="9"/>
      <c r="ME6" s="12"/>
      <c r="NK6" s="9"/>
      <c r="OQ6" s="14"/>
      <c r="PW6" s="9"/>
      <c r="PX6" s="67"/>
      <c r="PY6" s="67"/>
      <c r="PZ6" s="67"/>
      <c r="QA6" s="67"/>
      <c r="QB6" s="67"/>
      <c r="QC6" s="67"/>
      <c r="QD6" s="67"/>
      <c r="QE6" s="67"/>
    </row>
    <row r="7" spans="1:447" ht="32.1" customHeight="1" thickTop="1" x14ac:dyDescent="0.3">
      <c r="A7" s="64" t="s">
        <v>176</v>
      </c>
      <c r="B7" s="108">
        <f>IF('Allgemeine Angaben'!B11="","",'Allgemeine Angaben'!B11)</f>
        <v>1</v>
      </c>
      <c r="C7" s="35" t="str">
        <f>IF(D7="",Sep!C7,IF(Sep!C7="",-D7,IF(AND(Sep!C7=0,D7=0),"",Sep!C7-D7)))</f>
        <v/>
      </c>
      <c r="D7" s="35" t="str">
        <f>IF(SUM(L7:AP7)=0,"",SUM(L7:AP7))</f>
        <v/>
      </c>
      <c r="E7" s="35" t="str">
        <f>IF(AND(D7="",Sep!E7=""),"",IF(D7="",Sep!E7,IF(Sep!E7="",D7,D7+Sep!E7)))</f>
        <v/>
      </c>
      <c r="F7" s="109" t="str">
        <f>IF(AND(Sep!F7="",G7="",AR7=""),"",IF(AND(Sep!F7="",G7=""),-SUM(AR7),IF(G7="",Sep!F7-SUM(AR7),IF(Sep!F7="",G7-SUM(AR7),Sep!F7+G7-SUM(AR7)))))</f>
        <v/>
      </c>
      <c r="G7" s="36"/>
      <c r="H7" s="37" t="str">
        <f>IF('Allgemeine Angaben'!C11="","",'Allgemeine Angaben'!C11)</f>
        <v/>
      </c>
      <c r="I7" s="37" t="str">
        <f>IF('Allgemeine Angaben'!D11="","",'Allgemeine Angaben'!D11)</f>
        <v/>
      </c>
      <c r="J7" s="38"/>
      <c r="K7" s="39" t="str">
        <f>IF(SUM(D7,AR7:BC7)=0,"",SUM(D7,AR7:BC7))</f>
        <v/>
      </c>
      <c r="L7" s="40"/>
      <c r="M7" s="40"/>
      <c r="N7" s="59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28"/>
      <c r="AC7" s="429"/>
      <c r="AD7" s="429"/>
      <c r="AE7" s="429"/>
      <c r="AF7" s="429"/>
      <c r="AG7" s="429"/>
      <c r="AH7" s="429"/>
      <c r="AI7" s="429"/>
      <c r="AJ7" s="429"/>
      <c r="AK7" s="429"/>
      <c r="AL7" s="429"/>
      <c r="AM7" s="429"/>
      <c r="AN7" s="429"/>
      <c r="AO7" s="429"/>
      <c r="AP7" s="430"/>
      <c r="AQ7" s="97"/>
      <c r="AR7" s="44" t="str">
        <f t="shared" ref="AR7:AR16" si="15">IF(SUM(BD7:CH7)=0,"",SUM(BD7:CH7))</f>
        <v/>
      </c>
      <c r="AS7" s="45" t="str">
        <f>IF(SUM(CJ7:DN7)=0,"",SUM(CJ7:DN7))</f>
        <v/>
      </c>
      <c r="AT7" s="46" t="str">
        <f t="shared" ref="AT7:AT16" si="16">IF(SUM(DP7:ET7)=0,"",SUM(DP7:ET7))</f>
        <v/>
      </c>
      <c r="AU7" s="45" t="str">
        <f t="shared" ref="AU7:AU16" si="17">IF(SUM(EV7:FZ7)=0,"",SUM(EV7:FZ7))</f>
        <v/>
      </c>
      <c r="AV7" s="46" t="str">
        <f t="shared" ref="AV7:AV16" si="18">IF(SUM(GB7:HF7)=0,"",SUM(GB7:HF7))</f>
        <v/>
      </c>
      <c r="AW7" s="45" t="str">
        <f>IF(SUM(HH7:IL7)=0,"",SUM(HH7:IL7))</f>
        <v/>
      </c>
      <c r="AX7" s="47" t="str">
        <f>IF(SUM(IN7:JR7)=0,"",SUM(IN7:JR7))</f>
        <v/>
      </c>
      <c r="AY7" s="45" t="str">
        <f>IF(SUM(JT7:KX7)=0,"",SUM(JT7:KX7))</f>
        <v/>
      </c>
      <c r="AZ7" s="46" t="str">
        <f>IF(SUM(KZ7:MD7)=0,"",SUM(KZ7:MD7))</f>
        <v/>
      </c>
      <c r="BA7" s="45" t="str">
        <f>IF(SUM(MF7:NJ7)=0,"",SUM(MF7:NJ7))</f>
        <v/>
      </c>
      <c r="BB7" s="46" t="str">
        <f>IF(SUM(NL7:OP7)=0,"",SUM(NL7:OP7))</f>
        <v/>
      </c>
      <c r="BC7" s="45" t="str">
        <f>IF(SUM(OR7:PV7)=0,"",SUM(OR7:PV7))</f>
        <v/>
      </c>
      <c r="BD7" s="7">
        <f t="shared" ref="BD7:BS16" si="19">IF(L7="",0,IF(L7=$AR$6,1,0))</f>
        <v>0</v>
      </c>
      <c r="BE7" s="7">
        <f t="shared" si="19"/>
        <v>0</v>
      </c>
      <c r="BF7" s="7">
        <f t="shared" si="19"/>
        <v>0</v>
      </c>
      <c r="BG7" s="7">
        <f t="shared" si="19"/>
        <v>0</v>
      </c>
      <c r="BH7" s="7">
        <f t="shared" si="19"/>
        <v>0</v>
      </c>
      <c r="BI7" s="7">
        <f t="shared" si="19"/>
        <v>0</v>
      </c>
      <c r="BJ7" s="7">
        <f t="shared" si="19"/>
        <v>0</v>
      </c>
      <c r="BK7" s="7">
        <f t="shared" si="19"/>
        <v>0</v>
      </c>
      <c r="BL7" s="7">
        <f t="shared" si="19"/>
        <v>0</v>
      </c>
      <c r="BM7" s="7">
        <f t="shared" si="19"/>
        <v>0</v>
      </c>
      <c r="BN7" s="7">
        <f t="shared" si="19"/>
        <v>0</v>
      </c>
      <c r="BO7" s="7">
        <f t="shared" si="19"/>
        <v>0</v>
      </c>
      <c r="BP7" s="7">
        <f t="shared" si="19"/>
        <v>0</v>
      </c>
      <c r="BQ7" s="121">
        <f t="shared" si="19"/>
        <v>0</v>
      </c>
      <c r="BR7" s="7">
        <f t="shared" si="19"/>
        <v>0</v>
      </c>
      <c r="BS7" s="7">
        <f t="shared" si="19"/>
        <v>0</v>
      </c>
      <c r="BT7" s="7">
        <f t="shared" ref="BT7:CH16" si="20">IF(AB7="",0,IF(AB7=$AR$6,1,0))</f>
        <v>0</v>
      </c>
      <c r="BU7" s="7">
        <f t="shared" si="20"/>
        <v>0</v>
      </c>
      <c r="BV7" s="7">
        <f t="shared" si="20"/>
        <v>0</v>
      </c>
      <c r="BW7" s="7">
        <f t="shared" si="20"/>
        <v>0</v>
      </c>
      <c r="BX7" s="7">
        <f t="shared" si="20"/>
        <v>0</v>
      </c>
      <c r="BY7" s="7">
        <f t="shared" si="20"/>
        <v>0</v>
      </c>
      <c r="BZ7" s="7">
        <f t="shared" si="20"/>
        <v>0</v>
      </c>
      <c r="CA7" s="7">
        <f t="shared" si="20"/>
        <v>0</v>
      </c>
      <c r="CB7" s="7">
        <f t="shared" si="20"/>
        <v>0</v>
      </c>
      <c r="CC7" s="7">
        <f t="shared" si="20"/>
        <v>0</v>
      </c>
      <c r="CD7" s="7">
        <f t="shared" si="20"/>
        <v>0</v>
      </c>
      <c r="CE7" s="7">
        <f t="shared" si="20"/>
        <v>0</v>
      </c>
      <c r="CF7" s="7">
        <f t="shared" si="20"/>
        <v>0</v>
      </c>
      <c r="CG7" s="7">
        <f t="shared" si="20"/>
        <v>0</v>
      </c>
      <c r="CH7" s="7">
        <f t="shared" si="20"/>
        <v>0</v>
      </c>
      <c r="CI7" s="8"/>
      <c r="CJ7" s="7">
        <f>IF(L7="",0,IF(L7=$AS$6,1,0))</f>
        <v>0</v>
      </c>
      <c r="CK7" s="7">
        <f t="shared" ref="CK7:CZ16" si="21">IF(M7="",0,IF(M7=$AS$6,1,0))</f>
        <v>0</v>
      </c>
      <c r="CL7" s="7">
        <f t="shared" si="21"/>
        <v>0</v>
      </c>
      <c r="CM7" s="7">
        <f t="shared" si="21"/>
        <v>0</v>
      </c>
      <c r="CN7" s="7">
        <f t="shared" si="21"/>
        <v>0</v>
      </c>
      <c r="CO7" s="7">
        <f t="shared" si="21"/>
        <v>0</v>
      </c>
      <c r="CP7" s="7">
        <f t="shared" si="21"/>
        <v>0</v>
      </c>
      <c r="CQ7" s="7">
        <f t="shared" si="21"/>
        <v>0</v>
      </c>
      <c r="CR7" s="7">
        <f t="shared" si="21"/>
        <v>0</v>
      </c>
      <c r="CS7" s="7">
        <f t="shared" si="21"/>
        <v>0</v>
      </c>
      <c r="CT7" s="7">
        <f t="shared" si="21"/>
        <v>0</v>
      </c>
      <c r="CU7" s="7">
        <f t="shared" si="21"/>
        <v>0</v>
      </c>
      <c r="CV7" s="7">
        <f t="shared" si="21"/>
        <v>0</v>
      </c>
      <c r="CW7" s="7">
        <f t="shared" si="21"/>
        <v>0</v>
      </c>
      <c r="CX7" s="7">
        <f t="shared" si="21"/>
        <v>0</v>
      </c>
      <c r="CY7" s="7">
        <f t="shared" si="21"/>
        <v>0</v>
      </c>
      <c r="CZ7" s="7">
        <f t="shared" si="21"/>
        <v>0</v>
      </c>
      <c r="DA7" s="7">
        <f t="shared" ref="DA7:DN16" si="22">IF(AC7="",0,IF(AC7=$AS$6,1,0))</f>
        <v>0</v>
      </c>
      <c r="DB7" s="7">
        <f t="shared" si="22"/>
        <v>0</v>
      </c>
      <c r="DC7" s="7">
        <f t="shared" si="22"/>
        <v>0</v>
      </c>
      <c r="DD7" s="7">
        <f t="shared" si="22"/>
        <v>0</v>
      </c>
      <c r="DE7" s="7">
        <f t="shared" si="22"/>
        <v>0</v>
      </c>
      <c r="DF7" s="7">
        <f t="shared" si="22"/>
        <v>0</v>
      </c>
      <c r="DG7" s="7">
        <f t="shared" si="22"/>
        <v>0</v>
      </c>
      <c r="DH7" s="7">
        <f t="shared" si="22"/>
        <v>0</v>
      </c>
      <c r="DI7" s="7">
        <f t="shared" si="22"/>
        <v>0</v>
      </c>
      <c r="DJ7" s="7">
        <f t="shared" si="22"/>
        <v>0</v>
      </c>
      <c r="DK7" s="7">
        <f t="shared" si="22"/>
        <v>0</v>
      </c>
      <c r="DL7" s="7">
        <f t="shared" si="22"/>
        <v>0</v>
      </c>
      <c r="DM7" s="7">
        <f t="shared" si="22"/>
        <v>0</v>
      </c>
      <c r="DN7" s="7">
        <f t="shared" si="22"/>
        <v>0</v>
      </c>
      <c r="DO7" s="9"/>
      <c r="DP7" s="7">
        <f t="shared" ref="DP7:EE16" si="23">IF(L7="",0,IF(L7=$AT$6,1,0))</f>
        <v>0</v>
      </c>
      <c r="DQ7" s="7">
        <f t="shared" si="23"/>
        <v>0</v>
      </c>
      <c r="DR7" s="7">
        <f t="shared" si="23"/>
        <v>0</v>
      </c>
      <c r="DS7" s="7">
        <f t="shared" si="23"/>
        <v>0</v>
      </c>
      <c r="DT7" s="7">
        <f t="shared" si="23"/>
        <v>0</v>
      </c>
      <c r="DU7" s="7">
        <f t="shared" si="23"/>
        <v>0</v>
      </c>
      <c r="DV7" s="7">
        <f t="shared" si="23"/>
        <v>0</v>
      </c>
      <c r="DW7" s="7">
        <f t="shared" si="23"/>
        <v>0</v>
      </c>
      <c r="DX7" s="7">
        <f t="shared" si="23"/>
        <v>0</v>
      </c>
      <c r="DY7" s="7">
        <f t="shared" si="23"/>
        <v>0</v>
      </c>
      <c r="DZ7" s="7">
        <f t="shared" si="23"/>
        <v>0</v>
      </c>
      <c r="EA7" s="7">
        <f t="shared" si="23"/>
        <v>0</v>
      </c>
      <c r="EB7" s="7">
        <f t="shared" si="23"/>
        <v>0</v>
      </c>
      <c r="EC7" s="7">
        <f t="shared" si="23"/>
        <v>0</v>
      </c>
      <c r="ED7" s="7">
        <f t="shared" si="23"/>
        <v>0</v>
      </c>
      <c r="EE7" s="7">
        <f t="shared" si="23"/>
        <v>0</v>
      </c>
      <c r="EF7" s="7">
        <f t="shared" ref="EF7:ET16" si="24">IF(AB7="",0,IF(AB7=$AT$6,1,0))</f>
        <v>0</v>
      </c>
      <c r="EG7" s="7">
        <f t="shared" si="24"/>
        <v>0</v>
      </c>
      <c r="EH7" s="7">
        <f t="shared" si="24"/>
        <v>0</v>
      </c>
      <c r="EI7" s="7">
        <f t="shared" si="24"/>
        <v>0</v>
      </c>
      <c r="EJ7" s="7">
        <f t="shared" si="24"/>
        <v>0</v>
      </c>
      <c r="EK7" s="7">
        <f t="shared" si="24"/>
        <v>0</v>
      </c>
      <c r="EL7" s="7">
        <f t="shared" si="24"/>
        <v>0</v>
      </c>
      <c r="EM7" s="7">
        <f t="shared" si="24"/>
        <v>0</v>
      </c>
      <c r="EN7" s="7">
        <f t="shared" si="24"/>
        <v>0</v>
      </c>
      <c r="EO7" s="7">
        <f t="shared" si="24"/>
        <v>0</v>
      </c>
      <c r="EP7" s="7">
        <f t="shared" si="24"/>
        <v>0</v>
      </c>
      <c r="EQ7" s="7">
        <f t="shared" si="24"/>
        <v>0</v>
      </c>
      <c r="ER7" s="7">
        <f t="shared" si="24"/>
        <v>0</v>
      </c>
      <c r="ES7" s="7">
        <f t="shared" si="24"/>
        <v>0</v>
      </c>
      <c r="ET7" s="7">
        <f t="shared" si="24"/>
        <v>0</v>
      </c>
      <c r="EU7" s="10"/>
      <c r="EV7" s="7">
        <f t="shared" ref="EV7:FK16" si="25">IF(L7="",0,IF(L7=$AU$6,1,0))</f>
        <v>0</v>
      </c>
      <c r="EW7" s="7">
        <f t="shared" si="25"/>
        <v>0</v>
      </c>
      <c r="EX7" s="7">
        <f t="shared" si="25"/>
        <v>0</v>
      </c>
      <c r="EY7" s="7">
        <f t="shared" si="25"/>
        <v>0</v>
      </c>
      <c r="EZ7" s="7">
        <f t="shared" si="25"/>
        <v>0</v>
      </c>
      <c r="FA7" s="7">
        <f t="shared" si="25"/>
        <v>0</v>
      </c>
      <c r="FB7" s="7">
        <f t="shared" si="25"/>
        <v>0</v>
      </c>
      <c r="FC7" s="7">
        <f t="shared" si="25"/>
        <v>0</v>
      </c>
      <c r="FD7" s="7">
        <f t="shared" si="25"/>
        <v>0</v>
      </c>
      <c r="FE7" s="7">
        <f t="shared" si="25"/>
        <v>0</v>
      </c>
      <c r="FF7" s="7">
        <f t="shared" si="25"/>
        <v>0</v>
      </c>
      <c r="FG7" s="7">
        <f t="shared" si="25"/>
        <v>0</v>
      </c>
      <c r="FH7" s="7">
        <f t="shared" si="25"/>
        <v>0</v>
      </c>
      <c r="FI7" s="7">
        <f t="shared" si="25"/>
        <v>0</v>
      </c>
      <c r="FJ7" s="7">
        <f t="shared" si="25"/>
        <v>0</v>
      </c>
      <c r="FK7" s="7">
        <f t="shared" si="25"/>
        <v>0</v>
      </c>
      <c r="FL7" s="7">
        <f t="shared" ref="FL7:FZ16" si="26">IF(AB7="",0,IF(AB7=$AU$6,1,0))</f>
        <v>0</v>
      </c>
      <c r="FM7" s="7">
        <f t="shared" si="26"/>
        <v>0</v>
      </c>
      <c r="FN7" s="7">
        <f t="shared" si="26"/>
        <v>0</v>
      </c>
      <c r="FO7" s="7">
        <f t="shared" si="26"/>
        <v>0</v>
      </c>
      <c r="FP7" s="7">
        <f t="shared" si="26"/>
        <v>0</v>
      </c>
      <c r="FQ7" s="7">
        <f t="shared" si="26"/>
        <v>0</v>
      </c>
      <c r="FR7" s="7">
        <f t="shared" si="26"/>
        <v>0</v>
      </c>
      <c r="FS7" s="7">
        <f t="shared" si="26"/>
        <v>0</v>
      </c>
      <c r="FT7" s="7">
        <f t="shared" si="26"/>
        <v>0</v>
      </c>
      <c r="FU7" s="7">
        <f t="shared" si="26"/>
        <v>0</v>
      </c>
      <c r="FV7" s="7">
        <f t="shared" si="26"/>
        <v>0</v>
      </c>
      <c r="FW7" s="7">
        <f t="shared" si="26"/>
        <v>0</v>
      </c>
      <c r="FX7" s="7">
        <f t="shared" si="26"/>
        <v>0</v>
      </c>
      <c r="FY7" s="7">
        <f t="shared" si="26"/>
        <v>0</v>
      </c>
      <c r="FZ7" s="7">
        <f t="shared" si="26"/>
        <v>0</v>
      </c>
      <c r="GA7" s="9"/>
      <c r="GB7" s="7">
        <f t="shared" ref="GB7:GQ16" si="27">IF(L7="",0,IF(L7=$AV$6,1,0))</f>
        <v>0</v>
      </c>
      <c r="GC7" s="7">
        <f t="shared" si="27"/>
        <v>0</v>
      </c>
      <c r="GD7" s="7">
        <f t="shared" si="27"/>
        <v>0</v>
      </c>
      <c r="GE7" s="7">
        <f t="shared" si="27"/>
        <v>0</v>
      </c>
      <c r="GF7" s="7">
        <f t="shared" si="27"/>
        <v>0</v>
      </c>
      <c r="GG7" s="7">
        <f t="shared" si="27"/>
        <v>0</v>
      </c>
      <c r="GH7" s="7">
        <f t="shared" si="27"/>
        <v>0</v>
      </c>
      <c r="GI7" s="7">
        <f t="shared" si="27"/>
        <v>0</v>
      </c>
      <c r="GJ7" s="7">
        <f t="shared" si="27"/>
        <v>0</v>
      </c>
      <c r="GK7" s="7">
        <f t="shared" si="27"/>
        <v>0</v>
      </c>
      <c r="GL7" s="7">
        <f t="shared" si="27"/>
        <v>0</v>
      </c>
      <c r="GM7" s="7">
        <f t="shared" si="27"/>
        <v>0</v>
      </c>
      <c r="GN7" s="7">
        <f t="shared" si="27"/>
        <v>0</v>
      </c>
      <c r="GO7" s="7">
        <f t="shared" si="27"/>
        <v>0</v>
      </c>
      <c r="GP7" s="7">
        <f t="shared" si="27"/>
        <v>0</v>
      </c>
      <c r="GQ7" s="7">
        <f t="shared" si="27"/>
        <v>0</v>
      </c>
      <c r="GR7" s="7">
        <f t="shared" ref="GR7:HF16" si="28">IF(AB7="",0,IF(AB7=$AV$6,1,0))</f>
        <v>0</v>
      </c>
      <c r="GS7" s="7">
        <f t="shared" si="28"/>
        <v>0</v>
      </c>
      <c r="GT7" s="7">
        <f t="shared" si="28"/>
        <v>0</v>
      </c>
      <c r="GU7" s="7">
        <f t="shared" si="28"/>
        <v>0</v>
      </c>
      <c r="GV7" s="7">
        <f t="shared" si="28"/>
        <v>0</v>
      </c>
      <c r="GW7" s="7">
        <f t="shared" si="28"/>
        <v>0</v>
      </c>
      <c r="GX7" s="7">
        <f t="shared" si="28"/>
        <v>0</v>
      </c>
      <c r="GY7" s="7">
        <f t="shared" si="28"/>
        <v>0</v>
      </c>
      <c r="GZ7" s="7">
        <f t="shared" si="28"/>
        <v>0</v>
      </c>
      <c r="HA7" s="7">
        <f t="shared" si="28"/>
        <v>0</v>
      </c>
      <c r="HB7" s="7">
        <f t="shared" si="28"/>
        <v>0</v>
      </c>
      <c r="HC7" s="7">
        <f t="shared" si="28"/>
        <v>0</v>
      </c>
      <c r="HD7" s="7">
        <f t="shared" si="28"/>
        <v>0</v>
      </c>
      <c r="HE7" s="7">
        <f t="shared" si="28"/>
        <v>0</v>
      </c>
      <c r="HF7" s="7">
        <f t="shared" si="28"/>
        <v>0</v>
      </c>
      <c r="HG7" s="13"/>
      <c r="HH7" s="7">
        <f>IF(L7="",0,IF(L7=$AW$6,1,0))</f>
        <v>0</v>
      </c>
      <c r="HI7" s="7">
        <f t="shared" ref="HI7:HX16" si="29">IF(M7="",0,IF(M7=$AW$6,1,0))</f>
        <v>0</v>
      </c>
      <c r="HJ7" s="7">
        <f t="shared" si="29"/>
        <v>0</v>
      </c>
      <c r="HK7" s="7">
        <f t="shared" si="29"/>
        <v>0</v>
      </c>
      <c r="HL7" s="7">
        <f t="shared" si="29"/>
        <v>0</v>
      </c>
      <c r="HM7" s="7">
        <f t="shared" si="29"/>
        <v>0</v>
      </c>
      <c r="HN7" s="7">
        <f t="shared" si="29"/>
        <v>0</v>
      </c>
      <c r="HO7" s="7">
        <f t="shared" si="29"/>
        <v>0</v>
      </c>
      <c r="HP7" s="7">
        <f t="shared" si="29"/>
        <v>0</v>
      </c>
      <c r="HQ7" s="7">
        <f t="shared" si="29"/>
        <v>0</v>
      </c>
      <c r="HR7" s="7">
        <f t="shared" si="29"/>
        <v>0</v>
      </c>
      <c r="HS7" s="7">
        <f t="shared" si="29"/>
        <v>0</v>
      </c>
      <c r="HT7" s="7">
        <f t="shared" si="29"/>
        <v>0</v>
      </c>
      <c r="HU7" s="7">
        <f t="shared" si="29"/>
        <v>0</v>
      </c>
      <c r="HV7" s="7">
        <f t="shared" si="29"/>
        <v>0</v>
      </c>
      <c r="HW7" s="7">
        <f t="shared" si="29"/>
        <v>0</v>
      </c>
      <c r="HX7" s="7">
        <f t="shared" si="29"/>
        <v>0</v>
      </c>
      <c r="HY7" s="7">
        <f t="shared" ref="HY7:IL16" si="30">IF(AC7="",0,IF(AC7=$AW$6,1,0))</f>
        <v>0</v>
      </c>
      <c r="HZ7" s="7">
        <f t="shared" si="30"/>
        <v>0</v>
      </c>
      <c r="IA7" s="7">
        <f t="shared" si="30"/>
        <v>0</v>
      </c>
      <c r="IB7" s="7">
        <f t="shared" si="30"/>
        <v>0</v>
      </c>
      <c r="IC7" s="7">
        <f t="shared" si="30"/>
        <v>0</v>
      </c>
      <c r="ID7" s="7">
        <f t="shared" si="30"/>
        <v>0</v>
      </c>
      <c r="IE7" s="7">
        <f t="shared" si="30"/>
        <v>0</v>
      </c>
      <c r="IF7" s="7">
        <f t="shared" si="30"/>
        <v>0</v>
      </c>
      <c r="IG7" s="7">
        <f t="shared" si="30"/>
        <v>0</v>
      </c>
      <c r="IH7" s="7">
        <f t="shared" si="30"/>
        <v>0</v>
      </c>
      <c r="II7" s="7">
        <f t="shared" si="30"/>
        <v>0</v>
      </c>
      <c r="IJ7" s="7">
        <f t="shared" si="30"/>
        <v>0</v>
      </c>
      <c r="IK7" s="7">
        <f t="shared" si="30"/>
        <v>0</v>
      </c>
      <c r="IL7" s="7">
        <f t="shared" si="30"/>
        <v>0</v>
      </c>
      <c r="IM7" s="9"/>
      <c r="IN7" s="7">
        <f>IF(L7="",0,IF(L7=$AX$6,1,0))</f>
        <v>0</v>
      </c>
      <c r="IO7" s="7">
        <f>IF(M7="",0,IF(M7=$AX$6,1,0))</f>
        <v>0</v>
      </c>
      <c r="IP7" s="7">
        <f t="shared" ref="IP7:JE16" si="31">IF(N7="",0,IF(N7=$AX$6,1,0))</f>
        <v>0</v>
      </c>
      <c r="IQ7" s="7">
        <f t="shared" si="31"/>
        <v>0</v>
      </c>
      <c r="IR7" s="7">
        <f t="shared" si="31"/>
        <v>0</v>
      </c>
      <c r="IS7" s="7">
        <f t="shared" si="31"/>
        <v>0</v>
      </c>
      <c r="IT7" s="7">
        <f t="shared" si="31"/>
        <v>0</v>
      </c>
      <c r="IU7" s="7">
        <f t="shared" si="31"/>
        <v>0</v>
      </c>
      <c r="IV7" s="7">
        <f t="shared" si="31"/>
        <v>0</v>
      </c>
      <c r="IW7" s="7">
        <f t="shared" si="31"/>
        <v>0</v>
      </c>
      <c r="IX7" s="7">
        <f t="shared" si="31"/>
        <v>0</v>
      </c>
      <c r="IY7" s="7">
        <f t="shared" si="31"/>
        <v>0</v>
      </c>
      <c r="IZ7" s="7">
        <f t="shared" si="31"/>
        <v>0</v>
      </c>
      <c r="JA7" s="7">
        <f t="shared" si="31"/>
        <v>0</v>
      </c>
      <c r="JB7" s="7">
        <f t="shared" si="31"/>
        <v>0</v>
      </c>
      <c r="JC7" s="7">
        <f t="shared" si="31"/>
        <v>0</v>
      </c>
      <c r="JD7" s="7">
        <f t="shared" si="31"/>
        <v>0</v>
      </c>
      <c r="JE7" s="7">
        <f t="shared" si="31"/>
        <v>0</v>
      </c>
      <c r="JF7" s="7">
        <f t="shared" ref="JF7:JR16" si="32">IF(AD7="",0,IF(AD7=$AX$6,1,0))</f>
        <v>0</v>
      </c>
      <c r="JG7" s="7">
        <f t="shared" si="32"/>
        <v>0</v>
      </c>
      <c r="JH7" s="7">
        <f t="shared" si="32"/>
        <v>0</v>
      </c>
      <c r="JI7" s="7">
        <f t="shared" si="32"/>
        <v>0</v>
      </c>
      <c r="JJ7" s="7">
        <f t="shared" si="32"/>
        <v>0</v>
      </c>
      <c r="JK7" s="7">
        <f t="shared" si="32"/>
        <v>0</v>
      </c>
      <c r="JL7" s="7">
        <f t="shared" si="32"/>
        <v>0</v>
      </c>
      <c r="JM7" s="7">
        <f t="shared" si="32"/>
        <v>0</v>
      </c>
      <c r="JN7" s="7">
        <f t="shared" si="32"/>
        <v>0</v>
      </c>
      <c r="JO7" s="7">
        <f t="shared" si="32"/>
        <v>0</v>
      </c>
      <c r="JP7" s="7">
        <f t="shared" si="32"/>
        <v>0</v>
      </c>
      <c r="JQ7" s="7">
        <f t="shared" si="32"/>
        <v>0</v>
      </c>
      <c r="JR7" s="7">
        <f t="shared" si="32"/>
        <v>0</v>
      </c>
      <c r="JS7" s="11"/>
      <c r="JT7" s="7">
        <f>IF(L7="",0,IF(L7=$AY$6,1,0))</f>
        <v>0</v>
      </c>
      <c r="JU7" s="7">
        <f>IF(M7="",0,IF(M7=$AY$6,1,0))</f>
        <v>0</v>
      </c>
      <c r="JV7" s="7">
        <f t="shared" ref="JV7:KK16" si="33">IF(N7="",0,IF(N7=$AY$6,1,0))</f>
        <v>0</v>
      </c>
      <c r="JW7" s="7">
        <f t="shared" si="33"/>
        <v>0</v>
      </c>
      <c r="JX7" s="7">
        <f t="shared" si="33"/>
        <v>0</v>
      </c>
      <c r="JY7" s="7">
        <f t="shared" si="33"/>
        <v>0</v>
      </c>
      <c r="JZ7" s="7">
        <f t="shared" si="33"/>
        <v>0</v>
      </c>
      <c r="KA7" s="7">
        <f t="shared" si="33"/>
        <v>0</v>
      </c>
      <c r="KB7" s="7">
        <f t="shared" si="33"/>
        <v>0</v>
      </c>
      <c r="KC7" s="7">
        <f t="shared" si="33"/>
        <v>0</v>
      </c>
      <c r="KD7" s="7">
        <f t="shared" si="33"/>
        <v>0</v>
      </c>
      <c r="KE7" s="7">
        <f t="shared" si="33"/>
        <v>0</v>
      </c>
      <c r="KF7" s="7">
        <f t="shared" si="33"/>
        <v>0</v>
      </c>
      <c r="KG7" s="7">
        <f t="shared" si="33"/>
        <v>0</v>
      </c>
      <c r="KH7" s="7">
        <f t="shared" si="33"/>
        <v>0</v>
      </c>
      <c r="KI7" s="7">
        <f t="shared" si="33"/>
        <v>0</v>
      </c>
      <c r="KJ7" s="7">
        <f t="shared" si="33"/>
        <v>0</v>
      </c>
      <c r="KK7" s="7">
        <f t="shared" si="33"/>
        <v>0</v>
      </c>
      <c r="KL7" s="7">
        <f t="shared" ref="KL7:KX16" si="34">IF(AD7="",0,IF(AD7=$AY$6,1,0))</f>
        <v>0</v>
      </c>
      <c r="KM7" s="7">
        <f t="shared" si="34"/>
        <v>0</v>
      </c>
      <c r="KN7" s="7">
        <f t="shared" si="34"/>
        <v>0</v>
      </c>
      <c r="KO7" s="7">
        <f t="shared" si="34"/>
        <v>0</v>
      </c>
      <c r="KP7" s="7">
        <f t="shared" si="34"/>
        <v>0</v>
      </c>
      <c r="KQ7" s="7">
        <f t="shared" si="34"/>
        <v>0</v>
      </c>
      <c r="KR7" s="7">
        <f t="shared" si="34"/>
        <v>0</v>
      </c>
      <c r="KS7" s="7">
        <f t="shared" si="34"/>
        <v>0</v>
      </c>
      <c r="KT7" s="7">
        <f t="shared" si="34"/>
        <v>0</v>
      </c>
      <c r="KU7" s="7">
        <f t="shared" si="34"/>
        <v>0</v>
      </c>
      <c r="KV7" s="7">
        <f t="shared" si="34"/>
        <v>0</v>
      </c>
      <c r="KW7" s="7">
        <f t="shared" si="34"/>
        <v>0</v>
      </c>
      <c r="KX7" s="7">
        <f t="shared" si="34"/>
        <v>0</v>
      </c>
      <c r="KY7" s="9"/>
      <c r="KZ7" s="7">
        <f>IF(L7="",0,IF(L7=$AZ$6,1,0))</f>
        <v>0</v>
      </c>
      <c r="LA7" s="7">
        <f>IF(M7="",0,IF(M7=$AZ$6,1,0))</f>
        <v>0</v>
      </c>
      <c r="LB7" s="7">
        <f t="shared" ref="LB7:LQ16" si="35">IF(N7="",0,IF(N7=$AZ$6,1,0))</f>
        <v>0</v>
      </c>
      <c r="LC7" s="7">
        <f t="shared" si="35"/>
        <v>0</v>
      </c>
      <c r="LD7" s="7">
        <f t="shared" si="35"/>
        <v>0</v>
      </c>
      <c r="LE7" s="7">
        <f t="shared" si="35"/>
        <v>0</v>
      </c>
      <c r="LF7" s="7">
        <f t="shared" si="35"/>
        <v>0</v>
      </c>
      <c r="LG7" s="7">
        <f t="shared" si="35"/>
        <v>0</v>
      </c>
      <c r="LH7" s="7">
        <f t="shared" si="35"/>
        <v>0</v>
      </c>
      <c r="LI7" s="7">
        <f t="shared" si="35"/>
        <v>0</v>
      </c>
      <c r="LJ7" s="7">
        <f t="shared" si="35"/>
        <v>0</v>
      </c>
      <c r="LK7" s="7">
        <f t="shared" si="35"/>
        <v>0</v>
      </c>
      <c r="LL7" s="7">
        <f t="shared" si="35"/>
        <v>0</v>
      </c>
      <c r="LM7" s="7">
        <f t="shared" si="35"/>
        <v>0</v>
      </c>
      <c r="LN7" s="7">
        <f t="shared" si="35"/>
        <v>0</v>
      </c>
      <c r="LO7" s="7">
        <f t="shared" si="35"/>
        <v>0</v>
      </c>
      <c r="LP7" s="7">
        <f t="shared" si="35"/>
        <v>0</v>
      </c>
      <c r="LQ7" s="7">
        <f t="shared" si="35"/>
        <v>0</v>
      </c>
      <c r="LR7" s="7">
        <f t="shared" ref="LR7:MD16" si="36">IF(AD7="",0,IF(AD7=$AZ$6,1,0))</f>
        <v>0</v>
      </c>
      <c r="LS7" s="7">
        <f t="shared" si="36"/>
        <v>0</v>
      </c>
      <c r="LT7" s="7">
        <f t="shared" si="36"/>
        <v>0</v>
      </c>
      <c r="LU7" s="7">
        <f t="shared" si="36"/>
        <v>0</v>
      </c>
      <c r="LV7" s="7">
        <f t="shared" si="36"/>
        <v>0</v>
      </c>
      <c r="LW7" s="7">
        <f t="shared" si="36"/>
        <v>0</v>
      </c>
      <c r="LX7" s="7">
        <f t="shared" si="36"/>
        <v>0</v>
      </c>
      <c r="LY7" s="7">
        <f t="shared" si="36"/>
        <v>0</v>
      </c>
      <c r="LZ7" s="7">
        <f t="shared" si="36"/>
        <v>0</v>
      </c>
      <c r="MA7" s="7">
        <f t="shared" si="36"/>
        <v>0</v>
      </c>
      <c r="MB7" s="7">
        <f t="shared" si="36"/>
        <v>0</v>
      </c>
      <c r="MC7" s="7">
        <f t="shared" si="36"/>
        <v>0</v>
      </c>
      <c r="MD7" s="7">
        <f t="shared" si="36"/>
        <v>0</v>
      </c>
      <c r="ME7" s="12"/>
      <c r="MF7" s="7">
        <f>IF(L7="",0,IF(L7=$BA$6,1,0))</f>
        <v>0</v>
      </c>
      <c r="MG7" s="7">
        <f>IF(M7="",0,IF(M7=$BA$6,1,0))</f>
        <v>0</v>
      </c>
      <c r="MH7" s="7">
        <f t="shared" ref="MH7:MW16" si="37">IF(N7="",0,IF(N7=$BA$6,1,0))</f>
        <v>0</v>
      </c>
      <c r="MI7" s="7">
        <f t="shared" si="37"/>
        <v>0</v>
      </c>
      <c r="MJ7" s="7">
        <f t="shared" si="37"/>
        <v>0</v>
      </c>
      <c r="MK7" s="7">
        <f t="shared" si="37"/>
        <v>0</v>
      </c>
      <c r="ML7" s="7">
        <f t="shared" si="37"/>
        <v>0</v>
      </c>
      <c r="MM7" s="7">
        <f t="shared" si="37"/>
        <v>0</v>
      </c>
      <c r="MN7" s="7">
        <f t="shared" si="37"/>
        <v>0</v>
      </c>
      <c r="MO7" s="7">
        <f t="shared" si="37"/>
        <v>0</v>
      </c>
      <c r="MP7" s="7">
        <f t="shared" si="37"/>
        <v>0</v>
      </c>
      <c r="MQ7" s="7">
        <f t="shared" si="37"/>
        <v>0</v>
      </c>
      <c r="MR7" s="7">
        <f t="shared" si="37"/>
        <v>0</v>
      </c>
      <c r="MS7" s="7">
        <f t="shared" si="37"/>
        <v>0</v>
      </c>
      <c r="MT7" s="7">
        <f t="shared" si="37"/>
        <v>0</v>
      </c>
      <c r="MU7" s="7">
        <f t="shared" si="37"/>
        <v>0</v>
      </c>
      <c r="MV7" s="7">
        <f t="shared" si="37"/>
        <v>0</v>
      </c>
      <c r="MW7" s="7">
        <f t="shared" si="37"/>
        <v>0</v>
      </c>
      <c r="MX7" s="7">
        <f t="shared" ref="MX7:NJ16" si="38">IF(AD7="",0,IF(AD7=$BA$6,1,0))</f>
        <v>0</v>
      </c>
      <c r="MY7" s="7">
        <f t="shared" si="38"/>
        <v>0</v>
      </c>
      <c r="MZ7" s="7">
        <f t="shared" si="38"/>
        <v>0</v>
      </c>
      <c r="NA7" s="7">
        <f t="shared" si="38"/>
        <v>0</v>
      </c>
      <c r="NB7" s="7">
        <f t="shared" si="38"/>
        <v>0</v>
      </c>
      <c r="NC7" s="7">
        <f t="shared" si="38"/>
        <v>0</v>
      </c>
      <c r="ND7" s="7">
        <f t="shared" si="38"/>
        <v>0</v>
      </c>
      <c r="NE7" s="7">
        <f t="shared" si="38"/>
        <v>0</v>
      </c>
      <c r="NF7" s="7">
        <f t="shared" si="38"/>
        <v>0</v>
      </c>
      <c r="NG7" s="7">
        <f t="shared" si="38"/>
        <v>0</v>
      </c>
      <c r="NH7" s="7">
        <f t="shared" si="38"/>
        <v>0</v>
      </c>
      <c r="NI7" s="7">
        <f t="shared" si="38"/>
        <v>0</v>
      </c>
      <c r="NJ7" s="7">
        <f t="shared" si="38"/>
        <v>0</v>
      </c>
      <c r="NK7" s="9"/>
      <c r="NL7" s="7">
        <f>IF(L7="",0,IF(L7=$BB$6,1,0))</f>
        <v>0</v>
      </c>
      <c r="NM7" s="7">
        <f>IF(M7="",0,IF(M7=$BB$6,1,0))</f>
        <v>0</v>
      </c>
      <c r="NN7" s="7">
        <f t="shared" ref="NN7:OC16" si="39">IF(N7="",0,IF(N7=$BB$6,1,0))</f>
        <v>0</v>
      </c>
      <c r="NO7" s="7">
        <f t="shared" si="39"/>
        <v>0</v>
      </c>
      <c r="NP7" s="7">
        <f t="shared" si="39"/>
        <v>0</v>
      </c>
      <c r="NQ7" s="7">
        <f t="shared" si="39"/>
        <v>0</v>
      </c>
      <c r="NR7" s="7">
        <f t="shared" si="39"/>
        <v>0</v>
      </c>
      <c r="NS7" s="7">
        <f t="shared" si="39"/>
        <v>0</v>
      </c>
      <c r="NT7" s="7">
        <f t="shared" si="39"/>
        <v>0</v>
      </c>
      <c r="NU7" s="7">
        <f t="shared" si="39"/>
        <v>0</v>
      </c>
      <c r="NV7" s="7">
        <f t="shared" si="39"/>
        <v>0</v>
      </c>
      <c r="NW7" s="7">
        <f t="shared" si="39"/>
        <v>0</v>
      </c>
      <c r="NX7" s="7">
        <f t="shared" si="39"/>
        <v>0</v>
      </c>
      <c r="NY7" s="7">
        <f t="shared" si="39"/>
        <v>0</v>
      </c>
      <c r="NZ7" s="7">
        <f t="shared" si="39"/>
        <v>0</v>
      </c>
      <c r="OA7" s="7">
        <f t="shared" si="39"/>
        <v>0</v>
      </c>
      <c r="OB7" s="7">
        <f t="shared" si="39"/>
        <v>0</v>
      </c>
      <c r="OC7" s="7">
        <f t="shared" si="39"/>
        <v>0</v>
      </c>
      <c r="OD7" s="7">
        <f t="shared" ref="OD7:OP16" si="40">IF(AD7="",0,IF(AD7=$BB$6,1,0))</f>
        <v>0</v>
      </c>
      <c r="OE7" s="7">
        <f t="shared" si="40"/>
        <v>0</v>
      </c>
      <c r="OF7" s="7">
        <f t="shared" si="40"/>
        <v>0</v>
      </c>
      <c r="OG7" s="7">
        <f t="shared" si="40"/>
        <v>0</v>
      </c>
      <c r="OH7" s="7">
        <f t="shared" si="40"/>
        <v>0</v>
      </c>
      <c r="OI7" s="7">
        <f t="shared" si="40"/>
        <v>0</v>
      </c>
      <c r="OJ7" s="7">
        <f t="shared" si="40"/>
        <v>0</v>
      </c>
      <c r="OK7" s="7">
        <f t="shared" si="40"/>
        <v>0</v>
      </c>
      <c r="OL7" s="7">
        <f t="shared" si="40"/>
        <v>0</v>
      </c>
      <c r="OM7" s="7">
        <f t="shared" si="40"/>
        <v>0</v>
      </c>
      <c r="ON7" s="7">
        <f t="shared" si="40"/>
        <v>0</v>
      </c>
      <c r="OO7" s="7">
        <f t="shared" si="40"/>
        <v>0</v>
      </c>
      <c r="OP7" s="7">
        <f t="shared" si="40"/>
        <v>0</v>
      </c>
      <c r="OQ7" s="14"/>
      <c r="OR7" s="7">
        <f>IF(L7="",0,IF(L7=$BC$6,1,0))</f>
        <v>0</v>
      </c>
      <c r="OS7" s="7">
        <f>IF(M7="",0,IF(M7=$BC$6,1,0))</f>
        <v>0</v>
      </c>
      <c r="OT7" s="7">
        <f t="shared" ref="OT7:PI16" si="41">IF(N7="",0,IF(N7=$BC$6,1,0))</f>
        <v>0</v>
      </c>
      <c r="OU7" s="7">
        <f t="shared" si="41"/>
        <v>0</v>
      </c>
      <c r="OV7" s="7">
        <f t="shared" si="41"/>
        <v>0</v>
      </c>
      <c r="OW7" s="7">
        <f t="shared" si="41"/>
        <v>0</v>
      </c>
      <c r="OX7" s="7">
        <f t="shared" si="41"/>
        <v>0</v>
      </c>
      <c r="OY7" s="7">
        <f t="shared" si="41"/>
        <v>0</v>
      </c>
      <c r="OZ7" s="7">
        <f t="shared" si="41"/>
        <v>0</v>
      </c>
      <c r="PA7" s="7">
        <f t="shared" si="41"/>
        <v>0</v>
      </c>
      <c r="PB7" s="7">
        <f t="shared" si="41"/>
        <v>0</v>
      </c>
      <c r="PC7" s="7">
        <f t="shared" si="41"/>
        <v>0</v>
      </c>
      <c r="PD7" s="7">
        <f t="shared" si="41"/>
        <v>0</v>
      </c>
      <c r="PE7" s="7">
        <f t="shared" si="41"/>
        <v>0</v>
      </c>
      <c r="PF7" s="7">
        <f t="shared" si="41"/>
        <v>0</v>
      </c>
      <c r="PG7" s="7">
        <f t="shared" si="41"/>
        <v>0</v>
      </c>
      <c r="PH7" s="7">
        <f t="shared" si="41"/>
        <v>0</v>
      </c>
      <c r="PI7" s="7">
        <f t="shared" si="41"/>
        <v>0</v>
      </c>
      <c r="PJ7" s="7">
        <f t="shared" ref="PJ7:PV16" si="42">IF(AD7="",0,IF(AD7=$BC$6,1,0))</f>
        <v>0</v>
      </c>
      <c r="PK7" s="7">
        <f t="shared" si="42"/>
        <v>0</v>
      </c>
      <c r="PL7" s="7">
        <f t="shared" si="42"/>
        <v>0</v>
      </c>
      <c r="PM7" s="7">
        <f t="shared" si="42"/>
        <v>0</v>
      </c>
      <c r="PN7" s="7">
        <f t="shared" si="42"/>
        <v>0</v>
      </c>
      <c r="PO7" s="7">
        <f t="shared" si="42"/>
        <v>0</v>
      </c>
      <c r="PP7" s="7">
        <f t="shared" si="42"/>
        <v>0</v>
      </c>
      <c r="PQ7" s="7">
        <f t="shared" si="42"/>
        <v>0</v>
      </c>
      <c r="PR7" s="7">
        <f t="shared" si="42"/>
        <v>0</v>
      </c>
      <c r="PS7" s="7">
        <f t="shared" si="42"/>
        <v>0</v>
      </c>
      <c r="PT7" s="7">
        <f t="shared" si="42"/>
        <v>0</v>
      </c>
      <c r="PU7" s="7">
        <f t="shared" si="42"/>
        <v>0</v>
      </c>
      <c r="PV7" s="7">
        <f t="shared" si="42"/>
        <v>0</v>
      </c>
      <c r="PW7" s="9"/>
      <c r="PX7" s="67"/>
      <c r="PY7" s="67"/>
      <c r="PZ7" s="67"/>
      <c r="QA7" s="67"/>
      <c r="QB7" s="67"/>
      <c r="QC7" s="67"/>
      <c r="QD7" s="67"/>
      <c r="QE7" s="67"/>
    </row>
    <row r="8" spans="1:447" ht="32.1" customHeight="1" x14ac:dyDescent="0.3">
      <c r="A8" s="65"/>
      <c r="B8" s="108">
        <f>IF('Allgemeine Angaben'!B12="","",'Allgemeine Angaben'!B12)</f>
        <v>2</v>
      </c>
      <c r="C8" s="48" t="str">
        <f>IF(D8="",Sep!C8,IF(Sep!C8="",-D8,IF(AND(Sep!C8=0,D8=0),"",Sep!C8-D8)))</f>
        <v/>
      </c>
      <c r="D8" s="48" t="str">
        <f t="shared" ref="D8:D16" si="43">IF(SUM(L8:AP8)=0,"",SUM(L8:AP8))</f>
        <v/>
      </c>
      <c r="E8" s="48" t="str">
        <f>IF(AND(D8="",Sep!E8=""),"",IF(D8="",Sep!E8,IF(Sep!E8="",D8,D8+Sep!E8)))</f>
        <v/>
      </c>
      <c r="F8" s="109" t="str">
        <f>IF(AND(Sep!F8="",G8="",AR8=""),"",IF(AND(Sep!F8="",G8=""),-SUM(AR8),IF(G8="",Sep!F8-SUM(AR8),IF(Sep!F8="",G8-SUM(AR8),Sep!F8+G8-SUM(AR8)))))</f>
        <v/>
      </c>
      <c r="G8" s="49"/>
      <c r="H8" s="50" t="str">
        <f>IF('Allgemeine Angaben'!C12="","",'Allgemeine Angaben'!C12)</f>
        <v/>
      </c>
      <c r="I8" s="50" t="str">
        <f>IF('Allgemeine Angaben'!D12="","",'Allgemeine Angaben'!D12)</f>
        <v/>
      </c>
      <c r="J8" s="111"/>
      <c r="K8" s="51" t="str">
        <f>IF(SUM(D8,AR8:BC8)=0,"",SUM(D8,AR8:BC8))</f>
        <v/>
      </c>
      <c r="L8" s="40"/>
      <c r="M8" s="40"/>
      <c r="N8" s="59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31"/>
      <c r="AC8" s="432"/>
      <c r="AD8" s="432"/>
      <c r="AE8" s="432"/>
      <c r="AF8" s="432"/>
      <c r="AG8" s="432"/>
      <c r="AH8" s="432"/>
      <c r="AI8" s="432"/>
      <c r="AJ8" s="432"/>
      <c r="AK8" s="432"/>
      <c r="AL8" s="432"/>
      <c r="AM8" s="432"/>
      <c r="AN8" s="432"/>
      <c r="AO8" s="432"/>
      <c r="AP8" s="433"/>
      <c r="AQ8" s="97"/>
      <c r="AR8" s="52" t="str">
        <f t="shared" si="15"/>
        <v/>
      </c>
      <c r="AS8" s="53" t="str">
        <f t="shared" ref="AS8:AS16" si="44">IF(SUM(CJ8:DN8)=0,"",SUM(CJ8:DN8))</f>
        <v/>
      </c>
      <c r="AT8" s="54" t="str">
        <f t="shared" si="16"/>
        <v/>
      </c>
      <c r="AU8" s="53" t="str">
        <f t="shared" si="17"/>
        <v/>
      </c>
      <c r="AV8" s="54" t="str">
        <f t="shared" si="18"/>
        <v/>
      </c>
      <c r="AW8" s="53" t="str">
        <f t="shared" ref="AW8:AW16" si="45">IF(SUM(HH8:IL8)=0,"",SUM(HH8:IL8))</f>
        <v/>
      </c>
      <c r="AX8" s="54" t="str">
        <f t="shared" ref="AX8:AX16" si="46">IF(SUM(IN8:JR8)=0,"",SUM(IN8:JR8))</f>
        <v/>
      </c>
      <c r="AY8" s="53" t="str">
        <f t="shared" ref="AY8:AY16" si="47">IF(SUM(JT8:KX8)=0,"",SUM(JT8:KX8))</f>
        <v/>
      </c>
      <c r="AZ8" s="54" t="str">
        <f t="shared" ref="AZ8:AZ16" si="48">IF(SUM(KZ8:MD8)=0,"",SUM(KZ8:MD8))</f>
        <v/>
      </c>
      <c r="BA8" s="53" t="str">
        <f t="shared" ref="BA8:BA16" si="49">IF(SUM(MF8:NJ8)=0,"",SUM(MF8:NJ8))</f>
        <v/>
      </c>
      <c r="BB8" s="54" t="str">
        <f t="shared" ref="BB8:BB16" si="50">IF(SUM(NL8:OP8)=0,"",SUM(NL8:OP8))</f>
        <v/>
      </c>
      <c r="BC8" s="53" t="str">
        <f t="shared" ref="BC8:BC16" si="51">IF(SUM(OR8:PV8)=0,"",SUM(OR8:PV8))</f>
        <v/>
      </c>
      <c r="BD8" s="7">
        <f t="shared" si="19"/>
        <v>0</v>
      </c>
      <c r="BE8" s="7">
        <f t="shared" si="19"/>
        <v>0</v>
      </c>
      <c r="BF8" s="7">
        <f t="shared" si="19"/>
        <v>0</v>
      </c>
      <c r="BG8" s="7">
        <f t="shared" si="19"/>
        <v>0</v>
      </c>
      <c r="BH8" s="7">
        <f t="shared" si="19"/>
        <v>0</v>
      </c>
      <c r="BI8" s="7">
        <f t="shared" si="19"/>
        <v>0</v>
      </c>
      <c r="BJ8" s="7">
        <f t="shared" si="19"/>
        <v>0</v>
      </c>
      <c r="BK8" s="7">
        <f t="shared" si="19"/>
        <v>0</v>
      </c>
      <c r="BL8" s="7">
        <f t="shared" si="19"/>
        <v>0</v>
      </c>
      <c r="BM8" s="7">
        <f t="shared" si="19"/>
        <v>0</v>
      </c>
      <c r="BN8" s="7">
        <f t="shared" si="19"/>
        <v>0</v>
      </c>
      <c r="BO8" s="7">
        <f t="shared" si="19"/>
        <v>0</v>
      </c>
      <c r="BP8" s="7">
        <f t="shared" si="19"/>
        <v>0</v>
      </c>
      <c r="BQ8" s="121">
        <f t="shared" si="19"/>
        <v>0</v>
      </c>
      <c r="BR8" s="7">
        <f t="shared" si="19"/>
        <v>0</v>
      </c>
      <c r="BS8" s="7">
        <f t="shared" si="19"/>
        <v>0</v>
      </c>
      <c r="BT8" s="7">
        <f t="shared" si="20"/>
        <v>0</v>
      </c>
      <c r="BU8" s="7">
        <f t="shared" si="20"/>
        <v>0</v>
      </c>
      <c r="BV8" s="7">
        <f t="shared" si="20"/>
        <v>0</v>
      </c>
      <c r="BW8" s="7">
        <f t="shared" si="20"/>
        <v>0</v>
      </c>
      <c r="BX8" s="7">
        <f t="shared" si="20"/>
        <v>0</v>
      </c>
      <c r="BY8" s="7">
        <f t="shared" si="20"/>
        <v>0</v>
      </c>
      <c r="BZ8" s="7">
        <f t="shared" si="20"/>
        <v>0</v>
      </c>
      <c r="CA8" s="7">
        <f t="shared" si="20"/>
        <v>0</v>
      </c>
      <c r="CB8" s="7">
        <f t="shared" si="20"/>
        <v>0</v>
      </c>
      <c r="CC8" s="7">
        <f t="shared" si="20"/>
        <v>0</v>
      </c>
      <c r="CD8" s="7">
        <f t="shared" si="20"/>
        <v>0</v>
      </c>
      <c r="CE8" s="7">
        <f t="shared" si="20"/>
        <v>0</v>
      </c>
      <c r="CF8" s="7">
        <f t="shared" si="20"/>
        <v>0</v>
      </c>
      <c r="CG8" s="7">
        <f t="shared" si="20"/>
        <v>0</v>
      </c>
      <c r="CH8" s="7">
        <f t="shared" si="20"/>
        <v>0</v>
      </c>
      <c r="CI8" s="8"/>
      <c r="CJ8" s="7">
        <f t="shared" ref="CJ8:CJ16" si="52">IF(L8="",0,IF(L8=$AS$6,1,0))</f>
        <v>0</v>
      </c>
      <c r="CK8" s="7">
        <f t="shared" si="21"/>
        <v>0</v>
      </c>
      <c r="CL8" s="7">
        <f t="shared" si="21"/>
        <v>0</v>
      </c>
      <c r="CM8" s="7">
        <f t="shared" si="21"/>
        <v>0</v>
      </c>
      <c r="CN8" s="7">
        <f t="shared" si="21"/>
        <v>0</v>
      </c>
      <c r="CO8" s="7">
        <f t="shared" si="21"/>
        <v>0</v>
      </c>
      <c r="CP8" s="7">
        <f t="shared" si="21"/>
        <v>0</v>
      </c>
      <c r="CQ8" s="7">
        <f t="shared" si="21"/>
        <v>0</v>
      </c>
      <c r="CR8" s="7">
        <f t="shared" si="21"/>
        <v>0</v>
      </c>
      <c r="CS8" s="7">
        <f t="shared" si="21"/>
        <v>0</v>
      </c>
      <c r="CT8" s="7">
        <f t="shared" si="21"/>
        <v>0</v>
      </c>
      <c r="CU8" s="7">
        <f t="shared" si="21"/>
        <v>0</v>
      </c>
      <c r="CV8" s="7">
        <f t="shared" si="21"/>
        <v>0</v>
      </c>
      <c r="CW8" s="7">
        <f t="shared" si="21"/>
        <v>0</v>
      </c>
      <c r="CX8" s="7">
        <f t="shared" si="21"/>
        <v>0</v>
      </c>
      <c r="CY8" s="7">
        <f t="shared" si="21"/>
        <v>0</v>
      </c>
      <c r="CZ8" s="7">
        <f t="shared" si="21"/>
        <v>0</v>
      </c>
      <c r="DA8" s="7">
        <f t="shared" si="22"/>
        <v>0</v>
      </c>
      <c r="DB8" s="7">
        <f t="shared" si="22"/>
        <v>0</v>
      </c>
      <c r="DC8" s="7">
        <f t="shared" si="22"/>
        <v>0</v>
      </c>
      <c r="DD8" s="7">
        <f t="shared" si="22"/>
        <v>0</v>
      </c>
      <c r="DE8" s="7">
        <f t="shared" si="22"/>
        <v>0</v>
      </c>
      <c r="DF8" s="7">
        <f t="shared" si="22"/>
        <v>0</v>
      </c>
      <c r="DG8" s="7">
        <f t="shared" si="22"/>
        <v>0</v>
      </c>
      <c r="DH8" s="7">
        <f t="shared" si="22"/>
        <v>0</v>
      </c>
      <c r="DI8" s="7">
        <f t="shared" si="22"/>
        <v>0</v>
      </c>
      <c r="DJ8" s="7">
        <f t="shared" si="22"/>
        <v>0</v>
      </c>
      <c r="DK8" s="7">
        <f t="shared" si="22"/>
        <v>0</v>
      </c>
      <c r="DL8" s="7">
        <f t="shared" si="22"/>
        <v>0</v>
      </c>
      <c r="DM8" s="7">
        <f t="shared" si="22"/>
        <v>0</v>
      </c>
      <c r="DN8" s="7">
        <f t="shared" si="22"/>
        <v>0</v>
      </c>
      <c r="DO8" s="9"/>
      <c r="DP8" s="7">
        <f t="shared" si="23"/>
        <v>0</v>
      </c>
      <c r="DQ8" s="7">
        <f t="shared" si="23"/>
        <v>0</v>
      </c>
      <c r="DR8" s="7">
        <f t="shared" si="23"/>
        <v>0</v>
      </c>
      <c r="DS8" s="7">
        <f t="shared" si="23"/>
        <v>0</v>
      </c>
      <c r="DT8" s="7">
        <f t="shared" si="23"/>
        <v>0</v>
      </c>
      <c r="DU8" s="7">
        <f t="shared" si="23"/>
        <v>0</v>
      </c>
      <c r="DV8" s="7">
        <f t="shared" si="23"/>
        <v>0</v>
      </c>
      <c r="DW8" s="7">
        <f t="shared" si="23"/>
        <v>0</v>
      </c>
      <c r="DX8" s="7">
        <f t="shared" si="23"/>
        <v>0</v>
      </c>
      <c r="DY8" s="7">
        <f t="shared" si="23"/>
        <v>0</v>
      </c>
      <c r="DZ8" s="7">
        <f t="shared" si="23"/>
        <v>0</v>
      </c>
      <c r="EA8" s="7">
        <f t="shared" si="23"/>
        <v>0</v>
      </c>
      <c r="EB8" s="7">
        <f t="shared" si="23"/>
        <v>0</v>
      </c>
      <c r="EC8" s="7">
        <f t="shared" si="23"/>
        <v>0</v>
      </c>
      <c r="ED8" s="7">
        <f t="shared" si="23"/>
        <v>0</v>
      </c>
      <c r="EE8" s="7">
        <f t="shared" si="23"/>
        <v>0</v>
      </c>
      <c r="EF8" s="7">
        <f t="shared" si="24"/>
        <v>0</v>
      </c>
      <c r="EG8" s="7">
        <f t="shared" si="24"/>
        <v>0</v>
      </c>
      <c r="EH8" s="7">
        <f t="shared" si="24"/>
        <v>0</v>
      </c>
      <c r="EI8" s="7">
        <f t="shared" si="24"/>
        <v>0</v>
      </c>
      <c r="EJ8" s="7">
        <f t="shared" si="24"/>
        <v>0</v>
      </c>
      <c r="EK8" s="7">
        <f t="shared" si="24"/>
        <v>0</v>
      </c>
      <c r="EL8" s="7">
        <f t="shared" si="24"/>
        <v>0</v>
      </c>
      <c r="EM8" s="7">
        <f t="shared" si="24"/>
        <v>0</v>
      </c>
      <c r="EN8" s="7">
        <f t="shared" si="24"/>
        <v>0</v>
      </c>
      <c r="EO8" s="7">
        <f t="shared" si="24"/>
        <v>0</v>
      </c>
      <c r="EP8" s="7">
        <f t="shared" si="24"/>
        <v>0</v>
      </c>
      <c r="EQ8" s="7">
        <f t="shared" si="24"/>
        <v>0</v>
      </c>
      <c r="ER8" s="7">
        <f t="shared" si="24"/>
        <v>0</v>
      </c>
      <c r="ES8" s="7">
        <f t="shared" si="24"/>
        <v>0</v>
      </c>
      <c r="ET8" s="7">
        <f t="shared" si="24"/>
        <v>0</v>
      </c>
      <c r="EU8" s="10"/>
      <c r="EV8" s="7">
        <f t="shared" si="25"/>
        <v>0</v>
      </c>
      <c r="EW8" s="7">
        <f t="shared" si="25"/>
        <v>0</v>
      </c>
      <c r="EX8" s="7">
        <f t="shared" si="25"/>
        <v>0</v>
      </c>
      <c r="EY8" s="7">
        <f t="shared" si="25"/>
        <v>0</v>
      </c>
      <c r="EZ8" s="7">
        <f t="shared" si="25"/>
        <v>0</v>
      </c>
      <c r="FA8" s="7">
        <f t="shared" si="25"/>
        <v>0</v>
      </c>
      <c r="FB8" s="7">
        <f t="shared" si="25"/>
        <v>0</v>
      </c>
      <c r="FC8" s="7">
        <f t="shared" si="25"/>
        <v>0</v>
      </c>
      <c r="FD8" s="7">
        <f t="shared" si="25"/>
        <v>0</v>
      </c>
      <c r="FE8" s="7">
        <f t="shared" si="25"/>
        <v>0</v>
      </c>
      <c r="FF8" s="7">
        <f t="shared" si="25"/>
        <v>0</v>
      </c>
      <c r="FG8" s="7">
        <f t="shared" si="25"/>
        <v>0</v>
      </c>
      <c r="FH8" s="7">
        <f t="shared" si="25"/>
        <v>0</v>
      </c>
      <c r="FI8" s="7">
        <f t="shared" si="25"/>
        <v>0</v>
      </c>
      <c r="FJ8" s="7">
        <f t="shared" si="25"/>
        <v>0</v>
      </c>
      <c r="FK8" s="7">
        <f t="shared" si="25"/>
        <v>0</v>
      </c>
      <c r="FL8" s="7">
        <f t="shared" si="26"/>
        <v>0</v>
      </c>
      <c r="FM8" s="7">
        <f t="shared" si="26"/>
        <v>0</v>
      </c>
      <c r="FN8" s="7">
        <f t="shared" si="26"/>
        <v>0</v>
      </c>
      <c r="FO8" s="7">
        <f t="shared" si="26"/>
        <v>0</v>
      </c>
      <c r="FP8" s="7">
        <f t="shared" si="26"/>
        <v>0</v>
      </c>
      <c r="FQ8" s="7">
        <f t="shared" si="26"/>
        <v>0</v>
      </c>
      <c r="FR8" s="7">
        <f t="shared" si="26"/>
        <v>0</v>
      </c>
      <c r="FS8" s="7">
        <f t="shared" si="26"/>
        <v>0</v>
      </c>
      <c r="FT8" s="7">
        <f t="shared" si="26"/>
        <v>0</v>
      </c>
      <c r="FU8" s="7">
        <f t="shared" si="26"/>
        <v>0</v>
      </c>
      <c r="FV8" s="7">
        <f t="shared" si="26"/>
        <v>0</v>
      </c>
      <c r="FW8" s="7">
        <f t="shared" si="26"/>
        <v>0</v>
      </c>
      <c r="FX8" s="7">
        <f t="shared" si="26"/>
        <v>0</v>
      </c>
      <c r="FY8" s="7">
        <f t="shared" si="26"/>
        <v>0</v>
      </c>
      <c r="FZ8" s="7">
        <f t="shared" si="26"/>
        <v>0</v>
      </c>
      <c r="GA8" s="9"/>
      <c r="GB8" s="7">
        <f t="shared" si="27"/>
        <v>0</v>
      </c>
      <c r="GC8" s="7">
        <f t="shared" si="27"/>
        <v>0</v>
      </c>
      <c r="GD8" s="7">
        <f t="shared" si="27"/>
        <v>0</v>
      </c>
      <c r="GE8" s="7">
        <f t="shared" si="27"/>
        <v>0</v>
      </c>
      <c r="GF8" s="7">
        <f t="shared" si="27"/>
        <v>0</v>
      </c>
      <c r="GG8" s="7">
        <f t="shared" si="27"/>
        <v>0</v>
      </c>
      <c r="GH8" s="7">
        <f t="shared" si="27"/>
        <v>0</v>
      </c>
      <c r="GI8" s="7">
        <f t="shared" si="27"/>
        <v>0</v>
      </c>
      <c r="GJ8" s="7">
        <f t="shared" si="27"/>
        <v>0</v>
      </c>
      <c r="GK8" s="7">
        <f t="shared" si="27"/>
        <v>0</v>
      </c>
      <c r="GL8" s="7">
        <f t="shared" si="27"/>
        <v>0</v>
      </c>
      <c r="GM8" s="7">
        <f t="shared" si="27"/>
        <v>0</v>
      </c>
      <c r="GN8" s="7">
        <f t="shared" si="27"/>
        <v>0</v>
      </c>
      <c r="GO8" s="7">
        <f t="shared" si="27"/>
        <v>0</v>
      </c>
      <c r="GP8" s="7">
        <f t="shared" si="27"/>
        <v>0</v>
      </c>
      <c r="GQ8" s="7">
        <f t="shared" si="27"/>
        <v>0</v>
      </c>
      <c r="GR8" s="7">
        <f t="shared" si="28"/>
        <v>0</v>
      </c>
      <c r="GS8" s="7">
        <f t="shared" si="28"/>
        <v>0</v>
      </c>
      <c r="GT8" s="7">
        <f t="shared" si="28"/>
        <v>0</v>
      </c>
      <c r="GU8" s="7">
        <f t="shared" si="28"/>
        <v>0</v>
      </c>
      <c r="GV8" s="7">
        <f t="shared" si="28"/>
        <v>0</v>
      </c>
      <c r="GW8" s="7">
        <f t="shared" si="28"/>
        <v>0</v>
      </c>
      <c r="GX8" s="7">
        <f t="shared" si="28"/>
        <v>0</v>
      </c>
      <c r="GY8" s="7">
        <f t="shared" si="28"/>
        <v>0</v>
      </c>
      <c r="GZ8" s="7">
        <f t="shared" si="28"/>
        <v>0</v>
      </c>
      <c r="HA8" s="7">
        <f t="shared" si="28"/>
        <v>0</v>
      </c>
      <c r="HB8" s="7">
        <f t="shared" si="28"/>
        <v>0</v>
      </c>
      <c r="HC8" s="7">
        <f t="shared" si="28"/>
        <v>0</v>
      </c>
      <c r="HD8" s="7">
        <f t="shared" si="28"/>
        <v>0</v>
      </c>
      <c r="HE8" s="7">
        <f t="shared" si="28"/>
        <v>0</v>
      </c>
      <c r="HF8" s="7">
        <f t="shared" si="28"/>
        <v>0</v>
      </c>
      <c r="HG8" s="13"/>
      <c r="HH8" s="7">
        <f t="shared" ref="HH8:HH16" si="53">IF(L8="",0,IF(L8=$AW$6,1,0))</f>
        <v>0</v>
      </c>
      <c r="HI8" s="7">
        <f t="shared" si="29"/>
        <v>0</v>
      </c>
      <c r="HJ8" s="7">
        <f t="shared" si="29"/>
        <v>0</v>
      </c>
      <c r="HK8" s="7">
        <f t="shared" si="29"/>
        <v>0</v>
      </c>
      <c r="HL8" s="7">
        <f t="shared" si="29"/>
        <v>0</v>
      </c>
      <c r="HM8" s="7">
        <f t="shared" si="29"/>
        <v>0</v>
      </c>
      <c r="HN8" s="7">
        <f t="shared" si="29"/>
        <v>0</v>
      </c>
      <c r="HO8" s="7">
        <f t="shared" si="29"/>
        <v>0</v>
      </c>
      <c r="HP8" s="7">
        <f t="shared" si="29"/>
        <v>0</v>
      </c>
      <c r="HQ8" s="7">
        <f t="shared" si="29"/>
        <v>0</v>
      </c>
      <c r="HR8" s="7">
        <f t="shared" si="29"/>
        <v>0</v>
      </c>
      <c r="HS8" s="7">
        <f t="shared" si="29"/>
        <v>0</v>
      </c>
      <c r="HT8" s="7">
        <f t="shared" si="29"/>
        <v>0</v>
      </c>
      <c r="HU8" s="7">
        <f t="shared" si="29"/>
        <v>0</v>
      </c>
      <c r="HV8" s="7">
        <f t="shared" si="29"/>
        <v>0</v>
      </c>
      <c r="HW8" s="7">
        <f t="shared" si="29"/>
        <v>0</v>
      </c>
      <c r="HX8" s="7">
        <f t="shared" si="29"/>
        <v>0</v>
      </c>
      <c r="HY8" s="7">
        <f t="shared" si="30"/>
        <v>0</v>
      </c>
      <c r="HZ8" s="7">
        <f t="shared" si="30"/>
        <v>0</v>
      </c>
      <c r="IA8" s="7">
        <f t="shared" si="30"/>
        <v>0</v>
      </c>
      <c r="IB8" s="7">
        <f t="shared" si="30"/>
        <v>0</v>
      </c>
      <c r="IC8" s="7">
        <f t="shared" si="30"/>
        <v>0</v>
      </c>
      <c r="ID8" s="7">
        <f t="shared" si="30"/>
        <v>0</v>
      </c>
      <c r="IE8" s="7">
        <f t="shared" si="30"/>
        <v>0</v>
      </c>
      <c r="IF8" s="7">
        <f t="shared" si="30"/>
        <v>0</v>
      </c>
      <c r="IG8" s="7">
        <f t="shared" si="30"/>
        <v>0</v>
      </c>
      <c r="IH8" s="7">
        <f t="shared" si="30"/>
        <v>0</v>
      </c>
      <c r="II8" s="7">
        <f t="shared" si="30"/>
        <v>0</v>
      </c>
      <c r="IJ8" s="7">
        <f t="shared" si="30"/>
        <v>0</v>
      </c>
      <c r="IK8" s="7">
        <f t="shared" si="30"/>
        <v>0</v>
      </c>
      <c r="IL8" s="7">
        <f t="shared" si="30"/>
        <v>0</v>
      </c>
      <c r="IM8" s="9"/>
      <c r="IN8" s="7">
        <f t="shared" ref="IN8:JC16" si="54">IF(L8="",0,IF(L8=$AX$6,1,0))</f>
        <v>0</v>
      </c>
      <c r="IO8" s="7">
        <f t="shared" si="54"/>
        <v>0</v>
      </c>
      <c r="IP8" s="7">
        <f t="shared" si="31"/>
        <v>0</v>
      </c>
      <c r="IQ8" s="7">
        <f t="shared" si="31"/>
        <v>0</v>
      </c>
      <c r="IR8" s="7">
        <f t="shared" si="31"/>
        <v>0</v>
      </c>
      <c r="IS8" s="7">
        <f t="shared" si="31"/>
        <v>0</v>
      </c>
      <c r="IT8" s="7">
        <f t="shared" si="31"/>
        <v>0</v>
      </c>
      <c r="IU8" s="7">
        <f t="shared" si="31"/>
        <v>0</v>
      </c>
      <c r="IV8" s="7">
        <f t="shared" si="31"/>
        <v>0</v>
      </c>
      <c r="IW8" s="7">
        <f t="shared" si="31"/>
        <v>0</v>
      </c>
      <c r="IX8" s="7">
        <f t="shared" si="31"/>
        <v>0</v>
      </c>
      <c r="IY8" s="7">
        <f t="shared" si="31"/>
        <v>0</v>
      </c>
      <c r="IZ8" s="7">
        <f t="shared" si="31"/>
        <v>0</v>
      </c>
      <c r="JA8" s="7">
        <f t="shared" si="31"/>
        <v>0</v>
      </c>
      <c r="JB8" s="7">
        <f t="shared" si="31"/>
        <v>0</v>
      </c>
      <c r="JC8" s="7">
        <f t="shared" si="31"/>
        <v>0</v>
      </c>
      <c r="JD8" s="7">
        <f t="shared" si="31"/>
        <v>0</v>
      </c>
      <c r="JE8" s="7">
        <f t="shared" si="31"/>
        <v>0</v>
      </c>
      <c r="JF8" s="7">
        <f t="shared" si="32"/>
        <v>0</v>
      </c>
      <c r="JG8" s="7">
        <f t="shared" si="32"/>
        <v>0</v>
      </c>
      <c r="JH8" s="7">
        <f t="shared" si="32"/>
        <v>0</v>
      </c>
      <c r="JI8" s="7">
        <f t="shared" si="32"/>
        <v>0</v>
      </c>
      <c r="JJ8" s="7">
        <f t="shared" si="32"/>
        <v>0</v>
      </c>
      <c r="JK8" s="7">
        <f t="shared" si="32"/>
        <v>0</v>
      </c>
      <c r="JL8" s="7">
        <f t="shared" si="32"/>
        <v>0</v>
      </c>
      <c r="JM8" s="7">
        <f t="shared" si="32"/>
        <v>0</v>
      </c>
      <c r="JN8" s="7">
        <f t="shared" si="32"/>
        <v>0</v>
      </c>
      <c r="JO8" s="7">
        <f t="shared" si="32"/>
        <v>0</v>
      </c>
      <c r="JP8" s="7">
        <f t="shared" si="32"/>
        <v>0</v>
      </c>
      <c r="JQ8" s="7">
        <f t="shared" si="32"/>
        <v>0</v>
      </c>
      <c r="JR8" s="7">
        <f t="shared" si="32"/>
        <v>0</v>
      </c>
      <c r="JS8" s="11"/>
      <c r="JT8" s="7">
        <f t="shared" ref="JT8:KI16" si="55">IF(L8="",0,IF(L8=$AY$6,1,0))</f>
        <v>0</v>
      </c>
      <c r="JU8" s="7">
        <f t="shared" si="55"/>
        <v>0</v>
      </c>
      <c r="JV8" s="7">
        <f t="shared" si="33"/>
        <v>0</v>
      </c>
      <c r="JW8" s="7">
        <f t="shared" si="33"/>
        <v>0</v>
      </c>
      <c r="JX8" s="7">
        <f t="shared" si="33"/>
        <v>0</v>
      </c>
      <c r="JY8" s="7">
        <f t="shared" si="33"/>
        <v>0</v>
      </c>
      <c r="JZ8" s="7">
        <f t="shared" si="33"/>
        <v>0</v>
      </c>
      <c r="KA8" s="7">
        <f t="shared" si="33"/>
        <v>0</v>
      </c>
      <c r="KB8" s="7">
        <f t="shared" si="33"/>
        <v>0</v>
      </c>
      <c r="KC8" s="7">
        <f t="shared" si="33"/>
        <v>0</v>
      </c>
      <c r="KD8" s="7">
        <f t="shared" si="33"/>
        <v>0</v>
      </c>
      <c r="KE8" s="7">
        <f t="shared" si="33"/>
        <v>0</v>
      </c>
      <c r="KF8" s="7">
        <f t="shared" si="33"/>
        <v>0</v>
      </c>
      <c r="KG8" s="7">
        <f t="shared" si="33"/>
        <v>0</v>
      </c>
      <c r="KH8" s="7">
        <f t="shared" si="33"/>
        <v>0</v>
      </c>
      <c r="KI8" s="7">
        <f t="shared" si="33"/>
        <v>0</v>
      </c>
      <c r="KJ8" s="7">
        <f t="shared" si="33"/>
        <v>0</v>
      </c>
      <c r="KK8" s="7">
        <f t="shared" si="33"/>
        <v>0</v>
      </c>
      <c r="KL8" s="7">
        <f t="shared" si="34"/>
        <v>0</v>
      </c>
      <c r="KM8" s="7">
        <f t="shared" si="34"/>
        <v>0</v>
      </c>
      <c r="KN8" s="7">
        <f t="shared" si="34"/>
        <v>0</v>
      </c>
      <c r="KO8" s="7">
        <f t="shared" si="34"/>
        <v>0</v>
      </c>
      <c r="KP8" s="7">
        <f t="shared" si="34"/>
        <v>0</v>
      </c>
      <c r="KQ8" s="7">
        <f t="shared" si="34"/>
        <v>0</v>
      </c>
      <c r="KR8" s="7">
        <f t="shared" si="34"/>
        <v>0</v>
      </c>
      <c r="KS8" s="7">
        <f t="shared" si="34"/>
        <v>0</v>
      </c>
      <c r="KT8" s="7">
        <f t="shared" si="34"/>
        <v>0</v>
      </c>
      <c r="KU8" s="7">
        <f t="shared" si="34"/>
        <v>0</v>
      </c>
      <c r="KV8" s="7">
        <f t="shared" si="34"/>
        <v>0</v>
      </c>
      <c r="KW8" s="7">
        <f t="shared" si="34"/>
        <v>0</v>
      </c>
      <c r="KX8" s="7">
        <f t="shared" si="34"/>
        <v>0</v>
      </c>
      <c r="KY8" s="9"/>
      <c r="KZ8" s="7">
        <f t="shared" ref="KZ8:LO16" si="56">IF(L8="",0,IF(L8=$AZ$6,1,0))</f>
        <v>0</v>
      </c>
      <c r="LA8" s="7">
        <f t="shared" si="56"/>
        <v>0</v>
      </c>
      <c r="LB8" s="7">
        <f t="shared" si="35"/>
        <v>0</v>
      </c>
      <c r="LC8" s="7">
        <f t="shared" si="35"/>
        <v>0</v>
      </c>
      <c r="LD8" s="7">
        <f t="shared" si="35"/>
        <v>0</v>
      </c>
      <c r="LE8" s="7">
        <f t="shared" si="35"/>
        <v>0</v>
      </c>
      <c r="LF8" s="7">
        <f t="shared" si="35"/>
        <v>0</v>
      </c>
      <c r="LG8" s="7">
        <f t="shared" si="35"/>
        <v>0</v>
      </c>
      <c r="LH8" s="7">
        <f t="shared" si="35"/>
        <v>0</v>
      </c>
      <c r="LI8" s="7">
        <f t="shared" si="35"/>
        <v>0</v>
      </c>
      <c r="LJ8" s="7">
        <f t="shared" si="35"/>
        <v>0</v>
      </c>
      <c r="LK8" s="7">
        <f t="shared" si="35"/>
        <v>0</v>
      </c>
      <c r="LL8" s="7">
        <f t="shared" si="35"/>
        <v>0</v>
      </c>
      <c r="LM8" s="7">
        <f t="shared" si="35"/>
        <v>0</v>
      </c>
      <c r="LN8" s="7">
        <f t="shared" si="35"/>
        <v>0</v>
      </c>
      <c r="LO8" s="7">
        <f t="shared" si="35"/>
        <v>0</v>
      </c>
      <c r="LP8" s="7">
        <f t="shared" si="35"/>
        <v>0</v>
      </c>
      <c r="LQ8" s="7">
        <f t="shared" si="35"/>
        <v>0</v>
      </c>
      <c r="LR8" s="7">
        <f t="shared" si="36"/>
        <v>0</v>
      </c>
      <c r="LS8" s="7">
        <f t="shared" si="36"/>
        <v>0</v>
      </c>
      <c r="LT8" s="7">
        <f t="shared" si="36"/>
        <v>0</v>
      </c>
      <c r="LU8" s="7">
        <f t="shared" si="36"/>
        <v>0</v>
      </c>
      <c r="LV8" s="7">
        <f t="shared" si="36"/>
        <v>0</v>
      </c>
      <c r="LW8" s="7">
        <f t="shared" si="36"/>
        <v>0</v>
      </c>
      <c r="LX8" s="7">
        <f t="shared" si="36"/>
        <v>0</v>
      </c>
      <c r="LY8" s="7">
        <f t="shared" si="36"/>
        <v>0</v>
      </c>
      <c r="LZ8" s="7">
        <f t="shared" si="36"/>
        <v>0</v>
      </c>
      <c r="MA8" s="7">
        <f t="shared" si="36"/>
        <v>0</v>
      </c>
      <c r="MB8" s="7">
        <f t="shared" si="36"/>
        <v>0</v>
      </c>
      <c r="MC8" s="7">
        <f t="shared" si="36"/>
        <v>0</v>
      </c>
      <c r="MD8" s="7">
        <f t="shared" si="36"/>
        <v>0</v>
      </c>
      <c r="ME8" s="12"/>
      <c r="MF8" s="7">
        <f t="shared" ref="MF8:MU16" si="57">IF(L8="",0,IF(L8=$BA$6,1,0))</f>
        <v>0</v>
      </c>
      <c r="MG8" s="7">
        <f t="shared" si="57"/>
        <v>0</v>
      </c>
      <c r="MH8" s="7">
        <f t="shared" si="37"/>
        <v>0</v>
      </c>
      <c r="MI8" s="7">
        <f t="shared" si="37"/>
        <v>0</v>
      </c>
      <c r="MJ8" s="7">
        <f t="shared" si="37"/>
        <v>0</v>
      </c>
      <c r="MK8" s="7">
        <f t="shared" si="37"/>
        <v>0</v>
      </c>
      <c r="ML8" s="7">
        <f t="shared" si="37"/>
        <v>0</v>
      </c>
      <c r="MM8" s="7">
        <f t="shared" si="37"/>
        <v>0</v>
      </c>
      <c r="MN8" s="7">
        <f t="shared" si="37"/>
        <v>0</v>
      </c>
      <c r="MO8" s="7">
        <f t="shared" si="37"/>
        <v>0</v>
      </c>
      <c r="MP8" s="7">
        <f t="shared" si="37"/>
        <v>0</v>
      </c>
      <c r="MQ8" s="7">
        <f t="shared" si="37"/>
        <v>0</v>
      </c>
      <c r="MR8" s="7">
        <f t="shared" si="37"/>
        <v>0</v>
      </c>
      <c r="MS8" s="7">
        <f t="shared" si="37"/>
        <v>0</v>
      </c>
      <c r="MT8" s="7">
        <f t="shared" si="37"/>
        <v>0</v>
      </c>
      <c r="MU8" s="7">
        <f t="shared" si="37"/>
        <v>0</v>
      </c>
      <c r="MV8" s="7">
        <f t="shared" si="37"/>
        <v>0</v>
      </c>
      <c r="MW8" s="7">
        <f t="shared" si="37"/>
        <v>0</v>
      </c>
      <c r="MX8" s="7">
        <f t="shared" si="38"/>
        <v>0</v>
      </c>
      <c r="MY8" s="7">
        <f t="shared" si="38"/>
        <v>0</v>
      </c>
      <c r="MZ8" s="7">
        <f t="shared" si="38"/>
        <v>0</v>
      </c>
      <c r="NA8" s="7">
        <f t="shared" si="38"/>
        <v>0</v>
      </c>
      <c r="NB8" s="7">
        <f t="shared" si="38"/>
        <v>0</v>
      </c>
      <c r="NC8" s="7">
        <f t="shared" si="38"/>
        <v>0</v>
      </c>
      <c r="ND8" s="7">
        <f t="shared" si="38"/>
        <v>0</v>
      </c>
      <c r="NE8" s="7">
        <f t="shared" si="38"/>
        <v>0</v>
      </c>
      <c r="NF8" s="7">
        <f t="shared" si="38"/>
        <v>0</v>
      </c>
      <c r="NG8" s="7">
        <f t="shared" si="38"/>
        <v>0</v>
      </c>
      <c r="NH8" s="7">
        <f t="shared" si="38"/>
        <v>0</v>
      </c>
      <c r="NI8" s="7">
        <f t="shared" si="38"/>
        <v>0</v>
      </c>
      <c r="NJ8" s="7">
        <f t="shared" si="38"/>
        <v>0</v>
      </c>
      <c r="NK8" s="9"/>
      <c r="NL8" s="7">
        <f t="shared" ref="NL8:OA16" si="58">IF(L8="",0,IF(L8=$BB$6,1,0))</f>
        <v>0</v>
      </c>
      <c r="NM8" s="7">
        <f t="shared" si="58"/>
        <v>0</v>
      </c>
      <c r="NN8" s="7">
        <f t="shared" si="39"/>
        <v>0</v>
      </c>
      <c r="NO8" s="7">
        <f t="shared" si="39"/>
        <v>0</v>
      </c>
      <c r="NP8" s="7">
        <f t="shared" si="39"/>
        <v>0</v>
      </c>
      <c r="NQ8" s="7">
        <f t="shared" si="39"/>
        <v>0</v>
      </c>
      <c r="NR8" s="7">
        <f t="shared" si="39"/>
        <v>0</v>
      </c>
      <c r="NS8" s="7">
        <f t="shared" si="39"/>
        <v>0</v>
      </c>
      <c r="NT8" s="7">
        <f t="shared" si="39"/>
        <v>0</v>
      </c>
      <c r="NU8" s="7">
        <f t="shared" si="39"/>
        <v>0</v>
      </c>
      <c r="NV8" s="7">
        <f t="shared" si="39"/>
        <v>0</v>
      </c>
      <c r="NW8" s="7">
        <f t="shared" si="39"/>
        <v>0</v>
      </c>
      <c r="NX8" s="7">
        <f t="shared" si="39"/>
        <v>0</v>
      </c>
      <c r="NY8" s="7">
        <f t="shared" si="39"/>
        <v>0</v>
      </c>
      <c r="NZ8" s="7">
        <f t="shared" si="39"/>
        <v>0</v>
      </c>
      <c r="OA8" s="7">
        <f t="shared" si="39"/>
        <v>0</v>
      </c>
      <c r="OB8" s="7">
        <f t="shared" si="39"/>
        <v>0</v>
      </c>
      <c r="OC8" s="7">
        <f t="shared" si="39"/>
        <v>0</v>
      </c>
      <c r="OD8" s="7">
        <f t="shared" si="40"/>
        <v>0</v>
      </c>
      <c r="OE8" s="7">
        <f t="shared" si="40"/>
        <v>0</v>
      </c>
      <c r="OF8" s="7">
        <f t="shared" si="40"/>
        <v>0</v>
      </c>
      <c r="OG8" s="7">
        <f t="shared" si="40"/>
        <v>0</v>
      </c>
      <c r="OH8" s="7">
        <f t="shared" si="40"/>
        <v>0</v>
      </c>
      <c r="OI8" s="7">
        <f t="shared" si="40"/>
        <v>0</v>
      </c>
      <c r="OJ8" s="7">
        <f t="shared" si="40"/>
        <v>0</v>
      </c>
      <c r="OK8" s="7">
        <f t="shared" si="40"/>
        <v>0</v>
      </c>
      <c r="OL8" s="7">
        <f t="shared" si="40"/>
        <v>0</v>
      </c>
      <c r="OM8" s="7">
        <f t="shared" si="40"/>
        <v>0</v>
      </c>
      <c r="ON8" s="7">
        <f t="shared" si="40"/>
        <v>0</v>
      </c>
      <c r="OO8" s="7">
        <f t="shared" si="40"/>
        <v>0</v>
      </c>
      <c r="OP8" s="7">
        <f t="shared" si="40"/>
        <v>0</v>
      </c>
      <c r="OQ8" s="14"/>
      <c r="OR8" s="7">
        <f t="shared" ref="OR8:PG16" si="59">IF(L8="",0,IF(L8=$BC$6,1,0))</f>
        <v>0</v>
      </c>
      <c r="OS8" s="7">
        <f t="shared" si="59"/>
        <v>0</v>
      </c>
      <c r="OT8" s="7">
        <f t="shared" si="41"/>
        <v>0</v>
      </c>
      <c r="OU8" s="7">
        <f t="shared" si="41"/>
        <v>0</v>
      </c>
      <c r="OV8" s="7">
        <f t="shared" si="41"/>
        <v>0</v>
      </c>
      <c r="OW8" s="7">
        <f t="shared" si="41"/>
        <v>0</v>
      </c>
      <c r="OX8" s="7">
        <f t="shared" si="41"/>
        <v>0</v>
      </c>
      <c r="OY8" s="7">
        <f t="shared" si="41"/>
        <v>0</v>
      </c>
      <c r="OZ8" s="7">
        <f t="shared" si="41"/>
        <v>0</v>
      </c>
      <c r="PA8" s="7">
        <f t="shared" si="41"/>
        <v>0</v>
      </c>
      <c r="PB8" s="7">
        <f t="shared" si="41"/>
        <v>0</v>
      </c>
      <c r="PC8" s="7">
        <f t="shared" si="41"/>
        <v>0</v>
      </c>
      <c r="PD8" s="7">
        <f t="shared" si="41"/>
        <v>0</v>
      </c>
      <c r="PE8" s="7">
        <f t="shared" si="41"/>
        <v>0</v>
      </c>
      <c r="PF8" s="7">
        <f t="shared" si="41"/>
        <v>0</v>
      </c>
      <c r="PG8" s="7">
        <f t="shared" si="41"/>
        <v>0</v>
      </c>
      <c r="PH8" s="7">
        <f t="shared" si="41"/>
        <v>0</v>
      </c>
      <c r="PI8" s="7">
        <f t="shared" si="41"/>
        <v>0</v>
      </c>
      <c r="PJ8" s="7">
        <f t="shared" si="42"/>
        <v>0</v>
      </c>
      <c r="PK8" s="7">
        <f t="shared" si="42"/>
        <v>0</v>
      </c>
      <c r="PL8" s="7">
        <f t="shared" si="42"/>
        <v>0</v>
      </c>
      <c r="PM8" s="7">
        <f t="shared" si="42"/>
        <v>0</v>
      </c>
      <c r="PN8" s="7">
        <f t="shared" si="42"/>
        <v>0</v>
      </c>
      <c r="PO8" s="7">
        <f t="shared" si="42"/>
        <v>0</v>
      </c>
      <c r="PP8" s="7">
        <f t="shared" si="42"/>
        <v>0</v>
      </c>
      <c r="PQ8" s="7">
        <f t="shared" si="42"/>
        <v>0</v>
      </c>
      <c r="PR8" s="7">
        <f t="shared" si="42"/>
        <v>0</v>
      </c>
      <c r="PS8" s="7">
        <f t="shared" si="42"/>
        <v>0</v>
      </c>
      <c r="PT8" s="7">
        <f t="shared" si="42"/>
        <v>0</v>
      </c>
      <c r="PU8" s="7">
        <f t="shared" si="42"/>
        <v>0</v>
      </c>
      <c r="PV8" s="7">
        <f t="shared" si="42"/>
        <v>0</v>
      </c>
      <c r="PW8" s="9"/>
      <c r="PX8" s="67"/>
      <c r="PY8" s="67"/>
      <c r="PZ8" s="67"/>
      <c r="QA8" s="67"/>
      <c r="QB8" s="67"/>
      <c r="QC8" s="67"/>
      <c r="QD8" s="67"/>
      <c r="QE8" s="67"/>
    </row>
    <row r="9" spans="1:447" ht="32.1" customHeight="1" x14ac:dyDescent="0.3">
      <c r="A9" s="65"/>
      <c r="B9" s="108">
        <f>IF('Allgemeine Angaben'!B13="","",'Allgemeine Angaben'!B13)</f>
        <v>3</v>
      </c>
      <c r="C9" s="48" t="str">
        <f>IF(D9="",Sep!C9,IF(Sep!C9="",-D9,IF(AND(Sep!C9=0,D9=0),"",Sep!C9-D9)))</f>
        <v/>
      </c>
      <c r="D9" s="48" t="str">
        <f t="shared" si="43"/>
        <v/>
      </c>
      <c r="E9" s="48" t="str">
        <f>IF(AND(D9="",Sep!E9=""),"",IF(D9="",Sep!E9,IF(Sep!E9="",D9,D9+Sep!E9)))</f>
        <v/>
      </c>
      <c r="F9" s="109" t="str">
        <f>IF(AND(Sep!F9="",G9="",AR9=""),"",IF(AND(Sep!F9="",G9=""),-SUM(AR9),IF(G9="",Sep!F9-SUM(AR9),IF(Sep!F9="",G9-SUM(AR9),Sep!F9+G9-SUM(AR9)))))</f>
        <v/>
      </c>
      <c r="G9" s="49"/>
      <c r="H9" s="50" t="str">
        <f>IF('Allgemeine Angaben'!C13="","",'Allgemeine Angaben'!C13)</f>
        <v/>
      </c>
      <c r="I9" s="50" t="str">
        <f>IF('Allgemeine Angaben'!D13="","",'Allgemeine Angaben'!D13)</f>
        <v/>
      </c>
      <c r="J9" s="111"/>
      <c r="K9" s="51" t="str">
        <f t="shared" ref="K9:K16" si="60">IF(SUM(D9,AR9:BC9)=0,"",SUM(D9,AR9:BC9))</f>
        <v/>
      </c>
      <c r="L9" s="40"/>
      <c r="M9" s="40"/>
      <c r="N9" s="59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31"/>
      <c r="AC9" s="432"/>
      <c r="AD9" s="432"/>
      <c r="AE9" s="432"/>
      <c r="AF9" s="432"/>
      <c r="AG9" s="432"/>
      <c r="AH9" s="432"/>
      <c r="AI9" s="432"/>
      <c r="AJ9" s="432"/>
      <c r="AK9" s="432"/>
      <c r="AL9" s="432"/>
      <c r="AM9" s="432"/>
      <c r="AN9" s="432"/>
      <c r="AO9" s="432"/>
      <c r="AP9" s="433"/>
      <c r="AQ9" s="97"/>
      <c r="AR9" s="52" t="str">
        <f t="shared" si="15"/>
        <v/>
      </c>
      <c r="AS9" s="53" t="str">
        <f t="shared" si="44"/>
        <v/>
      </c>
      <c r="AT9" s="54" t="str">
        <f t="shared" si="16"/>
        <v/>
      </c>
      <c r="AU9" s="53" t="str">
        <f t="shared" si="17"/>
        <v/>
      </c>
      <c r="AV9" s="54" t="str">
        <f t="shared" si="18"/>
        <v/>
      </c>
      <c r="AW9" s="53" t="str">
        <f t="shared" si="45"/>
        <v/>
      </c>
      <c r="AX9" s="54" t="str">
        <f t="shared" si="46"/>
        <v/>
      </c>
      <c r="AY9" s="53" t="str">
        <f t="shared" si="47"/>
        <v/>
      </c>
      <c r="AZ9" s="54" t="str">
        <f t="shared" si="48"/>
        <v/>
      </c>
      <c r="BA9" s="53" t="str">
        <f t="shared" si="49"/>
        <v/>
      </c>
      <c r="BB9" s="54" t="str">
        <f t="shared" si="50"/>
        <v/>
      </c>
      <c r="BC9" s="53" t="str">
        <f t="shared" si="51"/>
        <v/>
      </c>
      <c r="BD9" s="7">
        <f t="shared" si="19"/>
        <v>0</v>
      </c>
      <c r="BE9" s="7">
        <f t="shared" si="19"/>
        <v>0</v>
      </c>
      <c r="BF9" s="7">
        <f t="shared" si="19"/>
        <v>0</v>
      </c>
      <c r="BG9" s="7">
        <f t="shared" si="19"/>
        <v>0</v>
      </c>
      <c r="BH9" s="7">
        <f t="shared" si="19"/>
        <v>0</v>
      </c>
      <c r="BI9" s="7">
        <f t="shared" si="19"/>
        <v>0</v>
      </c>
      <c r="BJ9" s="7">
        <f t="shared" si="19"/>
        <v>0</v>
      </c>
      <c r="BK9" s="7">
        <f t="shared" si="19"/>
        <v>0</v>
      </c>
      <c r="BL9" s="7">
        <f t="shared" si="19"/>
        <v>0</v>
      </c>
      <c r="BM9" s="7">
        <f t="shared" si="19"/>
        <v>0</v>
      </c>
      <c r="BN9" s="7">
        <f t="shared" si="19"/>
        <v>0</v>
      </c>
      <c r="BO9" s="7">
        <f t="shared" si="19"/>
        <v>0</v>
      </c>
      <c r="BP9" s="7">
        <f t="shared" si="19"/>
        <v>0</v>
      </c>
      <c r="BQ9" s="121">
        <f t="shared" si="19"/>
        <v>0</v>
      </c>
      <c r="BR9" s="7">
        <f t="shared" si="19"/>
        <v>0</v>
      </c>
      <c r="BS9" s="7">
        <f t="shared" si="19"/>
        <v>0</v>
      </c>
      <c r="BT9" s="7">
        <f t="shared" si="20"/>
        <v>0</v>
      </c>
      <c r="BU9" s="7">
        <f t="shared" si="20"/>
        <v>0</v>
      </c>
      <c r="BV9" s="7">
        <f t="shared" si="20"/>
        <v>0</v>
      </c>
      <c r="BW9" s="7">
        <f t="shared" si="20"/>
        <v>0</v>
      </c>
      <c r="BX9" s="7">
        <f t="shared" si="20"/>
        <v>0</v>
      </c>
      <c r="BY9" s="7">
        <f t="shared" si="20"/>
        <v>0</v>
      </c>
      <c r="BZ9" s="7">
        <f t="shared" si="20"/>
        <v>0</v>
      </c>
      <c r="CA9" s="7">
        <f t="shared" si="20"/>
        <v>0</v>
      </c>
      <c r="CB9" s="7">
        <f t="shared" si="20"/>
        <v>0</v>
      </c>
      <c r="CC9" s="7">
        <f t="shared" si="20"/>
        <v>0</v>
      </c>
      <c r="CD9" s="7">
        <f t="shared" si="20"/>
        <v>0</v>
      </c>
      <c r="CE9" s="7">
        <f t="shared" si="20"/>
        <v>0</v>
      </c>
      <c r="CF9" s="7">
        <f t="shared" si="20"/>
        <v>0</v>
      </c>
      <c r="CG9" s="7">
        <f t="shared" si="20"/>
        <v>0</v>
      </c>
      <c r="CH9" s="7">
        <f t="shared" si="20"/>
        <v>0</v>
      </c>
      <c r="CI9" s="8"/>
      <c r="CJ9" s="7">
        <f t="shared" si="52"/>
        <v>0</v>
      </c>
      <c r="CK9" s="7">
        <f t="shared" si="21"/>
        <v>0</v>
      </c>
      <c r="CL9" s="7">
        <f t="shared" si="21"/>
        <v>0</v>
      </c>
      <c r="CM9" s="7">
        <f t="shared" si="21"/>
        <v>0</v>
      </c>
      <c r="CN9" s="7">
        <f t="shared" si="21"/>
        <v>0</v>
      </c>
      <c r="CO9" s="7">
        <f t="shared" si="21"/>
        <v>0</v>
      </c>
      <c r="CP9" s="7">
        <f t="shared" si="21"/>
        <v>0</v>
      </c>
      <c r="CQ9" s="7">
        <f t="shared" si="21"/>
        <v>0</v>
      </c>
      <c r="CR9" s="7">
        <f t="shared" si="21"/>
        <v>0</v>
      </c>
      <c r="CS9" s="7">
        <f t="shared" si="21"/>
        <v>0</v>
      </c>
      <c r="CT9" s="7">
        <f t="shared" si="21"/>
        <v>0</v>
      </c>
      <c r="CU9" s="7">
        <f t="shared" si="21"/>
        <v>0</v>
      </c>
      <c r="CV9" s="7">
        <f t="shared" si="21"/>
        <v>0</v>
      </c>
      <c r="CW9" s="7">
        <f t="shared" si="21"/>
        <v>0</v>
      </c>
      <c r="CX9" s="7">
        <f t="shared" si="21"/>
        <v>0</v>
      </c>
      <c r="CY9" s="7">
        <f t="shared" si="21"/>
        <v>0</v>
      </c>
      <c r="CZ9" s="7">
        <f t="shared" si="21"/>
        <v>0</v>
      </c>
      <c r="DA9" s="7">
        <f t="shared" si="22"/>
        <v>0</v>
      </c>
      <c r="DB9" s="7">
        <f t="shared" si="22"/>
        <v>0</v>
      </c>
      <c r="DC9" s="7">
        <f t="shared" si="22"/>
        <v>0</v>
      </c>
      <c r="DD9" s="7">
        <f t="shared" si="22"/>
        <v>0</v>
      </c>
      <c r="DE9" s="7">
        <f t="shared" si="22"/>
        <v>0</v>
      </c>
      <c r="DF9" s="7">
        <f t="shared" si="22"/>
        <v>0</v>
      </c>
      <c r="DG9" s="7">
        <f t="shared" si="22"/>
        <v>0</v>
      </c>
      <c r="DH9" s="7">
        <f t="shared" si="22"/>
        <v>0</v>
      </c>
      <c r="DI9" s="7">
        <f t="shared" si="22"/>
        <v>0</v>
      </c>
      <c r="DJ9" s="7">
        <f t="shared" si="22"/>
        <v>0</v>
      </c>
      <c r="DK9" s="7">
        <f t="shared" si="22"/>
        <v>0</v>
      </c>
      <c r="DL9" s="7">
        <f t="shared" si="22"/>
        <v>0</v>
      </c>
      <c r="DM9" s="7">
        <f t="shared" si="22"/>
        <v>0</v>
      </c>
      <c r="DN9" s="7">
        <f t="shared" si="22"/>
        <v>0</v>
      </c>
      <c r="DO9" s="9"/>
      <c r="DP9" s="7">
        <f t="shared" si="23"/>
        <v>0</v>
      </c>
      <c r="DQ9" s="7">
        <f t="shared" si="23"/>
        <v>0</v>
      </c>
      <c r="DR9" s="7">
        <f t="shared" si="23"/>
        <v>0</v>
      </c>
      <c r="DS9" s="7">
        <f t="shared" si="23"/>
        <v>0</v>
      </c>
      <c r="DT9" s="7">
        <f t="shared" si="23"/>
        <v>0</v>
      </c>
      <c r="DU9" s="7">
        <f t="shared" si="23"/>
        <v>0</v>
      </c>
      <c r="DV9" s="7">
        <f t="shared" si="23"/>
        <v>0</v>
      </c>
      <c r="DW9" s="7">
        <f t="shared" si="23"/>
        <v>0</v>
      </c>
      <c r="DX9" s="7">
        <f t="shared" si="23"/>
        <v>0</v>
      </c>
      <c r="DY9" s="7">
        <f t="shared" si="23"/>
        <v>0</v>
      </c>
      <c r="DZ9" s="7">
        <f t="shared" si="23"/>
        <v>0</v>
      </c>
      <c r="EA9" s="7">
        <f t="shared" si="23"/>
        <v>0</v>
      </c>
      <c r="EB9" s="7">
        <f t="shared" si="23"/>
        <v>0</v>
      </c>
      <c r="EC9" s="7">
        <f t="shared" si="23"/>
        <v>0</v>
      </c>
      <c r="ED9" s="7">
        <f t="shared" si="23"/>
        <v>0</v>
      </c>
      <c r="EE9" s="7">
        <f t="shared" si="23"/>
        <v>0</v>
      </c>
      <c r="EF9" s="7">
        <f t="shared" si="24"/>
        <v>0</v>
      </c>
      <c r="EG9" s="7">
        <f t="shared" si="24"/>
        <v>0</v>
      </c>
      <c r="EH9" s="7">
        <f t="shared" si="24"/>
        <v>0</v>
      </c>
      <c r="EI9" s="7">
        <f t="shared" si="24"/>
        <v>0</v>
      </c>
      <c r="EJ9" s="7">
        <f t="shared" si="24"/>
        <v>0</v>
      </c>
      <c r="EK9" s="7">
        <f t="shared" si="24"/>
        <v>0</v>
      </c>
      <c r="EL9" s="7">
        <f t="shared" si="24"/>
        <v>0</v>
      </c>
      <c r="EM9" s="7">
        <f t="shared" si="24"/>
        <v>0</v>
      </c>
      <c r="EN9" s="7">
        <f t="shared" si="24"/>
        <v>0</v>
      </c>
      <c r="EO9" s="7">
        <f t="shared" si="24"/>
        <v>0</v>
      </c>
      <c r="EP9" s="7">
        <f t="shared" si="24"/>
        <v>0</v>
      </c>
      <c r="EQ9" s="7">
        <f t="shared" si="24"/>
        <v>0</v>
      </c>
      <c r="ER9" s="7">
        <f t="shared" si="24"/>
        <v>0</v>
      </c>
      <c r="ES9" s="7">
        <f t="shared" si="24"/>
        <v>0</v>
      </c>
      <c r="ET9" s="7">
        <f t="shared" si="24"/>
        <v>0</v>
      </c>
      <c r="EU9" s="10"/>
      <c r="EV9" s="7">
        <f t="shared" si="25"/>
        <v>0</v>
      </c>
      <c r="EW9" s="7">
        <f t="shared" si="25"/>
        <v>0</v>
      </c>
      <c r="EX9" s="7">
        <f t="shared" si="25"/>
        <v>0</v>
      </c>
      <c r="EY9" s="7">
        <f t="shared" si="25"/>
        <v>0</v>
      </c>
      <c r="EZ9" s="7">
        <f t="shared" si="25"/>
        <v>0</v>
      </c>
      <c r="FA9" s="7">
        <f t="shared" si="25"/>
        <v>0</v>
      </c>
      <c r="FB9" s="7">
        <f t="shared" si="25"/>
        <v>0</v>
      </c>
      <c r="FC9" s="7">
        <f t="shared" si="25"/>
        <v>0</v>
      </c>
      <c r="FD9" s="7">
        <f t="shared" si="25"/>
        <v>0</v>
      </c>
      <c r="FE9" s="7">
        <f t="shared" si="25"/>
        <v>0</v>
      </c>
      <c r="FF9" s="7">
        <f t="shared" si="25"/>
        <v>0</v>
      </c>
      <c r="FG9" s="7">
        <f t="shared" si="25"/>
        <v>0</v>
      </c>
      <c r="FH9" s="7">
        <f t="shared" si="25"/>
        <v>0</v>
      </c>
      <c r="FI9" s="7">
        <f t="shared" si="25"/>
        <v>0</v>
      </c>
      <c r="FJ9" s="7">
        <f t="shared" si="25"/>
        <v>0</v>
      </c>
      <c r="FK9" s="7">
        <f t="shared" si="25"/>
        <v>0</v>
      </c>
      <c r="FL9" s="7">
        <f t="shared" si="26"/>
        <v>0</v>
      </c>
      <c r="FM9" s="7">
        <f t="shared" si="26"/>
        <v>0</v>
      </c>
      <c r="FN9" s="7">
        <f t="shared" si="26"/>
        <v>0</v>
      </c>
      <c r="FO9" s="7">
        <f t="shared" si="26"/>
        <v>0</v>
      </c>
      <c r="FP9" s="7">
        <f t="shared" si="26"/>
        <v>0</v>
      </c>
      <c r="FQ9" s="7">
        <f t="shared" si="26"/>
        <v>0</v>
      </c>
      <c r="FR9" s="7">
        <f t="shared" si="26"/>
        <v>0</v>
      </c>
      <c r="FS9" s="7">
        <f t="shared" si="26"/>
        <v>0</v>
      </c>
      <c r="FT9" s="7">
        <f t="shared" si="26"/>
        <v>0</v>
      </c>
      <c r="FU9" s="7">
        <f t="shared" si="26"/>
        <v>0</v>
      </c>
      <c r="FV9" s="7">
        <f t="shared" si="26"/>
        <v>0</v>
      </c>
      <c r="FW9" s="7">
        <f t="shared" si="26"/>
        <v>0</v>
      </c>
      <c r="FX9" s="7">
        <f t="shared" si="26"/>
        <v>0</v>
      </c>
      <c r="FY9" s="7">
        <f t="shared" si="26"/>
        <v>0</v>
      </c>
      <c r="FZ9" s="7">
        <f t="shared" si="26"/>
        <v>0</v>
      </c>
      <c r="GA9" s="9"/>
      <c r="GB9" s="7">
        <f t="shared" si="27"/>
        <v>0</v>
      </c>
      <c r="GC9" s="7">
        <f t="shared" si="27"/>
        <v>0</v>
      </c>
      <c r="GD9" s="7">
        <f t="shared" si="27"/>
        <v>0</v>
      </c>
      <c r="GE9" s="7">
        <f t="shared" si="27"/>
        <v>0</v>
      </c>
      <c r="GF9" s="7">
        <f t="shared" si="27"/>
        <v>0</v>
      </c>
      <c r="GG9" s="7">
        <f t="shared" si="27"/>
        <v>0</v>
      </c>
      <c r="GH9" s="7">
        <f t="shared" si="27"/>
        <v>0</v>
      </c>
      <c r="GI9" s="7">
        <f t="shared" si="27"/>
        <v>0</v>
      </c>
      <c r="GJ9" s="7">
        <f t="shared" si="27"/>
        <v>0</v>
      </c>
      <c r="GK9" s="7">
        <f t="shared" si="27"/>
        <v>0</v>
      </c>
      <c r="GL9" s="7">
        <f t="shared" si="27"/>
        <v>0</v>
      </c>
      <c r="GM9" s="7">
        <f t="shared" si="27"/>
        <v>0</v>
      </c>
      <c r="GN9" s="7">
        <f t="shared" si="27"/>
        <v>0</v>
      </c>
      <c r="GO9" s="7">
        <f t="shared" si="27"/>
        <v>0</v>
      </c>
      <c r="GP9" s="7">
        <f t="shared" si="27"/>
        <v>0</v>
      </c>
      <c r="GQ9" s="7">
        <f t="shared" si="27"/>
        <v>0</v>
      </c>
      <c r="GR9" s="7">
        <f t="shared" si="28"/>
        <v>0</v>
      </c>
      <c r="GS9" s="7">
        <f t="shared" si="28"/>
        <v>0</v>
      </c>
      <c r="GT9" s="7">
        <f t="shared" si="28"/>
        <v>0</v>
      </c>
      <c r="GU9" s="7">
        <f t="shared" si="28"/>
        <v>0</v>
      </c>
      <c r="GV9" s="7">
        <f t="shared" si="28"/>
        <v>0</v>
      </c>
      <c r="GW9" s="7">
        <f t="shared" si="28"/>
        <v>0</v>
      </c>
      <c r="GX9" s="7">
        <f t="shared" si="28"/>
        <v>0</v>
      </c>
      <c r="GY9" s="7">
        <f t="shared" si="28"/>
        <v>0</v>
      </c>
      <c r="GZ9" s="7">
        <f t="shared" si="28"/>
        <v>0</v>
      </c>
      <c r="HA9" s="7">
        <f t="shared" si="28"/>
        <v>0</v>
      </c>
      <c r="HB9" s="7">
        <f t="shared" si="28"/>
        <v>0</v>
      </c>
      <c r="HC9" s="7">
        <f t="shared" si="28"/>
        <v>0</v>
      </c>
      <c r="HD9" s="7">
        <f t="shared" si="28"/>
        <v>0</v>
      </c>
      <c r="HE9" s="7">
        <f t="shared" si="28"/>
        <v>0</v>
      </c>
      <c r="HF9" s="7">
        <f t="shared" si="28"/>
        <v>0</v>
      </c>
      <c r="HG9" s="13"/>
      <c r="HH9" s="7">
        <f t="shared" si="53"/>
        <v>0</v>
      </c>
      <c r="HI9" s="7">
        <f t="shared" si="29"/>
        <v>0</v>
      </c>
      <c r="HJ9" s="7">
        <f t="shared" si="29"/>
        <v>0</v>
      </c>
      <c r="HK9" s="7">
        <f t="shared" si="29"/>
        <v>0</v>
      </c>
      <c r="HL9" s="7">
        <f t="shared" si="29"/>
        <v>0</v>
      </c>
      <c r="HM9" s="7">
        <f t="shared" si="29"/>
        <v>0</v>
      </c>
      <c r="HN9" s="7">
        <f t="shared" si="29"/>
        <v>0</v>
      </c>
      <c r="HO9" s="7">
        <f t="shared" si="29"/>
        <v>0</v>
      </c>
      <c r="HP9" s="7">
        <f t="shared" si="29"/>
        <v>0</v>
      </c>
      <c r="HQ9" s="7">
        <f t="shared" si="29"/>
        <v>0</v>
      </c>
      <c r="HR9" s="7">
        <f t="shared" si="29"/>
        <v>0</v>
      </c>
      <c r="HS9" s="7">
        <f t="shared" si="29"/>
        <v>0</v>
      </c>
      <c r="HT9" s="7">
        <f t="shared" si="29"/>
        <v>0</v>
      </c>
      <c r="HU9" s="7">
        <f t="shared" si="29"/>
        <v>0</v>
      </c>
      <c r="HV9" s="7">
        <f t="shared" si="29"/>
        <v>0</v>
      </c>
      <c r="HW9" s="7">
        <f t="shared" si="29"/>
        <v>0</v>
      </c>
      <c r="HX9" s="7">
        <f t="shared" si="29"/>
        <v>0</v>
      </c>
      <c r="HY9" s="7">
        <f t="shared" si="30"/>
        <v>0</v>
      </c>
      <c r="HZ9" s="7">
        <f t="shared" si="30"/>
        <v>0</v>
      </c>
      <c r="IA9" s="7">
        <f t="shared" si="30"/>
        <v>0</v>
      </c>
      <c r="IB9" s="7">
        <f t="shared" si="30"/>
        <v>0</v>
      </c>
      <c r="IC9" s="7">
        <f t="shared" si="30"/>
        <v>0</v>
      </c>
      <c r="ID9" s="7">
        <f t="shared" si="30"/>
        <v>0</v>
      </c>
      <c r="IE9" s="7">
        <f t="shared" si="30"/>
        <v>0</v>
      </c>
      <c r="IF9" s="7">
        <f t="shared" si="30"/>
        <v>0</v>
      </c>
      <c r="IG9" s="7">
        <f t="shared" si="30"/>
        <v>0</v>
      </c>
      <c r="IH9" s="7">
        <f t="shared" si="30"/>
        <v>0</v>
      </c>
      <c r="II9" s="7">
        <f t="shared" si="30"/>
        <v>0</v>
      </c>
      <c r="IJ9" s="7">
        <f t="shared" si="30"/>
        <v>0</v>
      </c>
      <c r="IK9" s="7">
        <f t="shared" si="30"/>
        <v>0</v>
      </c>
      <c r="IL9" s="7">
        <f t="shared" si="30"/>
        <v>0</v>
      </c>
      <c r="IM9" s="9"/>
      <c r="IN9" s="7">
        <f t="shared" si="54"/>
        <v>0</v>
      </c>
      <c r="IO9" s="7">
        <f t="shared" si="54"/>
        <v>0</v>
      </c>
      <c r="IP9" s="7">
        <f t="shared" si="31"/>
        <v>0</v>
      </c>
      <c r="IQ9" s="7">
        <f t="shared" si="31"/>
        <v>0</v>
      </c>
      <c r="IR9" s="7">
        <f t="shared" si="31"/>
        <v>0</v>
      </c>
      <c r="IS9" s="7">
        <f t="shared" si="31"/>
        <v>0</v>
      </c>
      <c r="IT9" s="7">
        <f t="shared" si="31"/>
        <v>0</v>
      </c>
      <c r="IU9" s="7">
        <f t="shared" si="31"/>
        <v>0</v>
      </c>
      <c r="IV9" s="7">
        <f t="shared" si="31"/>
        <v>0</v>
      </c>
      <c r="IW9" s="7">
        <f t="shared" si="31"/>
        <v>0</v>
      </c>
      <c r="IX9" s="7">
        <f t="shared" si="31"/>
        <v>0</v>
      </c>
      <c r="IY9" s="7">
        <f t="shared" si="31"/>
        <v>0</v>
      </c>
      <c r="IZ9" s="7">
        <f t="shared" si="31"/>
        <v>0</v>
      </c>
      <c r="JA9" s="7">
        <f t="shared" si="31"/>
        <v>0</v>
      </c>
      <c r="JB9" s="7">
        <f t="shared" si="31"/>
        <v>0</v>
      </c>
      <c r="JC9" s="7">
        <f t="shared" si="31"/>
        <v>0</v>
      </c>
      <c r="JD9" s="7">
        <f t="shared" si="31"/>
        <v>0</v>
      </c>
      <c r="JE9" s="7">
        <f t="shared" si="31"/>
        <v>0</v>
      </c>
      <c r="JF9" s="7">
        <f t="shared" si="32"/>
        <v>0</v>
      </c>
      <c r="JG9" s="7">
        <f t="shared" si="32"/>
        <v>0</v>
      </c>
      <c r="JH9" s="7">
        <f t="shared" si="32"/>
        <v>0</v>
      </c>
      <c r="JI9" s="7">
        <f t="shared" si="32"/>
        <v>0</v>
      </c>
      <c r="JJ9" s="7">
        <f t="shared" si="32"/>
        <v>0</v>
      </c>
      <c r="JK9" s="7">
        <f t="shared" si="32"/>
        <v>0</v>
      </c>
      <c r="JL9" s="7">
        <f t="shared" si="32"/>
        <v>0</v>
      </c>
      <c r="JM9" s="7">
        <f t="shared" si="32"/>
        <v>0</v>
      </c>
      <c r="JN9" s="7">
        <f t="shared" si="32"/>
        <v>0</v>
      </c>
      <c r="JO9" s="7">
        <f t="shared" si="32"/>
        <v>0</v>
      </c>
      <c r="JP9" s="7">
        <f t="shared" si="32"/>
        <v>0</v>
      </c>
      <c r="JQ9" s="7">
        <f t="shared" si="32"/>
        <v>0</v>
      </c>
      <c r="JR9" s="7">
        <f t="shared" si="32"/>
        <v>0</v>
      </c>
      <c r="JS9" s="11"/>
      <c r="JT9" s="7">
        <f t="shared" si="55"/>
        <v>0</v>
      </c>
      <c r="JU9" s="7">
        <f t="shared" si="55"/>
        <v>0</v>
      </c>
      <c r="JV9" s="7">
        <f t="shared" si="33"/>
        <v>0</v>
      </c>
      <c r="JW9" s="7">
        <f t="shared" si="33"/>
        <v>0</v>
      </c>
      <c r="JX9" s="7">
        <f t="shared" si="33"/>
        <v>0</v>
      </c>
      <c r="JY9" s="7">
        <f t="shared" si="33"/>
        <v>0</v>
      </c>
      <c r="JZ9" s="7">
        <f t="shared" si="33"/>
        <v>0</v>
      </c>
      <c r="KA9" s="7">
        <f t="shared" si="33"/>
        <v>0</v>
      </c>
      <c r="KB9" s="7">
        <f t="shared" si="33"/>
        <v>0</v>
      </c>
      <c r="KC9" s="7">
        <f t="shared" si="33"/>
        <v>0</v>
      </c>
      <c r="KD9" s="7">
        <f t="shared" si="33"/>
        <v>0</v>
      </c>
      <c r="KE9" s="7">
        <f t="shared" si="33"/>
        <v>0</v>
      </c>
      <c r="KF9" s="7">
        <f t="shared" si="33"/>
        <v>0</v>
      </c>
      <c r="KG9" s="7">
        <f t="shared" si="33"/>
        <v>0</v>
      </c>
      <c r="KH9" s="7">
        <f t="shared" si="33"/>
        <v>0</v>
      </c>
      <c r="KI9" s="7">
        <f t="shared" si="33"/>
        <v>0</v>
      </c>
      <c r="KJ9" s="7">
        <f t="shared" si="33"/>
        <v>0</v>
      </c>
      <c r="KK9" s="7">
        <f t="shared" si="33"/>
        <v>0</v>
      </c>
      <c r="KL9" s="7">
        <f t="shared" si="34"/>
        <v>0</v>
      </c>
      <c r="KM9" s="7">
        <f t="shared" si="34"/>
        <v>0</v>
      </c>
      <c r="KN9" s="7">
        <f t="shared" si="34"/>
        <v>0</v>
      </c>
      <c r="KO9" s="7">
        <f t="shared" si="34"/>
        <v>0</v>
      </c>
      <c r="KP9" s="7">
        <f t="shared" si="34"/>
        <v>0</v>
      </c>
      <c r="KQ9" s="7">
        <f t="shared" si="34"/>
        <v>0</v>
      </c>
      <c r="KR9" s="7">
        <f t="shared" si="34"/>
        <v>0</v>
      </c>
      <c r="KS9" s="7">
        <f t="shared" si="34"/>
        <v>0</v>
      </c>
      <c r="KT9" s="7">
        <f t="shared" si="34"/>
        <v>0</v>
      </c>
      <c r="KU9" s="7">
        <f t="shared" si="34"/>
        <v>0</v>
      </c>
      <c r="KV9" s="7">
        <f t="shared" si="34"/>
        <v>0</v>
      </c>
      <c r="KW9" s="7">
        <f t="shared" si="34"/>
        <v>0</v>
      </c>
      <c r="KX9" s="7">
        <f t="shared" si="34"/>
        <v>0</v>
      </c>
      <c r="KY9" s="9"/>
      <c r="KZ9" s="7">
        <f t="shared" si="56"/>
        <v>0</v>
      </c>
      <c r="LA9" s="7">
        <f t="shared" si="56"/>
        <v>0</v>
      </c>
      <c r="LB9" s="7">
        <f t="shared" si="35"/>
        <v>0</v>
      </c>
      <c r="LC9" s="7">
        <f t="shared" si="35"/>
        <v>0</v>
      </c>
      <c r="LD9" s="7">
        <f t="shared" si="35"/>
        <v>0</v>
      </c>
      <c r="LE9" s="7">
        <f t="shared" si="35"/>
        <v>0</v>
      </c>
      <c r="LF9" s="7">
        <f t="shared" si="35"/>
        <v>0</v>
      </c>
      <c r="LG9" s="7">
        <f t="shared" si="35"/>
        <v>0</v>
      </c>
      <c r="LH9" s="7">
        <f t="shared" si="35"/>
        <v>0</v>
      </c>
      <c r="LI9" s="7">
        <f t="shared" si="35"/>
        <v>0</v>
      </c>
      <c r="LJ9" s="7">
        <f t="shared" si="35"/>
        <v>0</v>
      </c>
      <c r="LK9" s="7">
        <f t="shared" si="35"/>
        <v>0</v>
      </c>
      <c r="LL9" s="7">
        <f t="shared" si="35"/>
        <v>0</v>
      </c>
      <c r="LM9" s="7">
        <f t="shared" si="35"/>
        <v>0</v>
      </c>
      <c r="LN9" s="7">
        <f t="shared" si="35"/>
        <v>0</v>
      </c>
      <c r="LO9" s="7">
        <f t="shared" si="35"/>
        <v>0</v>
      </c>
      <c r="LP9" s="7">
        <f t="shared" si="35"/>
        <v>0</v>
      </c>
      <c r="LQ9" s="7">
        <f t="shared" si="35"/>
        <v>0</v>
      </c>
      <c r="LR9" s="7">
        <f t="shared" si="36"/>
        <v>0</v>
      </c>
      <c r="LS9" s="7">
        <f t="shared" si="36"/>
        <v>0</v>
      </c>
      <c r="LT9" s="7">
        <f t="shared" si="36"/>
        <v>0</v>
      </c>
      <c r="LU9" s="7">
        <f t="shared" si="36"/>
        <v>0</v>
      </c>
      <c r="LV9" s="7">
        <f t="shared" si="36"/>
        <v>0</v>
      </c>
      <c r="LW9" s="7">
        <f t="shared" si="36"/>
        <v>0</v>
      </c>
      <c r="LX9" s="7">
        <f t="shared" si="36"/>
        <v>0</v>
      </c>
      <c r="LY9" s="7">
        <f t="shared" si="36"/>
        <v>0</v>
      </c>
      <c r="LZ9" s="7">
        <f t="shared" si="36"/>
        <v>0</v>
      </c>
      <c r="MA9" s="7">
        <f t="shared" si="36"/>
        <v>0</v>
      </c>
      <c r="MB9" s="7">
        <f t="shared" si="36"/>
        <v>0</v>
      </c>
      <c r="MC9" s="7">
        <f t="shared" si="36"/>
        <v>0</v>
      </c>
      <c r="MD9" s="7">
        <f t="shared" si="36"/>
        <v>0</v>
      </c>
      <c r="ME9" s="12"/>
      <c r="MF9" s="7">
        <f t="shared" si="57"/>
        <v>0</v>
      </c>
      <c r="MG9" s="7">
        <f t="shared" si="57"/>
        <v>0</v>
      </c>
      <c r="MH9" s="7">
        <f t="shared" si="37"/>
        <v>0</v>
      </c>
      <c r="MI9" s="7">
        <f t="shared" si="37"/>
        <v>0</v>
      </c>
      <c r="MJ9" s="7">
        <f t="shared" si="37"/>
        <v>0</v>
      </c>
      <c r="MK9" s="7">
        <f t="shared" si="37"/>
        <v>0</v>
      </c>
      <c r="ML9" s="7">
        <f t="shared" si="37"/>
        <v>0</v>
      </c>
      <c r="MM9" s="7">
        <f t="shared" si="37"/>
        <v>0</v>
      </c>
      <c r="MN9" s="7">
        <f t="shared" si="37"/>
        <v>0</v>
      </c>
      <c r="MO9" s="7">
        <f t="shared" si="37"/>
        <v>0</v>
      </c>
      <c r="MP9" s="7">
        <f t="shared" si="37"/>
        <v>0</v>
      </c>
      <c r="MQ9" s="7">
        <f t="shared" si="37"/>
        <v>0</v>
      </c>
      <c r="MR9" s="7">
        <f t="shared" si="37"/>
        <v>0</v>
      </c>
      <c r="MS9" s="7">
        <f t="shared" si="37"/>
        <v>0</v>
      </c>
      <c r="MT9" s="7">
        <f t="shared" si="37"/>
        <v>0</v>
      </c>
      <c r="MU9" s="7">
        <f t="shared" si="37"/>
        <v>0</v>
      </c>
      <c r="MV9" s="7">
        <f t="shared" si="37"/>
        <v>0</v>
      </c>
      <c r="MW9" s="7">
        <f t="shared" si="37"/>
        <v>0</v>
      </c>
      <c r="MX9" s="7">
        <f t="shared" si="38"/>
        <v>0</v>
      </c>
      <c r="MY9" s="7">
        <f t="shared" si="38"/>
        <v>0</v>
      </c>
      <c r="MZ9" s="7">
        <f t="shared" si="38"/>
        <v>0</v>
      </c>
      <c r="NA9" s="7">
        <f t="shared" si="38"/>
        <v>0</v>
      </c>
      <c r="NB9" s="7">
        <f t="shared" si="38"/>
        <v>0</v>
      </c>
      <c r="NC9" s="7">
        <f t="shared" si="38"/>
        <v>0</v>
      </c>
      <c r="ND9" s="7">
        <f t="shared" si="38"/>
        <v>0</v>
      </c>
      <c r="NE9" s="7">
        <f t="shared" si="38"/>
        <v>0</v>
      </c>
      <c r="NF9" s="7">
        <f t="shared" si="38"/>
        <v>0</v>
      </c>
      <c r="NG9" s="7">
        <f t="shared" si="38"/>
        <v>0</v>
      </c>
      <c r="NH9" s="7">
        <f t="shared" si="38"/>
        <v>0</v>
      </c>
      <c r="NI9" s="7">
        <f t="shared" si="38"/>
        <v>0</v>
      </c>
      <c r="NJ9" s="7">
        <f t="shared" si="38"/>
        <v>0</v>
      </c>
      <c r="NK9" s="9"/>
      <c r="NL9" s="7">
        <f t="shared" si="58"/>
        <v>0</v>
      </c>
      <c r="NM9" s="7">
        <f t="shared" si="58"/>
        <v>0</v>
      </c>
      <c r="NN9" s="7">
        <f t="shared" si="39"/>
        <v>0</v>
      </c>
      <c r="NO9" s="7">
        <f t="shared" si="39"/>
        <v>0</v>
      </c>
      <c r="NP9" s="7">
        <f t="shared" si="39"/>
        <v>0</v>
      </c>
      <c r="NQ9" s="7">
        <f t="shared" si="39"/>
        <v>0</v>
      </c>
      <c r="NR9" s="7">
        <f t="shared" si="39"/>
        <v>0</v>
      </c>
      <c r="NS9" s="7">
        <f t="shared" si="39"/>
        <v>0</v>
      </c>
      <c r="NT9" s="7">
        <f t="shared" si="39"/>
        <v>0</v>
      </c>
      <c r="NU9" s="7">
        <f t="shared" si="39"/>
        <v>0</v>
      </c>
      <c r="NV9" s="7">
        <f t="shared" si="39"/>
        <v>0</v>
      </c>
      <c r="NW9" s="7">
        <f t="shared" si="39"/>
        <v>0</v>
      </c>
      <c r="NX9" s="7">
        <f t="shared" si="39"/>
        <v>0</v>
      </c>
      <c r="NY9" s="7">
        <f t="shared" si="39"/>
        <v>0</v>
      </c>
      <c r="NZ9" s="7">
        <f t="shared" si="39"/>
        <v>0</v>
      </c>
      <c r="OA9" s="7">
        <f t="shared" si="39"/>
        <v>0</v>
      </c>
      <c r="OB9" s="7">
        <f t="shared" si="39"/>
        <v>0</v>
      </c>
      <c r="OC9" s="7">
        <f t="shared" si="39"/>
        <v>0</v>
      </c>
      <c r="OD9" s="7">
        <f t="shared" si="40"/>
        <v>0</v>
      </c>
      <c r="OE9" s="7">
        <f t="shared" si="40"/>
        <v>0</v>
      </c>
      <c r="OF9" s="7">
        <f t="shared" si="40"/>
        <v>0</v>
      </c>
      <c r="OG9" s="7">
        <f t="shared" si="40"/>
        <v>0</v>
      </c>
      <c r="OH9" s="7">
        <f t="shared" si="40"/>
        <v>0</v>
      </c>
      <c r="OI9" s="7">
        <f t="shared" si="40"/>
        <v>0</v>
      </c>
      <c r="OJ9" s="7">
        <f t="shared" si="40"/>
        <v>0</v>
      </c>
      <c r="OK9" s="7">
        <f t="shared" si="40"/>
        <v>0</v>
      </c>
      <c r="OL9" s="7">
        <f t="shared" si="40"/>
        <v>0</v>
      </c>
      <c r="OM9" s="7">
        <f t="shared" si="40"/>
        <v>0</v>
      </c>
      <c r="ON9" s="7">
        <f t="shared" si="40"/>
        <v>0</v>
      </c>
      <c r="OO9" s="7">
        <f t="shared" si="40"/>
        <v>0</v>
      </c>
      <c r="OP9" s="7">
        <f t="shared" si="40"/>
        <v>0</v>
      </c>
      <c r="OQ9" s="14"/>
      <c r="OR9" s="7">
        <f t="shared" si="59"/>
        <v>0</v>
      </c>
      <c r="OS9" s="7">
        <f t="shared" si="59"/>
        <v>0</v>
      </c>
      <c r="OT9" s="7">
        <f t="shared" si="41"/>
        <v>0</v>
      </c>
      <c r="OU9" s="7">
        <f t="shared" si="41"/>
        <v>0</v>
      </c>
      <c r="OV9" s="7">
        <f t="shared" si="41"/>
        <v>0</v>
      </c>
      <c r="OW9" s="7">
        <f t="shared" si="41"/>
        <v>0</v>
      </c>
      <c r="OX9" s="7">
        <f t="shared" si="41"/>
        <v>0</v>
      </c>
      <c r="OY9" s="7">
        <f t="shared" si="41"/>
        <v>0</v>
      </c>
      <c r="OZ9" s="7">
        <f t="shared" si="41"/>
        <v>0</v>
      </c>
      <c r="PA9" s="7">
        <f t="shared" si="41"/>
        <v>0</v>
      </c>
      <c r="PB9" s="7">
        <f t="shared" si="41"/>
        <v>0</v>
      </c>
      <c r="PC9" s="7">
        <f t="shared" si="41"/>
        <v>0</v>
      </c>
      <c r="PD9" s="7">
        <f t="shared" si="41"/>
        <v>0</v>
      </c>
      <c r="PE9" s="7">
        <f t="shared" si="41"/>
        <v>0</v>
      </c>
      <c r="PF9" s="7">
        <f t="shared" si="41"/>
        <v>0</v>
      </c>
      <c r="PG9" s="7">
        <f t="shared" si="41"/>
        <v>0</v>
      </c>
      <c r="PH9" s="7">
        <f t="shared" si="41"/>
        <v>0</v>
      </c>
      <c r="PI9" s="7">
        <f t="shared" si="41"/>
        <v>0</v>
      </c>
      <c r="PJ9" s="7">
        <f t="shared" si="42"/>
        <v>0</v>
      </c>
      <c r="PK9" s="7">
        <f t="shared" si="42"/>
        <v>0</v>
      </c>
      <c r="PL9" s="7">
        <f t="shared" si="42"/>
        <v>0</v>
      </c>
      <c r="PM9" s="7">
        <f t="shared" si="42"/>
        <v>0</v>
      </c>
      <c r="PN9" s="7">
        <f t="shared" si="42"/>
        <v>0</v>
      </c>
      <c r="PO9" s="7">
        <f t="shared" si="42"/>
        <v>0</v>
      </c>
      <c r="PP9" s="7">
        <f t="shared" si="42"/>
        <v>0</v>
      </c>
      <c r="PQ9" s="7">
        <f t="shared" si="42"/>
        <v>0</v>
      </c>
      <c r="PR9" s="7">
        <f t="shared" si="42"/>
        <v>0</v>
      </c>
      <c r="PS9" s="7">
        <f t="shared" si="42"/>
        <v>0</v>
      </c>
      <c r="PT9" s="7">
        <f t="shared" si="42"/>
        <v>0</v>
      </c>
      <c r="PU9" s="7">
        <f t="shared" si="42"/>
        <v>0</v>
      </c>
      <c r="PV9" s="7">
        <f t="shared" si="42"/>
        <v>0</v>
      </c>
      <c r="PW9" s="9"/>
      <c r="PX9" s="67"/>
      <c r="PY9" s="67"/>
      <c r="PZ9" s="67"/>
      <c r="QA9" s="67"/>
      <c r="QB9" s="67"/>
      <c r="QC9" s="67"/>
      <c r="QD9" s="67"/>
      <c r="QE9" s="67"/>
    </row>
    <row r="10" spans="1:447" ht="32.1" customHeight="1" x14ac:dyDescent="0.3">
      <c r="A10" s="65"/>
      <c r="B10" s="108">
        <f>IF('Allgemeine Angaben'!B14="","",'Allgemeine Angaben'!B14)</f>
        <v>4</v>
      </c>
      <c r="C10" s="48" t="str">
        <f>IF(D10="",Sep!C10,IF(Sep!C10="",-D10,IF(AND(Sep!C10=0,D10=0),"",Sep!C10-D10)))</f>
        <v/>
      </c>
      <c r="D10" s="48" t="str">
        <f t="shared" si="43"/>
        <v/>
      </c>
      <c r="E10" s="48" t="str">
        <f>IF(AND(D10="",Sep!E10=""),"",IF(D10="",Sep!E10,IF(Sep!E10="",D10,D10+Sep!E10)))</f>
        <v/>
      </c>
      <c r="F10" s="109" t="str">
        <f>IF(AND(Sep!F10="",G10="",AR10=""),"",IF(AND(Sep!F10="",G10=""),-SUM(AR10),IF(G10="",Sep!F10-SUM(AR10),IF(Sep!F10="",G10-SUM(AR10),Sep!F10+G10-SUM(AR10)))))</f>
        <v/>
      </c>
      <c r="G10" s="49"/>
      <c r="H10" s="50" t="str">
        <f>IF('Allgemeine Angaben'!C14="","",'Allgemeine Angaben'!C14)</f>
        <v/>
      </c>
      <c r="I10" s="50" t="str">
        <f>IF('Allgemeine Angaben'!D14="","",'Allgemeine Angaben'!D14)</f>
        <v/>
      </c>
      <c r="J10" s="111"/>
      <c r="K10" s="51" t="str">
        <f t="shared" si="60"/>
        <v/>
      </c>
      <c r="L10" s="40"/>
      <c r="M10" s="40"/>
      <c r="N10" s="59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31"/>
      <c r="AC10" s="432"/>
      <c r="AD10" s="432"/>
      <c r="AE10" s="432"/>
      <c r="AF10" s="432"/>
      <c r="AG10" s="432"/>
      <c r="AH10" s="432"/>
      <c r="AI10" s="432"/>
      <c r="AJ10" s="432"/>
      <c r="AK10" s="432"/>
      <c r="AL10" s="432"/>
      <c r="AM10" s="432"/>
      <c r="AN10" s="432"/>
      <c r="AO10" s="432"/>
      <c r="AP10" s="433"/>
      <c r="AQ10" s="97"/>
      <c r="AR10" s="52" t="str">
        <f t="shared" si="15"/>
        <v/>
      </c>
      <c r="AS10" s="53" t="str">
        <f t="shared" si="44"/>
        <v/>
      </c>
      <c r="AT10" s="54" t="str">
        <f t="shared" si="16"/>
        <v/>
      </c>
      <c r="AU10" s="53" t="str">
        <f t="shared" si="17"/>
        <v/>
      </c>
      <c r="AV10" s="54" t="str">
        <f t="shared" si="18"/>
        <v/>
      </c>
      <c r="AW10" s="53" t="str">
        <f t="shared" si="45"/>
        <v/>
      </c>
      <c r="AX10" s="54" t="str">
        <f t="shared" si="46"/>
        <v/>
      </c>
      <c r="AY10" s="53" t="str">
        <f t="shared" si="47"/>
        <v/>
      </c>
      <c r="AZ10" s="54" t="str">
        <f t="shared" si="48"/>
        <v/>
      </c>
      <c r="BA10" s="53" t="str">
        <f t="shared" si="49"/>
        <v/>
      </c>
      <c r="BB10" s="54" t="str">
        <f t="shared" si="50"/>
        <v/>
      </c>
      <c r="BC10" s="53" t="str">
        <f t="shared" si="51"/>
        <v/>
      </c>
      <c r="BD10" s="7">
        <f t="shared" si="19"/>
        <v>0</v>
      </c>
      <c r="BE10" s="7">
        <f t="shared" si="19"/>
        <v>0</v>
      </c>
      <c r="BF10" s="7">
        <f t="shared" si="19"/>
        <v>0</v>
      </c>
      <c r="BG10" s="7">
        <f t="shared" si="19"/>
        <v>0</v>
      </c>
      <c r="BH10" s="7">
        <f t="shared" si="19"/>
        <v>0</v>
      </c>
      <c r="BI10" s="7">
        <f t="shared" si="19"/>
        <v>0</v>
      </c>
      <c r="BJ10" s="7">
        <f t="shared" si="19"/>
        <v>0</v>
      </c>
      <c r="BK10" s="7">
        <f t="shared" si="19"/>
        <v>0</v>
      </c>
      <c r="BL10" s="7">
        <f t="shared" si="19"/>
        <v>0</v>
      </c>
      <c r="BM10" s="7">
        <f t="shared" si="19"/>
        <v>0</v>
      </c>
      <c r="BN10" s="7">
        <f t="shared" si="19"/>
        <v>0</v>
      </c>
      <c r="BO10" s="7">
        <f t="shared" si="19"/>
        <v>0</v>
      </c>
      <c r="BP10" s="7">
        <f t="shared" si="19"/>
        <v>0</v>
      </c>
      <c r="BQ10" s="121">
        <f t="shared" si="19"/>
        <v>0</v>
      </c>
      <c r="BR10" s="7">
        <f t="shared" si="19"/>
        <v>0</v>
      </c>
      <c r="BS10" s="7">
        <f t="shared" si="19"/>
        <v>0</v>
      </c>
      <c r="BT10" s="7">
        <f t="shared" si="20"/>
        <v>0</v>
      </c>
      <c r="BU10" s="7">
        <f t="shared" si="20"/>
        <v>0</v>
      </c>
      <c r="BV10" s="7">
        <f t="shared" si="20"/>
        <v>0</v>
      </c>
      <c r="BW10" s="7">
        <f t="shared" si="20"/>
        <v>0</v>
      </c>
      <c r="BX10" s="7">
        <f t="shared" si="20"/>
        <v>0</v>
      </c>
      <c r="BY10" s="7">
        <f t="shared" si="20"/>
        <v>0</v>
      </c>
      <c r="BZ10" s="7">
        <f t="shared" si="20"/>
        <v>0</v>
      </c>
      <c r="CA10" s="7">
        <f t="shared" si="20"/>
        <v>0</v>
      </c>
      <c r="CB10" s="7">
        <f t="shared" si="20"/>
        <v>0</v>
      </c>
      <c r="CC10" s="7">
        <f t="shared" si="20"/>
        <v>0</v>
      </c>
      <c r="CD10" s="7">
        <f t="shared" si="20"/>
        <v>0</v>
      </c>
      <c r="CE10" s="7">
        <f t="shared" si="20"/>
        <v>0</v>
      </c>
      <c r="CF10" s="7">
        <f t="shared" si="20"/>
        <v>0</v>
      </c>
      <c r="CG10" s="7">
        <f t="shared" si="20"/>
        <v>0</v>
      </c>
      <c r="CH10" s="7">
        <f t="shared" si="20"/>
        <v>0</v>
      </c>
      <c r="CI10" s="8"/>
      <c r="CJ10" s="7">
        <f t="shared" si="52"/>
        <v>0</v>
      </c>
      <c r="CK10" s="7">
        <f t="shared" si="21"/>
        <v>0</v>
      </c>
      <c r="CL10" s="7">
        <f t="shared" si="21"/>
        <v>0</v>
      </c>
      <c r="CM10" s="7">
        <f t="shared" si="21"/>
        <v>0</v>
      </c>
      <c r="CN10" s="7">
        <f t="shared" si="21"/>
        <v>0</v>
      </c>
      <c r="CO10" s="7">
        <f t="shared" si="21"/>
        <v>0</v>
      </c>
      <c r="CP10" s="7">
        <f t="shared" si="21"/>
        <v>0</v>
      </c>
      <c r="CQ10" s="7">
        <f t="shared" si="21"/>
        <v>0</v>
      </c>
      <c r="CR10" s="7">
        <f t="shared" si="21"/>
        <v>0</v>
      </c>
      <c r="CS10" s="7">
        <f t="shared" si="21"/>
        <v>0</v>
      </c>
      <c r="CT10" s="7">
        <f t="shared" si="21"/>
        <v>0</v>
      </c>
      <c r="CU10" s="7">
        <f t="shared" si="21"/>
        <v>0</v>
      </c>
      <c r="CV10" s="7">
        <f t="shared" si="21"/>
        <v>0</v>
      </c>
      <c r="CW10" s="7">
        <f t="shared" si="21"/>
        <v>0</v>
      </c>
      <c r="CX10" s="7">
        <f t="shared" si="21"/>
        <v>0</v>
      </c>
      <c r="CY10" s="7">
        <f t="shared" si="21"/>
        <v>0</v>
      </c>
      <c r="CZ10" s="7">
        <f t="shared" si="21"/>
        <v>0</v>
      </c>
      <c r="DA10" s="7">
        <f t="shared" si="22"/>
        <v>0</v>
      </c>
      <c r="DB10" s="7">
        <f t="shared" si="22"/>
        <v>0</v>
      </c>
      <c r="DC10" s="7">
        <f t="shared" si="22"/>
        <v>0</v>
      </c>
      <c r="DD10" s="7">
        <f t="shared" si="22"/>
        <v>0</v>
      </c>
      <c r="DE10" s="7">
        <f t="shared" si="22"/>
        <v>0</v>
      </c>
      <c r="DF10" s="7">
        <f t="shared" si="22"/>
        <v>0</v>
      </c>
      <c r="DG10" s="7">
        <f t="shared" si="22"/>
        <v>0</v>
      </c>
      <c r="DH10" s="7">
        <f t="shared" si="22"/>
        <v>0</v>
      </c>
      <c r="DI10" s="7">
        <f t="shared" si="22"/>
        <v>0</v>
      </c>
      <c r="DJ10" s="7">
        <f t="shared" si="22"/>
        <v>0</v>
      </c>
      <c r="DK10" s="7">
        <f t="shared" si="22"/>
        <v>0</v>
      </c>
      <c r="DL10" s="7">
        <f t="shared" si="22"/>
        <v>0</v>
      </c>
      <c r="DM10" s="7">
        <f t="shared" si="22"/>
        <v>0</v>
      </c>
      <c r="DN10" s="7">
        <f t="shared" si="22"/>
        <v>0</v>
      </c>
      <c r="DO10" s="9"/>
      <c r="DP10" s="7">
        <f t="shared" si="23"/>
        <v>0</v>
      </c>
      <c r="DQ10" s="7">
        <f t="shared" si="23"/>
        <v>0</v>
      </c>
      <c r="DR10" s="7">
        <f t="shared" si="23"/>
        <v>0</v>
      </c>
      <c r="DS10" s="7">
        <f t="shared" si="23"/>
        <v>0</v>
      </c>
      <c r="DT10" s="7">
        <f t="shared" si="23"/>
        <v>0</v>
      </c>
      <c r="DU10" s="7">
        <f t="shared" si="23"/>
        <v>0</v>
      </c>
      <c r="DV10" s="7">
        <f t="shared" si="23"/>
        <v>0</v>
      </c>
      <c r="DW10" s="7">
        <f t="shared" si="23"/>
        <v>0</v>
      </c>
      <c r="DX10" s="7">
        <f t="shared" si="23"/>
        <v>0</v>
      </c>
      <c r="DY10" s="7">
        <f t="shared" si="23"/>
        <v>0</v>
      </c>
      <c r="DZ10" s="7">
        <f t="shared" si="23"/>
        <v>0</v>
      </c>
      <c r="EA10" s="7">
        <f t="shared" si="23"/>
        <v>0</v>
      </c>
      <c r="EB10" s="7">
        <f t="shared" si="23"/>
        <v>0</v>
      </c>
      <c r="EC10" s="7">
        <f t="shared" si="23"/>
        <v>0</v>
      </c>
      <c r="ED10" s="7">
        <f t="shared" si="23"/>
        <v>0</v>
      </c>
      <c r="EE10" s="7">
        <f t="shared" si="23"/>
        <v>0</v>
      </c>
      <c r="EF10" s="7">
        <f t="shared" si="24"/>
        <v>0</v>
      </c>
      <c r="EG10" s="7">
        <f t="shared" si="24"/>
        <v>0</v>
      </c>
      <c r="EH10" s="7">
        <f t="shared" si="24"/>
        <v>0</v>
      </c>
      <c r="EI10" s="7">
        <f t="shared" si="24"/>
        <v>0</v>
      </c>
      <c r="EJ10" s="7">
        <f t="shared" si="24"/>
        <v>0</v>
      </c>
      <c r="EK10" s="7">
        <f t="shared" si="24"/>
        <v>0</v>
      </c>
      <c r="EL10" s="7">
        <f t="shared" si="24"/>
        <v>0</v>
      </c>
      <c r="EM10" s="7">
        <f t="shared" si="24"/>
        <v>0</v>
      </c>
      <c r="EN10" s="7">
        <f t="shared" si="24"/>
        <v>0</v>
      </c>
      <c r="EO10" s="7">
        <f t="shared" si="24"/>
        <v>0</v>
      </c>
      <c r="EP10" s="7">
        <f t="shared" si="24"/>
        <v>0</v>
      </c>
      <c r="EQ10" s="7">
        <f t="shared" si="24"/>
        <v>0</v>
      </c>
      <c r="ER10" s="7">
        <f t="shared" si="24"/>
        <v>0</v>
      </c>
      <c r="ES10" s="7">
        <f t="shared" si="24"/>
        <v>0</v>
      </c>
      <c r="ET10" s="7">
        <f t="shared" si="24"/>
        <v>0</v>
      </c>
      <c r="EU10" s="10"/>
      <c r="EV10" s="7">
        <f t="shared" si="25"/>
        <v>0</v>
      </c>
      <c r="EW10" s="7">
        <f t="shared" si="25"/>
        <v>0</v>
      </c>
      <c r="EX10" s="7">
        <f t="shared" si="25"/>
        <v>0</v>
      </c>
      <c r="EY10" s="7">
        <f t="shared" si="25"/>
        <v>0</v>
      </c>
      <c r="EZ10" s="7">
        <f t="shared" si="25"/>
        <v>0</v>
      </c>
      <c r="FA10" s="7">
        <f t="shared" si="25"/>
        <v>0</v>
      </c>
      <c r="FB10" s="7">
        <f t="shared" si="25"/>
        <v>0</v>
      </c>
      <c r="FC10" s="7">
        <f t="shared" si="25"/>
        <v>0</v>
      </c>
      <c r="FD10" s="7">
        <f t="shared" si="25"/>
        <v>0</v>
      </c>
      <c r="FE10" s="7">
        <f t="shared" si="25"/>
        <v>0</v>
      </c>
      <c r="FF10" s="7">
        <f t="shared" si="25"/>
        <v>0</v>
      </c>
      <c r="FG10" s="7">
        <f t="shared" si="25"/>
        <v>0</v>
      </c>
      <c r="FH10" s="7">
        <f t="shared" si="25"/>
        <v>0</v>
      </c>
      <c r="FI10" s="7">
        <f t="shared" si="25"/>
        <v>0</v>
      </c>
      <c r="FJ10" s="7">
        <f t="shared" si="25"/>
        <v>0</v>
      </c>
      <c r="FK10" s="7">
        <f t="shared" si="25"/>
        <v>0</v>
      </c>
      <c r="FL10" s="7">
        <f t="shared" si="26"/>
        <v>0</v>
      </c>
      <c r="FM10" s="7">
        <f t="shared" si="26"/>
        <v>0</v>
      </c>
      <c r="FN10" s="7">
        <f t="shared" si="26"/>
        <v>0</v>
      </c>
      <c r="FO10" s="7">
        <f t="shared" si="26"/>
        <v>0</v>
      </c>
      <c r="FP10" s="7">
        <f t="shared" si="26"/>
        <v>0</v>
      </c>
      <c r="FQ10" s="7">
        <f t="shared" si="26"/>
        <v>0</v>
      </c>
      <c r="FR10" s="7">
        <f t="shared" si="26"/>
        <v>0</v>
      </c>
      <c r="FS10" s="7">
        <f t="shared" si="26"/>
        <v>0</v>
      </c>
      <c r="FT10" s="7">
        <f t="shared" si="26"/>
        <v>0</v>
      </c>
      <c r="FU10" s="7">
        <f t="shared" si="26"/>
        <v>0</v>
      </c>
      <c r="FV10" s="7">
        <f t="shared" si="26"/>
        <v>0</v>
      </c>
      <c r="FW10" s="7">
        <f t="shared" si="26"/>
        <v>0</v>
      </c>
      <c r="FX10" s="7">
        <f t="shared" si="26"/>
        <v>0</v>
      </c>
      <c r="FY10" s="7">
        <f t="shared" si="26"/>
        <v>0</v>
      </c>
      <c r="FZ10" s="7">
        <f t="shared" si="26"/>
        <v>0</v>
      </c>
      <c r="GA10" s="9"/>
      <c r="GB10" s="7">
        <f t="shared" si="27"/>
        <v>0</v>
      </c>
      <c r="GC10" s="7">
        <f t="shared" si="27"/>
        <v>0</v>
      </c>
      <c r="GD10" s="7">
        <f t="shared" si="27"/>
        <v>0</v>
      </c>
      <c r="GE10" s="7">
        <f t="shared" si="27"/>
        <v>0</v>
      </c>
      <c r="GF10" s="7">
        <f t="shared" si="27"/>
        <v>0</v>
      </c>
      <c r="GG10" s="7">
        <f t="shared" si="27"/>
        <v>0</v>
      </c>
      <c r="GH10" s="7">
        <f t="shared" si="27"/>
        <v>0</v>
      </c>
      <c r="GI10" s="7">
        <f t="shared" si="27"/>
        <v>0</v>
      </c>
      <c r="GJ10" s="7">
        <f t="shared" si="27"/>
        <v>0</v>
      </c>
      <c r="GK10" s="7">
        <f t="shared" si="27"/>
        <v>0</v>
      </c>
      <c r="GL10" s="7">
        <f t="shared" si="27"/>
        <v>0</v>
      </c>
      <c r="GM10" s="7">
        <f t="shared" si="27"/>
        <v>0</v>
      </c>
      <c r="GN10" s="7">
        <f t="shared" si="27"/>
        <v>0</v>
      </c>
      <c r="GO10" s="7">
        <f t="shared" si="27"/>
        <v>0</v>
      </c>
      <c r="GP10" s="7">
        <f t="shared" si="27"/>
        <v>0</v>
      </c>
      <c r="GQ10" s="7">
        <f t="shared" si="27"/>
        <v>0</v>
      </c>
      <c r="GR10" s="7">
        <f t="shared" si="28"/>
        <v>0</v>
      </c>
      <c r="GS10" s="7">
        <f t="shared" si="28"/>
        <v>0</v>
      </c>
      <c r="GT10" s="7">
        <f t="shared" si="28"/>
        <v>0</v>
      </c>
      <c r="GU10" s="7">
        <f t="shared" si="28"/>
        <v>0</v>
      </c>
      <c r="GV10" s="7">
        <f t="shared" si="28"/>
        <v>0</v>
      </c>
      <c r="GW10" s="7">
        <f t="shared" si="28"/>
        <v>0</v>
      </c>
      <c r="GX10" s="7">
        <f t="shared" si="28"/>
        <v>0</v>
      </c>
      <c r="GY10" s="7">
        <f t="shared" si="28"/>
        <v>0</v>
      </c>
      <c r="GZ10" s="7">
        <f t="shared" si="28"/>
        <v>0</v>
      </c>
      <c r="HA10" s="7">
        <f t="shared" si="28"/>
        <v>0</v>
      </c>
      <c r="HB10" s="7">
        <f t="shared" si="28"/>
        <v>0</v>
      </c>
      <c r="HC10" s="7">
        <f t="shared" si="28"/>
        <v>0</v>
      </c>
      <c r="HD10" s="7">
        <f t="shared" si="28"/>
        <v>0</v>
      </c>
      <c r="HE10" s="7">
        <f t="shared" si="28"/>
        <v>0</v>
      </c>
      <c r="HF10" s="7">
        <f t="shared" si="28"/>
        <v>0</v>
      </c>
      <c r="HG10" s="13"/>
      <c r="HH10" s="7">
        <f t="shared" si="53"/>
        <v>0</v>
      </c>
      <c r="HI10" s="7">
        <f t="shared" si="29"/>
        <v>0</v>
      </c>
      <c r="HJ10" s="7">
        <f t="shared" si="29"/>
        <v>0</v>
      </c>
      <c r="HK10" s="7">
        <f t="shared" si="29"/>
        <v>0</v>
      </c>
      <c r="HL10" s="7">
        <f t="shared" si="29"/>
        <v>0</v>
      </c>
      <c r="HM10" s="7">
        <f t="shared" si="29"/>
        <v>0</v>
      </c>
      <c r="HN10" s="7">
        <f t="shared" si="29"/>
        <v>0</v>
      </c>
      <c r="HO10" s="7">
        <f t="shared" si="29"/>
        <v>0</v>
      </c>
      <c r="HP10" s="7">
        <f t="shared" si="29"/>
        <v>0</v>
      </c>
      <c r="HQ10" s="7">
        <f t="shared" si="29"/>
        <v>0</v>
      </c>
      <c r="HR10" s="7">
        <f t="shared" si="29"/>
        <v>0</v>
      </c>
      <c r="HS10" s="7">
        <f t="shared" si="29"/>
        <v>0</v>
      </c>
      <c r="HT10" s="7">
        <f t="shared" si="29"/>
        <v>0</v>
      </c>
      <c r="HU10" s="7">
        <f t="shared" si="29"/>
        <v>0</v>
      </c>
      <c r="HV10" s="7">
        <f t="shared" si="29"/>
        <v>0</v>
      </c>
      <c r="HW10" s="7">
        <f t="shared" si="29"/>
        <v>0</v>
      </c>
      <c r="HX10" s="7">
        <f t="shared" si="29"/>
        <v>0</v>
      </c>
      <c r="HY10" s="7">
        <f t="shared" si="30"/>
        <v>0</v>
      </c>
      <c r="HZ10" s="7">
        <f t="shared" si="30"/>
        <v>0</v>
      </c>
      <c r="IA10" s="7">
        <f t="shared" si="30"/>
        <v>0</v>
      </c>
      <c r="IB10" s="7">
        <f t="shared" si="30"/>
        <v>0</v>
      </c>
      <c r="IC10" s="7">
        <f t="shared" si="30"/>
        <v>0</v>
      </c>
      <c r="ID10" s="7">
        <f t="shared" si="30"/>
        <v>0</v>
      </c>
      <c r="IE10" s="7">
        <f t="shared" si="30"/>
        <v>0</v>
      </c>
      <c r="IF10" s="7">
        <f t="shared" si="30"/>
        <v>0</v>
      </c>
      <c r="IG10" s="7">
        <f t="shared" si="30"/>
        <v>0</v>
      </c>
      <c r="IH10" s="7">
        <f t="shared" si="30"/>
        <v>0</v>
      </c>
      <c r="II10" s="7">
        <f t="shared" si="30"/>
        <v>0</v>
      </c>
      <c r="IJ10" s="7">
        <f t="shared" si="30"/>
        <v>0</v>
      </c>
      <c r="IK10" s="7">
        <f t="shared" si="30"/>
        <v>0</v>
      </c>
      <c r="IL10" s="7">
        <f t="shared" si="30"/>
        <v>0</v>
      </c>
      <c r="IM10" s="9"/>
      <c r="IN10" s="7">
        <f t="shared" si="54"/>
        <v>0</v>
      </c>
      <c r="IO10" s="7">
        <f t="shared" si="54"/>
        <v>0</v>
      </c>
      <c r="IP10" s="7">
        <f t="shared" si="31"/>
        <v>0</v>
      </c>
      <c r="IQ10" s="7">
        <f t="shared" si="31"/>
        <v>0</v>
      </c>
      <c r="IR10" s="7">
        <f t="shared" si="31"/>
        <v>0</v>
      </c>
      <c r="IS10" s="7">
        <f t="shared" si="31"/>
        <v>0</v>
      </c>
      <c r="IT10" s="7">
        <f t="shared" si="31"/>
        <v>0</v>
      </c>
      <c r="IU10" s="7">
        <f t="shared" si="31"/>
        <v>0</v>
      </c>
      <c r="IV10" s="7">
        <f t="shared" si="31"/>
        <v>0</v>
      </c>
      <c r="IW10" s="7">
        <f t="shared" si="31"/>
        <v>0</v>
      </c>
      <c r="IX10" s="7">
        <f t="shared" si="31"/>
        <v>0</v>
      </c>
      <c r="IY10" s="7">
        <f t="shared" si="31"/>
        <v>0</v>
      </c>
      <c r="IZ10" s="7">
        <f t="shared" si="31"/>
        <v>0</v>
      </c>
      <c r="JA10" s="7">
        <f t="shared" si="31"/>
        <v>0</v>
      </c>
      <c r="JB10" s="7">
        <f t="shared" si="31"/>
        <v>0</v>
      </c>
      <c r="JC10" s="7">
        <f t="shared" si="31"/>
        <v>0</v>
      </c>
      <c r="JD10" s="7">
        <f t="shared" si="31"/>
        <v>0</v>
      </c>
      <c r="JE10" s="7">
        <f t="shared" si="31"/>
        <v>0</v>
      </c>
      <c r="JF10" s="7">
        <f t="shared" si="32"/>
        <v>0</v>
      </c>
      <c r="JG10" s="7">
        <f t="shared" si="32"/>
        <v>0</v>
      </c>
      <c r="JH10" s="7">
        <f t="shared" si="32"/>
        <v>0</v>
      </c>
      <c r="JI10" s="7">
        <f t="shared" si="32"/>
        <v>0</v>
      </c>
      <c r="JJ10" s="7">
        <f t="shared" si="32"/>
        <v>0</v>
      </c>
      <c r="JK10" s="7">
        <f t="shared" si="32"/>
        <v>0</v>
      </c>
      <c r="JL10" s="7">
        <f t="shared" si="32"/>
        <v>0</v>
      </c>
      <c r="JM10" s="7">
        <f t="shared" si="32"/>
        <v>0</v>
      </c>
      <c r="JN10" s="7">
        <f t="shared" si="32"/>
        <v>0</v>
      </c>
      <c r="JO10" s="7">
        <f t="shared" si="32"/>
        <v>0</v>
      </c>
      <c r="JP10" s="7">
        <f t="shared" si="32"/>
        <v>0</v>
      </c>
      <c r="JQ10" s="7">
        <f t="shared" si="32"/>
        <v>0</v>
      </c>
      <c r="JR10" s="7">
        <f t="shared" si="32"/>
        <v>0</v>
      </c>
      <c r="JS10" s="11"/>
      <c r="JT10" s="7">
        <f t="shared" si="55"/>
        <v>0</v>
      </c>
      <c r="JU10" s="7">
        <f t="shared" si="55"/>
        <v>0</v>
      </c>
      <c r="JV10" s="7">
        <f t="shared" si="33"/>
        <v>0</v>
      </c>
      <c r="JW10" s="7">
        <f t="shared" si="33"/>
        <v>0</v>
      </c>
      <c r="JX10" s="7">
        <f t="shared" si="33"/>
        <v>0</v>
      </c>
      <c r="JY10" s="7">
        <f t="shared" si="33"/>
        <v>0</v>
      </c>
      <c r="JZ10" s="7">
        <f t="shared" si="33"/>
        <v>0</v>
      </c>
      <c r="KA10" s="7">
        <f t="shared" si="33"/>
        <v>0</v>
      </c>
      <c r="KB10" s="7">
        <f t="shared" si="33"/>
        <v>0</v>
      </c>
      <c r="KC10" s="7">
        <f t="shared" si="33"/>
        <v>0</v>
      </c>
      <c r="KD10" s="7">
        <f t="shared" si="33"/>
        <v>0</v>
      </c>
      <c r="KE10" s="7">
        <f t="shared" si="33"/>
        <v>0</v>
      </c>
      <c r="KF10" s="7">
        <f t="shared" si="33"/>
        <v>0</v>
      </c>
      <c r="KG10" s="7">
        <f t="shared" si="33"/>
        <v>0</v>
      </c>
      <c r="KH10" s="7">
        <f t="shared" si="33"/>
        <v>0</v>
      </c>
      <c r="KI10" s="7">
        <f t="shared" si="33"/>
        <v>0</v>
      </c>
      <c r="KJ10" s="7">
        <f t="shared" si="33"/>
        <v>0</v>
      </c>
      <c r="KK10" s="7">
        <f t="shared" si="33"/>
        <v>0</v>
      </c>
      <c r="KL10" s="7">
        <f t="shared" si="34"/>
        <v>0</v>
      </c>
      <c r="KM10" s="7">
        <f t="shared" si="34"/>
        <v>0</v>
      </c>
      <c r="KN10" s="7">
        <f t="shared" si="34"/>
        <v>0</v>
      </c>
      <c r="KO10" s="7">
        <f t="shared" si="34"/>
        <v>0</v>
      </c>
      <c r="KP10" s="7">
        <f t="shared" si="34"/>
        <v>0</v>
      </c>
      <c r="KQ10" s="7">
        <f t="shared" si="34"/>
        <v>0</v>
      </c>
      <c r="KR10" s="7">
        <f t="shared" si="34"/>
        <v>0</v>
      </c>
      <c r="KS10" s="7">
        <f t="shared" si="34"/>
        <v>0</v>
      </c>
      <c r="KT10" s="7">
        <f t="shared" si="34"/>
        <v>0</v>
      </c>
      <c r="KU10" s="7">
        <f t="shared" si="34"/>
        <v>0</v>
      </c>
      <c r="KV10" s="7">
        <f t="shared" si="34"/>
        <v>0</v>
      </c>
      <c r="KW10" s="7">
        <f t="shared" si="34"/>
        <v>0</v>
      </c>
      <c r="KX10" s="7">
        <f t="shared" si="34"/>
        <v>0</v>
      </c>
      <c r="KY10" s="9"/>
      <c r="KZ10" s="7">
        <f t="shared" si="56"/>
        <v>0</v>
      </c>
      <c r="LA10" s="7">
        <f t="shared" si="56"/>
        <v>0</v>
      </c>
      <c r="LB10" s="7">
        <f t="shared" si="35"/>
        <v>0</v>
      </c>
      <c r="LC10" s="7">
        <f t="shared" si="35"/>
        <v>0</v>
      </c>
      <c r="LD10" s="7">
        <f t="shared" si="35"/>
        <v>0</v>
      </c>
      <c r="LE10" s="7">
        <f t="shared" si="35"/>
        <v>0</v>
      </c>
      <c r="LF10" s="7">
        <f t="shared" si="35"/>
        <v>0</v>
      </c>
      <c r="LG10" s="7">
        <f t="shared" si="35"/>
        <v>0</v>
      </c>
      <c r="LH10" s="7">
        <f t="shared" si="35"/>
        <v>0</v>
      </c>
      <c r="LI10" s="7">
        <f t="shared" si="35"/>
        <v>0</v>
      </c>
      <c r="LJ10" s="7">
        <f t="shared" si="35"/>
        <v>0</v>
      </c>
      <c r="LK10" s="7">
        <f t="shared" si="35"/>
        <v>0</v>
      </c>
      <c r="LL10" s="7">
        <f t="shared" si="35"/>
        <v>0</v>
      </c>
      <c r="LM10" s="7">
        <f t="shared" si="35"/>
        <v>0</v>
      </c>
      <c r="LN10" s="7">
        <f t="shared" si="35"/>
        <v>0</v>
      </c>
      <c r="LO10" s="7">
        <f t="shared" si="35"/>
        <v>0</v>
      </c>
      <c r="LP10" s="7">
        <f t="shared" si="35"/>
        <v>0</v>
      </c>
      <c r="LQ10" s="7">
        <f t="shared" si="35"/>
        <v>0</v>
      </c>
      <c r="LR10" s="7">
        <f t="shared" si="36"/>
        <v>0</v>
      </c>
      <c r="LS10" s="7">
        <f t="shared" si="36"/>
        <v>0</v>
      </c>
      <c r="LT10" s="7">
        <f t="shared" si="36"/>
        <v>0</v>
      </c>
      <c r="LU10" s="7">
        <f t="shared" si="36"/>
        <v>0</v>
      </c>
      <c r="LV10" s="7">
        <f t="shared" si="36"/>
        <v>0</v>
      </c>
      <c r="LW10" s="7">
        <f t="shared" si="36"/>
        <v>0</v>
      </c>
      <c r="LX10" s="7">
        <f t="shared" si="36"/>
        <v>0</v>
      </c>
      <c r="LY10" s="7">
        <f t="shared" si="36"/>
        <v>0</v>
      </c>
      <c r="LZ10" s="7">
        <f t="shared" si="36"/>
        <v>0</v>
      </c>
      <c r="MA10" s="7">
        <f t="shared" si="36"/>
        <v>0</v>
      </c>
      <c r="MB10" s="7">
        <f t="shared" si="36"/>
        <v>0</v>
      </c>
      <c r="MC10" s="7">
        <f t="shared" si="36"/>
        <v>0</v>
      </c>
      <c r="MD10" s="7">
        <f t="shared" si="36"/>
        <v>0</v>
      </c>
      <c r="ME10" s="12"/>
      <c r="MF10" s="7">
        <f t="shared" si="57"/>
        <v>0</v>
      </c>
      <c r="MG10" s="7">
        <f t="shared" si="57"/>
        <v>0</v>
      </c>
      <c r="MH10" s="7">
        <f t="shared" si="37"/>
        <v>0</v>
      </c>
      <c r="MI10" s="7">
        <f t="shared" si="37"/>
        <v>0</v>
      </c>
      <c r="MJ10" s="7">
        <f t="shared" si="37"/>
        <v>0</v>
      </c>
      <c r="MK10" s="7">
        <f t="shared" si="37"/>
        <v>0</v>
      </c>
      <c r="ML10" s="7">
        <f t="shared" si="37"/>
        <v>0</v>
      </c>
      <c r="MM10" s="7">
        <f t="shared" si="37"/>
        <v>0</v>
      </c>
      <c r="MN10" s="7">
        <f t="shared" si="37"/>
        <v>0</v>
      </c>
      <c r="MO10" s="7">
        <f t="shared" si="37"/>
        <v>0</v>
      </c>
      <c r="MP10" s="7">
        <f t="shared" si="37"/>
        <v>0</v>
      </c>
      <c r="MQ10" s="7">
        <f t="shared" si="37"/>
        <v>0</v>
      </c>
      <c r="MR10" s="7">
        <f t="shared" si="37"/>
        <v>0</v>
      </c>
      <c r="MS10" s="7">
        <f t="shared" si="37"/>
        <v>0</v>
      </c>
      <c r="MT10" s="7">
        <f t="shared" si="37"/>
        <v>0</v>
      </c>
      <c r="MU10" s="7">
        <f t="shared" si="37"/>
        <v>0</v>
      </c>
      <c r="MV10" s="7">
        <f t="shared" si="37"/>
        <v>0</v>
      </c>
      <c r="MW10" s="7">
        <f t="shared" si="37"/>
        <v>0</v>
      </c>
      <c r="MX10" s="7">
        <f t="shared" si="38"/>
        <v>0</v>
      </c>
      <c r="MY10" s="7">
        <f t="shared" si="38"/>
        <v>0</v>
      </c>
      <c r="MZ10" s="7">
        <f t="shared" si="38"/>
        <v>0</v>
      </c>
      <c r="NA10" s="7">
        <f t="shared" si="38"/>
        <v>0</v>
      </c>
      <c r="NB10" s="7">
        <f t="shared" si="38"/>
        <v>0</v>
      </c>
      <c r="NC10" s="7">
        <f t="shared" si="38"/>
        <v>0</v>
      </c>
      <c r="ND10" s="7">
        <f t="shared" si="38"/>
        <v>0</v>
      </c>
      <c r="NE10" s="7">
        <f t="shared" si="38"/>
        <v>0</v>
      </c>
      <c r="NF10" s="7">
        <f t="shared" si="38"/>
        <v>0</v>
      </c>
      <c r="NG10" s="7">
        <f t="shared" si="38"/>
        <v>0</v>
      </c>
      <c r="NH10" s="7">
        <f t="shared" si="38"/>
        <v>0</v>
      </c>
      <c r="NI10" s="7">
        <f t="shared" si="38"/>
        <v>0</v>
      </c>
      <c r="NJ10" s="7">
        <f t="shared" si="38"/>
        <v>0</v>
      </c>
      <c r="NK10" s="9"/>
      <c r="NL10" s="7">
        <f t="shared" si="58"/>
        <v>0</v>
      </c>
      <c r="NM10" s="7">
        <f t="shared" si="58"/>
        <v>0</v>
      </c>
      <c r="NN10" s="7">
        <f t="shared" si="39"/>
        <v>0</v>
      </c>
      <c r="NO10" s="7">
        <f t="shared" si="39"/>
        <v>0</v>
      </c>
      <c r="NP10" s="7">
        <f t="shared" si="39"/>
        <v>0</v>
      </c>
      <c r="NQ10" s="7">
        <f t="shared" si="39"/>
        <v>0</v>
      </c>
      <c r="NR10" s="7">
        <f t="shared" si="39"/>
        <v>0</v>
      </c>
      <c r="NS10" s="7">
        <f t="shared" si="39"/>
        <v>0</v>
      </c>
      <c r="NT10" s="7">
        <f t="shared" si="39"/>
        <v>0</v>
      </c>
      <c r="NU10" s="7">
        <f t="shared" si="39"/>
        <v>0</v>
      </c>
      <c r="NV10" s="7">
        <f t="shared" si="39"/>
        <v>0</v>
      </c>
      <c r="NW10" s="7">
        <f t="shared" si="39"/>
        <v>0</v>
      </c>
      <c r="NX10" s="7">
        <f t="shared" si="39"/>
        <v>0</v>
      </c>
      <c r="NY10" s="7">
        <f t="shared" si="39"/>
        <v>0</v>
      </c>
      <c r="NZ10" s="7">
        <f t="shared" si="39"/>
        <v>0</v>
      </c>
      <c r="OA10" s="7">
        <f t="shared" si="39"/>
        <v>0</v>
      </c>
      <c r="OB10" s="7">
        <f t="shared" si="39"/>
        <v>0</v>
      </c>
      <c r="OC10" s="7">
        <f t="shared" si="39"/>
        <v>0</v>
      </c>
      <c r="OD10" s="7">
        <f t="shared" si="40"/>
        <v>0</v>
      </c>
      <c r="OE10" s="7">
        <f t="shared" si="40"/>
        <v>0</v>
      </c>
      <c r="OF10" s="7">
        <f t="shared" si="40"/>
        <v>0</v>
      </c>
      <c r="OG10" s="7">
        <f t="shared" si="40"/>
        <v>0</v>
      </c>
      <c r="OH10" s="7">
        <f t="shared" si="40"/>
        <v>0</v>
      </c>
      <c r="OI10" s="7">
        <f t="shared" si="40"/>
        <v>0</v>
      </c>
      <c r="OJ10" s="7">
        <f t="shared" si="40"/>
        <v>0</v>
      </c>
      <c r="OK10" s="7">
        <f t="shared" si="40"/>
        <v>0</v>
      </c>
      <c r="OL10" s="7">
        <f t="shared" si="40"/>
        <v>0</v>
      </c>
      <c r="OM10" s="7">
        <f t="shared" si="40"/>
        <v>0</v>
      </c>
      <c r="ON10" s="7">
        <f t="shared" si="40"/>
        <v>0</v>
      </c>
      <c r="OO10" s="7">
        <f t="shared" si="40"/>
        <v>0</v>
      </c>
      <c r="OP10" s="7">
        <f t="shared" si="40"/>
        <v>0</v>
      </c>
      <c r="OQ10" s="14"/>
      <c r="OR10" s="7">
        <f t="shared" si="59"/>
        <v>0</v>
      </c>
      <c r="OS10" s="7">
        <f t="shared" si="59"/>
        <v>0</v>
      </c>
      <c r="OT10" s="7">
        <f t="shared" si="41"/>
        <v>0</v>
      </c>
      <c r="OU10" s="7">
        <f t="shared" si="41"/>
        <v>0</v>
      </c>
      <c r="OV10" s="7">
        <f t="shared" si="41"/>
        <v>0</v>
      </c>
      <c r="OW10" s="7">
        <f t="shared" si="41"/>
        <v>0</v>
      </c>
      <c r="OX10" s="7">
        <f t="shared" si="41"/>
        <v>0</v>
      </c>
      <c r="OY10" s="7">
        <f t="shared" si="41"/>
        <v>0</v>
      </c>
      <c r="OZ10" s="7">
        <f t="shared" si="41"/>
        <v>0</v>
      </c>
      <c r="PA10" s="7">
        <f t="shared" si="41"/>
        <v>0</v>
      </c>
      <c r="PB10" s="7">
        <f t="shared" si="41"/>
        <v>0</v>
      </c>
      <c r="PC10" s="7">
        <f t="shared" si="41"/>
        <v>0</v>
      </c>
      <c r="PD10" s="7">
        <f t="shared" si="41"/>
        <v>0</v>
      </c>
      <c r="PE10" s="7">
        <f t="shared" si="41"/>
        <v>0</v>
      </c>
      <c r="PF10" s="7">
        <f t="shared" si="41"/>
        <v>0</v>
      </c>
      <c r="PG10" s="7">
        <f t="shared" si="41"/>
        <v>0</v>
      </c>
      <c r="PH10" s="7">
        <f t="shared" si="41"/>
        <v>0</v>
      </c>
      <c r="PI10" s="7">
        <f t="shared" si="41"/>
        <v>0</v>
      </c>
      <c r="PJ10" s="7">
        <f t="shared" si="42"/>
        <v>0</v>
      </c>
      <c r="PK10" s="7">
        <f t="shared" si="42"/>
        <v>0</v>
      </c>
      <c r="PL10" s="7">
        <f t="shared" si="42"/>
        <v>0</v>
      </c>
      <c r="PM10" s="7">
        <f t="shared" si="42"/>
        <v>0</v>
      </c>
      <c r="PN10" s="7">
        <f t="shared" si="42"/>
        <v>0</v>
      </c>
      <c r="PO10" s="7">
        <f t="shared" si="42"/>
        <v>0</v>
      </c>
      <c r="PP10" s="7">
        <f t="shared" si="42"/>
        <v>0</v>
      </c>
      <c r="PQ10" s="7">
        <f t="shared" si="42"/>
        <v>0</v>
      </c>
      <c r="PR10" s="7">
        <f t="shared" si="42"/>
        <v>0</v>
      </c>
      <c r="PS10" s="7">
        <f t="shared" si="42"/>
        <v>0</v>
      </c>
      <c r="PT10" s="7">
        <f t="shared" si="42"/>
        <v>0</v>
      </c>
      <c r="PU10" s="7">
        <f t="shared" si="42"/>
        <v>0</v>
      </c>
      <c r="PV10" s="7">
        <f t="shared" si="42"/>
        <v>0</v>
      </c>
      <c r="PW10" s="9"/>
      <c r="PX10" s="67"/>
      <c r="PY10" s="67"/>
      <c r="PZ10" s="67"/>
      <c r="QA10" s="67"/>
      <c r="QB10" s="67"/>
      <c r="QC10" s="67"/>
      <c r="QD10" s="67"/>
      <c r="QE10" s="67"/>
    </row>
    <row r="11" spans="1:447" ht="32.1" customHeight="1" x14ac:dyDescent="0.3">
      <c r="A11" s="65"/>
      <c r="B11" s="108">
        <f>IF('Allgemeine Angaben'!B15="","",'Allgemeine Angaben'!B15)</f>
        <v>5</v>
      </c>
      <c r="C11" s="48" t="str">
        <f>IF(D11="",Sep!C11,IF(Sep!C11="",-D11,IF(AND(Sep!C11=0,D11=0),"",Sep!C11-D11)))</f>
        <v/>
      </c>
      <c r="D11" s="48" t="str">
        <f t="shared" si="43"/>
        <v/>
      </c>
      <c r="E11" s="48" t="str">
        <f>IF(AND(D11="",Sep!E11=""),"",IF(D11="",Sep!E11,IF(Sep!E11="",D11,D11+Sep!E11)))</f>
        <v/>
      </c>
      <c r="F11" s="109" t="str">
        <f>IF(AND(Sep!F11="",G11="",AR11=""),"",IF(AND(Sep!F11="",G11=""),-SUM(AR11),IF(G11="",Sep!F11-SUM(AR11),IF(Sep!F11="",G11-SUM(AR11),Sep!F11+G11-SUM(AR11)))))</f>
        <v/>
      </c>
      <c r="G11" s="49"/>
      <c r="H11" s="50" t="str">
        <f>IF('Allgemeine Angaben'!C15="","",'Allgemeine Angaben'!C15)</f>
        <v/>
      </c>
      <c r="I11" s="50" t="str">
        <f>IF('Allgemeine Angaben'!D15="","",'Allgemeine Angaben'!D15)</f>
        <v/>
      </c>
      <c r="J11" s="111"/>
      <c r="K11" s="51" t="str">
        <f t="shared" si="60"/>
        <v/>
      </c>
      <c r="L11" s="40"/>
      <c r="M11" s="40"/>
      <c r="N11" s="59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31"/>
      <c r="AC11" s="432"/>
      <c r="AD11" s="432"/>
      <c r="AE11" s="432"/>
      <c r="AF11" s="432"/>
      <c r="AG11" s="432"/>
      <c r="AH11" s="432"/>
      <c r="AI11" s="432"/>
      <c r="AJ11" s="432"/>
      <c r="AK11" s="432"/>
      <c r="AL11" s="432"/>
      <c r="AM11" s="432"/>
      <c r="AN11" s="432"/>
      <c r="AO11" s="432"/>
      <c r="AP11" s="433"/>
      <c r="AQ11" s="97"/>
      <c r="AR11" s="52" t="str">
        <f t="shared" si="15"/>
        <v/>
      </c>
      <c r="AS11" s="53" t="str">
        <f t="shared" si="44"/>
        <v/>
      </c>
      <c r="AT11" s="54" t="str">
        <f t="shared" si="16"/>
        <v/>
      </c>
      <c r="AU11" s="53" t="str">
        <f t="shared" si="17"/>
        <v/>
      </c>
      <c r="AV11" s="54" t="str">
        <f t="shared" si="18"/>
        <v/>
      </c>
      <c r="AW11" s="53" t="str">
        <f t="shared" si="45"/>
        <v/>
      </c>
      <c r="AX11" s="54" t="str">
        <f t="shared" si="46"/>
        <v/>
      </c>
      <c r="AY11" s="53" t="str">
        <f t="shared" si="47"/>
        <v/>
      </c>
      <c r="AZ11" s="54" t="str">
        <f t="shared" si="48"/>
        <v/>
      </c>
      <c r="BA11" s="53" t="str">
        <f t="shared" si="49"/>
        <v/>
      </c>
      <c r="BB11" s="54" t="str">
        <f t="shared" si="50"/>
        <v/>
      </c>
      <c r="BC11" s="53" t="str">
        <f t="shared" si="51"/>
        <v/>
      </c>
      <c r="BD11" s="7">
        <f t="shared" si="19"/>
        <v>0</v>
      </c>
      <c r="BE11" s="7">
        <f t="shared" si="19"/>
        <v>0</v>
      </c>
      <c r="BF11" s="7">
        <f t="shared" si="19"/>
        <v>0</v>
      </c>
      <c r="BG11" s="7">
        <f t="shared" si="19"/>
        <v>0</v>
      </c>
      <c r="BH11" s="7">
        <f t="shared" si="19"/>
        <v>0</v>
      </c>
      <c r="BI11" s="7">
        <f t="shared" si="19"/>
        <v>0</v>
      </c>
      <c r="BJ11" s="7">
        <f t="shared" si="19"/>
        <v>0</v>
      </c>
      <c r="BK11" s="7">
        <f t="shared" si="19"/>
        <v>0</v>
      </c>
      <c r="BL11" s="7">
        <f t="shared" si="19"/>
        <v>0</v>
      </c>
      <c r="BM11" s="7">
        <f t="shared" si="19"/>
        <v>0</v>
      </c>
      <c r="BN11" s="7">
        <f t="shared" si="19"/>
        <v>0</v>
      </c>
      <c r="BO11" s="7">
        <f t="shared" si="19"/>
        <v>0</v>
      </c>
      <c r="BP11" s="7">
        <f t="shared" si="19"/>
        <v>0</v>
      </c>
      <c r="BQ11" s="121">
        <f t="shared" si="19"/>
        <v>0</v>
      </c>
      <c r="BR11" s="7">
        <f t="shared" si="19"/>
        <v>0</v>
      </c>
      <c r="BS11" s="7">
        <f t="shared" si="19"/>
        <v>0</v>
      </c>
      <c r="BT11" s="7">
        <f t="shared" si="20"/>
        <v>0</v>
      </c>
      <c r="BU11" s="7">
        <f t="shared" si="20"/>
        <v>0</v>
      </c>
      <c r="BV11" s="7">
        <f t="shared" si="20"/>
        <v>0</v>
      </c>
      <c r="BW11" s="7">
        <f t="shared" si="20"/>
        <v>0</v>
      </c>
      <c r="BX11" s="7">
        <f t="shared" si="20"/>
        <v>0</v>
      </c>
      <c r="BY11" s="7">
        <f t="shared" si="20"/>
        <v>0</v>
      </c>
      <c r="BZ11" s="7">
        <f t="shared" si="20"/>
        <v>0</v>
      </c>
      <c r="CA11" s="7">
        <f t="shared" si="20"/>
        <v>0</v>
      </c>
      <c r="CB11" s="7">
        <f t="shared" si="20"/>
        <v>0</v>
      </c>
      <c r="CC11" s="7">
        <f t="shared" si="20"/>
        <v>0</v>
      </c>
      <c r="CD11" s="7">
        <f t="shared" si="20"/>
        <v>0</v>
      </c>
      <c r="CE11" s="7">
        <f t="shared" si="20"/>
        <v>0</v>
      </c>
      <c r="CF11" s="7">
        <f t="shared" si="20"/>
        <v>0</v>
      </c>
      <c r="CG11" s="7">
        <f t="shared" si="20"/>
        <v>0</v>
      </c>
      <c r="CH11" s="7">
        <f t="shared" si="20"/>
        <v>0</v>
      </c>
      <c r="CI11" s="8"/>
      <c r="CJ11" s="7">
        <f t="shared" si="52"/>
        <v>0</v>
      </c>
      <c r="CK11" s="7">
        <f t="shared" si="21"/>
        <v>0</v>
      </c>
      <c r="CL11" s="7">
        <f t="shared" si="21"/>
        <v>0</v>
      </c>
      <c r="CM11" s="7">
        <f t="shared" si="21"/>
        <v>0</v>
      </c>
      <c r="CN11" s="7">
        <f t="shared" si="21"/>
        <v>0</v>
      </c>
      <c r="CO11" s="7">
        <f t="shared" si="21"/>
        <v>0</v>
      </c>
      <c r="CP11" s="7">
        <f t="shared" si="21"/>
        <v>0</v>
      </c>
      <c r="CQ11" s="7">
        <f t="shared" si="21"/>
        <v>0</v>
      </c>
      <c r="CR11" s="7">
        <f t="shared" si="21"/>
        <v>0</v>
      </c>
      <c r="CS11" s="7">
        <f t="shared" si="21"/>
        <v>0</v>
      </c>
      <c r="CT11" s="7">
        <f t="shared" si="21"/>
        <v>0</v>
      </c>
      <c r="CU11" s="7">
        <f t="shared" si="21"/>
        <v>0</v>
      </c>
      <c r="CV11" s="7">
        <f t="shared" si="21"/>
        <v>0</v>
      </c>
      <c r="CW11" s="7">
        <f t="shared" si="21"/>
        <v>0</v>
      </c>
      <c r="CX11" s="7">
        <f t="shared" si="21"/>
        <v>0</v>
      </c>
      <c r="CY11" s="7">
        <f t="shared" si="21"/>
        <v>0</v>
      </c>
      <c r="CZ11" s="7">
        <f t="shared" si="21"/>
        <v>0</v>
      </c>
      <c r="DA11" s="7">
        <f t="shared" si="22"/>
        <v>0</v>
      </c>
      <c r="DB11" s="7">
        <f t="shared" si="22"/>
        <v>0</v>
      </c>
      <c r="DC11" s="7">
        <f t="shared" si="22"/>
        <v>0</v>
      </c>
      <c r="DD11" s="7">
        <f t="shared" si="22"/>
        <v>0</v>
      </c>
      <c r="DE11" s="7">
        <f t="shared" si="22"/>
        <v>0</v>
      </c>
      <c r="DF11" s="7">
        <f t="shared" si="22"/>
        <v>0</v>
      </c>
      <c r="DG11" s="7">
        <f t="shared" si="22"/>
        <v>0</v>
      </c>
      <c r="DH11" s="7">
        <f t="shared" si="22"/>
        <v>0</v>
      </c>
      <c r="DI11" s="7">
        <f t="shared" si="22"/>
        <v>0</v>
      </c>
      <c r="DJ11" s="7">
        <f t="shared" si="22"/>
        <v>0</v>
      </c>
      <c r="DK11" s="7">
        <f t="shared" si="22"/>
        <v>0</v>
      </c>
      <c r="DL11" s="7">
        <f t="shared" si="22"/>
        <v>0</v>
      </c>
      <c r="DM11" s="7">
        <f t="shared" si="22"/>
        <v>0</v>
      </c>
      <c r="DN11" s="7">
        <f t="shared" si="22"/>
        <v>0</v>
      </c>
      <c r="DO11" s="9"/>
      <c r="DP11" s="7">
        <f t="shared" si="23"/>
        <v>0</v>
      </c>
      <c r="DQ11" s="7">
        <f t="shared" si="23"/>
        <v>0</v>
      </c>
      <c r="DR11" s="7">
        <f t="shared" si="23"/>
        <v>0</v>
      </c>
      <c r="DS11" s="7">
        <f t="shared" si="23"/>
        <v>0</v>
      </c>
      <c r="DT11" s="7">
        <f t="shared" si="23"/>
        <v>0</v>
      </c>
      <c r="DU11" s="7">
        <f t="shared" si="23"/>
        <v>0</v>
      </c>
      <c r="DV11" s="7">
        <f t="shared" si="23"/>
        <v>0</v>
      </c>
      <c r="DW11" s="7">
        <f t="shared" si="23"/>
        <v>0</v>
      </c>
      <c r="DX11" s="7">
        <f t="shared" si="23"/>
        <v>0</v>
      </c>
      <c r="DY11" s="7">
        <f t="shared" si="23"/>
        <v>0</v>
      </c>
      <c r="DZ11" s="7">
        <f t="shared" si="23"/>
        <v>0</v>
      </c>
      <c r="EA11" s="7">
        <f t="shared" si="23"/>
        <v>0</v>
      </c>
      <c r="EB11" s="7">
        <f t="shared" si="23"/>
        <v>0</v>
      </c>
      <c r="EC11" s="7">
        <f t="shared" si="23"/>
        <v>0</v>
      </c>
      <c r="ED11" s="7">
        <f t="shared" si="23"/>
        <v>0</v>
      </c>
      <c r="EE11" s="7">
        <f t="shared" si="23"/>
        <v>0</v>
      </c>
      <c r="EF11" s="7">
        <f t="shared" si="24"/>
        <v>0</v>
      </c>
      <c r="EG11" s="7">
        <f t="shared" si="24"/>
        <v>0</v>
      </c>
      <c r="EH11" s="7">
        <f t="shared" si="24"/>
        <v>0</v>
      </c>
      <c r="EI11" s="7">
        <f t="shared" si="24"/>
        <v>0</v>
      </c>
      <c r="EJ11" s="7">
        <f t="shared" si="24"/>
        <v>0</v>
      </c>
      <c r="EK11" s="7">
        <f t="shared" si="24"/>
        <v>0</v>
      </c>
      <c r="EL11" s="7">
        <f t="shared" si="24"/>
        <v>0</v>
      </c>
      <c r="EM11" s="7">
        <f t="shared" si="24"/>
        <v>0</v>
      </c>
      <c r="EN11" s="7">
        <f t="shared" si="24"/>
        <v>0</v>
      </c>
      <c r="EO11" s="7">
        <f t="shared" si="24"/>
        <v>0</v>
      </c>
      <c r="EP11" s="7">
        <f t="shared" si="24"/>
        <v>0</v>
      </c>
      <c r="EQ11" s="7">
        <f t="shared" si="24"/>
        <v>0</v>
      </c>
      <c r="ER11" s="7">
        <f t="shared" si="24"/>
        <v>0</v>
      </c>
      <c r="ES11" s="7">
        <f t="shared" si="24"/>
        <v>0</v>
      </c>
      <c r="ET11" s="7">
        <f t="shared" si="24"/>
        <v>0</v>
      </c>
      <c r="EU11" s="10"/>
      <c r="EV11" s="7">
        <f t="shared" si="25"/>
        <v>0</v>
      </c>
      <c r="EW11" s="7">
        <f t="shared" si="25"/>
        <v>0</v>
      </c>
      <c r="EX11" s="7">
        <f t="shared" si="25"/>
        <v>0</v>
      </c>
      <c r="EY11" s="7">
        <f t="shared" si="25"/>
        <v>0</v>
      </c>
      <c r="EZ11" s="7">
        <f t="shared" si="25"/>
        <v>0</v>
      </c>
      <c r="FA11" s="7">
        <f t="shared" si="25"/>
        <v>0</v>
      </c>
      <c r="FB11" s="7">
        <f t="shared" si="25"/>
        <v>0</v>
      </c>
      <c r="FC11" s="7">
        <f t="shared" si="25"/>
        <v>0</v>
      </c>
      <c r="FD11" s="7">
        <f t="shared" si="25"/>
        <v>0</v>
      </c>
      <c r="FE11" s="7">
        <f t="shared" si="25"/>
        <v>0</v>
      </c>
      <c r="FF11" s="7">
        <f t="shared" si="25"/>
        <v>0</v>
      </c>
      <c r="FG11" s="7">
        <f t="shared" si="25"/>
        <v>0</v>
      </c>
      <c r="FH11" s="7">
        <f t="shared" si="25"/>
        <v>0</v>
      </c>
      <c r="FI11" s="7">
        <f t="shared" si="25"/>
        <v>0</v>
      </c>
      <c r="FJ11" s="7">
        <f t="shared" si="25"/>
        <v>0</v>
      </c>
      <c r="FK11" s="7">
        <f t="shared" si="25"/>
        <v>0</v>
      </c>
      <c r="FL11" s="7">
        <f t="shared" si="26"/>
        <v>0</v>
      </c>
      <c r="FM11" s="7">
        <f t="shared" si="26"/>
        <v>0</v>
      </c>
      <c r="FN11" s="7">
        <f t="shared" si="26"/>
        <v>0</v>
      </c>
      <c r="FO11" s="7">
        <f t="shared" si="26"/>
        <v>0</v>
      </c>
      <c r="FP11" s="7">
        <f t="shared" si="26"/>
        <v>0</v>
      </c>
      <c r="FQ11" s="7">
        <f t="shared" si="26"/>
        <v>0</v>
      </c>
      <c r="FR11" s="7">
        <f t="shared" si="26"/>
        <v>0</v>
      </c>
      <c r="FS11" s="7">
        <f t="shared" si="26"/>
        <v>0</v>
      </c>
      <c r="FT11" s="7">
        <f t="shared" si="26"/>
        <v>0</v>
      </c>
      <c r="FU11" s="7">
        <f t="shared" si="26"/>
        <v>0</v>
      </c>
      <c r="FV11" s="7">
        <f t="shared" si="26"/>
        <v>0</v>
      </c>
      <c r="FW11" s="7">
        <f t="shared" si="26"/>
        <v>0</v>
      </c>
      <c r="FX11" s="7">
        <f t="shared" si="26"/>
        <v>0</v>
      </c>
      <c r="FY11" s="7">
        <f t="shared" si="26"/>
        <v>0</v>
      </c>
      <c r="FZ11" s="7">
        <f t="shared" si="26"/>
        <v>0</v>
      </c>
      <c r="GA11" s="9"/>
      <c r="GB11" s="7">
        <f t="shared" si="27"/>
        <v>0</v>
      </c>
      <c r="GC11" s="7">
        <f t="shared" si="27"/>
        <v>0</v>
      </c>
      <c r="GD11" s="7">
        <f t="shared" si="27"/>
        <v>0</v>
      </c>
      <c r="GE11" s="7">
        <f t="shared" si="27"/>
        <v>0</v>
      </c>
      <c r="GF11" s="7">
        <f t="shared" si="27"/>
        <v>0</v>
      </c>
      <c r="GG11" s="7">
        <f t="shared" si="27"/>
        <v>0</v>
      </c>
      <c r="GH11" s="7">
        <f t="shared" si="27"/>
        <v>0</v>
      </c>
      <c r="GI11" s="7">
        <f t="shared" si="27"/>
        <v>0</v>
      </c>
      <c r="GJ11" s="7">
        <f t="shared" si="27"/>
        <v>0</v>
      </c>
      <c r="GK11" s="7">
        <f t="shared" si="27"/>
        <v>0</v>
      </c>
      <c r="GL11" s="7">
        <f t="shared" si="27"/>
        <v>0</v>
      </c>
      <c r="GM11" s="7">
        <f t="shared" si="27"/>
        <v>0</v>
      </c>
      <c r="GN11" s="7">
        <f t="shared" si="27"/>
        <v>0</v>
      </c>
      <c r="GO11" s="7">
        <f t="shared" si="27"/>
        <v>0</v>
      </c>
      <c r="GP11" s="7">
        <f t="shared" si="27"/>
        <v>0</v>
      </c>
      <c r="GQ11" s="7">
        <f t="shared" si="27"/>
        <v>0</v>
      </c>
      <c r="GR11" s="7">
        <f t="shared" si="28"/>
        <v>0</v>
      </c>
      <c r="GS11" s="7">
        <f t="shared" si="28"/>
        <v>0</v>
      </c>
      <c r="GT11" s="7">
        <f t="shared" si="28"/>
        <v>0</v>
      </c>
      <c r="GU11" s="7">
        <f t="shared" si="28"/>
        <v>0</v>
      </c>
      <c r="GV11" s="7">
        <f t="shared" si="28"/>
        <v>0</v>
      </c>
      <c r="GW11" s="7">
        <f t="shared" si="28"/>
        <v>0</v>
      </c>
      <c r="GX11" s="7">
        <f t="shared" si="28"/>
        <v>0</v>
      </c>
      <c r="GY11" s="7">
        <f t="shared" si="28"/>
        <v>0</v>
      </c>
      <c r="GZ11" s="7">
        <f t="shared" si="28"/>
        <v>0</v>
      </c>
      <c r="HA11" s="7">
        <f t="shared" si="28"/>
        <v>0</v>
      </c>
      <c r="HB11" s="7">
        <f t="shared" si="28"/>
        <v>0</v>
      </c>
      <c r="HC11" s="7">
        <f t="shared" si="28"/>
        <v>0</v>
      </c>
      <c r="HD11" s="7">
        <f t="shared" si="28"/>
        <v>0</v>
      </c>
      <c r="HE11" s="7">
        <f t="shared" si="28"/>
        <v>0</v>
      </c>
      <c r="HF11" s="7">
        <f t="shared" si="28"/>
        <v>0</v>
      </c>
      <c r="HG11" s="13"/>
      <c r="HH11" s="7">
        <f t="shared" si="53"/>
        <v>0</v>
      </c>
      <c r="HI11" s="7">
        <f t="shared" si="29"/>
        <v>0</v>
      </c>
      <c r="HJ11" s="7">
        <f t="shared" si="29"/>
        <v>0</v>
      </c>
      <c r="HK11" s="7">
        <f t="shared" si="29"/>
        <v>0</v>
      </c>
      <c r="HL11" s="7">
        <f t="shared" si="29"/>
        <v>0</v>
      </c>
      <c r="HM11" s="7">
        <f t="shared" si="29"/>
        <v>0</v>
      </c>
      <c r="HN11" s="7">
        <f t="shared" si="29"/>
        <v>0</v>
      </c>
      <c r="HO11" s="7">
        <f t="shared" si="29"/>
        <v>0</v>
      </c>
      <c r="HP11" s="7">
        <f t="shared" si="29"/>
        <v>0</v>
      </c>
      <c r="HQ11" s="7">
        <f t="shared" si="29"/>
        <v>0</v>
      </c>
      <c r="HR11" s="7">
        <f t="shared" si="29"/>
        <v>0</v>
      </c>
      <c r="HS11" s="7">
        <f t="shared" si="29"/>
        <v>0</v>
      </c>
      <c r="HT11" s="7">
        <f t="shared" si="29"/>
        <v>0</v>
      </c>
      <c r="HU11" s="7">
        <f t="shared" si="29"/>
        <v>0</v>
      </c>
      <c r="HV11" s="7">
        <f t="shared" si="29"/>
        <v>0</v>
      </c>
      <c r="HW11" s="7">
        <f t="shared" si="29"/>
        <v>0</v>
      </c>
      <c r="HX11" s="7">
        <f t="shared" si="29"/>
        <v>0</v>
      </c>
      <c r="HY11" s="7">
        <f t="shared" si="30"/>
        <v>0</v>
      </c>
      <c r="HZ11" s="7">
        <f t="shared" si="30"/>
        <v>0</v>
      </c>
      <c r="IA11" s="7">
        <f t="shared" si="30"/>
        <v>0</v>
      </c>
      <c r="IB11" s="7">
        <f t="shared" si="30"/>
        <v>0</v>
      </c>
      <c r="IC11" s="7">
        <f t="shared" si="30"/>
        <v>0</v>
      </c>
      <c r="ID11" s="7">
        <f t="shared" si="30"/>
        <v>0</v>
      </c>
      <c r="IE11" s="7">
        <f t="shared" si="30"/>
        <v>0</v>
      </c>
      <c r="IF11" s="7">
        <f t="shared" si="30"/>
        <v>0</v>
      </c>
      <c r="IG11" s="7">
        <f t="shared" si="30"/>
        <v>0</v>
      </c>
      <c r="IH11" s="7">
        <f t="shared" si="30"/>
        <v>0</v>
      </c>
      <c r="II11" s="7">
        <f t="shared" si="30"/>
        <v>0</v>
      </c>
      <c r="IJ11" s="7">
        <f t="shared" si="30"/>
        <v>0</v>
      </c>
      <c r="IK11" s="7">
        <f t="shared" si="30"/>
        <v>0</v>
      </c>
      <c r="IL11" s="7">
        <f t="shared" si="30"/>
        <v>0</v>
      </c>
      <c r="IM11" s="9"/>
      <c r="IN11" s="7">
        <f t="shared" si="54"/>
        <v>0</v>
      </c>
      <c r="IO11" s="7">
        <f t="shared" si="54"/>
        <v>0</v>
      </c>
      <c r="IP11" s="7">
        <f t="shared" si="31"/>
        <v>0</v>
      </c>
      <c r="IQ11" s="7">
        <f t="shared" si="31"/>
        <v>0</v>
      </c>
      <c r="IR11" s="7">
        <f t="shared" si="31"/>
        <v>0</v>
      </c>
      <c r="IS11" s="7">
        <f t="shared" si="31"/>
        <v>0</v>
      </c>
      <c r="IT11" s="7">
        <f t="shared" si="31"/>
        <v>0</v>
      </c>
      <c r="IU11" s="7">
        <f t="shared" si="31"/>
        <v>0</v>
      </c>
      <c r="IV11" s="7">
        <f t="shared" si="31"/>
        <v>0</v>
      </c>
      <c r="IW11" s="7">
        <f t="shared" si="31"/>
        <v>0</v>
      </c>
      <c r="IX11" s="7">
        <f t="shared" si="31"/>
        <v>0</v>
      </c>
      <c r="IY11" s="7">
        <f t="shared" si="31"/>
        <v>0</v>
      </c>
      <c r="IZ11" s="7">
        <f t="shared" si="31"/>
        <v>0</v>
      </c>
      <c r="JA11" s="7">
        <f t="shared" si="31"/>
        <v>0</v>
      </c>
      <c r="JB11" s="7">
        <f t="shared" si="31"/>
        <v>0</v>
      </c>
      <c r="JC11" s="7">
        <f t="shared" si="31"/>
        <v>0</v>
      </c>
      <c r="JD11" s="7">
        <f t="shared" si="31"/>
        <v>0</v>
      </c>
      <c r="JE11" s="7">
        <f t="shared" si="31"/>
        <v>0</v>
      </c>
      <c r="JF11" s="7">
        <f t="shared" si="32"/>
        <v>0</v>
      </c>
      <c r="JG11" s="7">
        <f t="shared" si="32"/>
        <v>0</v>
      </c>
      <c r="JH11" s="7">
        <f t="shared" si="32"/>
        <v>0</v>
      </c>
      <c r="JI11" s="7">
        <f t="shared" si="32"/>
        <v>0</v>
      </c>
      <c r="JJ11" s="7">
        <f t="shared" si="32"/>
        <v>0</v>
      </c>
      <c r="JK11" s="7">
        <f t="shared" si="32"/>
        <v>0</v>
      </c>
      <c r="JL11" s="7">
        <f t="shared" si="32"/>
        <v>0</v>
      </c>
      <c r="JM11" s="7">
        <f t="shared" si="32"/>
        <v>0</v>
      </c>
      <c r="JN11" s="7">
        <f t="shared" si="32"/>
        <v>0</v>
      </c>
      <c r="JO11" s="7">
        <f t="shared" si="32"/>
        <v>0</v>
      </c>
      <c r="JP11" s="7">
        <f t="shared" si="32"/>
        <v>0</v>
      </c>
      <c r="JQ11" s="7">
        <f t="shared" si="32"/>
        <v>0</v>
      </c>
      <c r="JR11" s="7">
        <f t="shared" si="32"/>
        <v>0</v>
      </c>
      <c r="JS11" s="11"/>
      <c r="JT11" s="7">
        <f t="shared" si="55"/>
        <v>0</v>
      </c>
      <c r="JU11" s="7">
        <f t="shared" si="55"/>
        <v>0</v>
      </c>
      <c r="JV11" s="7">
        <f t="shared" si="33"/>
        <v>0</v>
      </c>
      <c r="JW11" s="7">
        <f t="shared" si="33"/>
        <v>0</v>
      </c>
      <c r="JX11" s="7">
        <f t="shared" si="33"/>
        <v>0</v>
      </c>
      <c r="JY11" s="7">
        <f t="shared" si="33"/>
        <v>0</v>
      </c>
      <c r="JZ11" s="7">
        <f t="shared" si="33"/>
        <v>0</v>
      </c>
      <c r="KA11" s="7">
        <f t="shared" si="33"/>
        <v>0</v>
      </c>
      <c r="KB11" s="7">
        <f t="shared" si="33"/>
        <v>0</v>
      </c>
      <c r="KC11" s="7">
        <f t="shared" si="33"/>
        <v>0</v>
      </c>
      <c r="KD11" s="7">
        <f t="shared" si="33"/>
        <v>0</v>
      </c>
      <c r="KE11" s="7">
        <f t="shared" si="33"/>
        <v>0</v>
      </c>
      <c r="KF11" s="7">
        <f t="shared" si="33"/>
        <v>0</v>
      </c>
      <c r="KG11" s="7">
        <f t="shared" si="33"/>
        <v>0</v>
      </c>
      <c r="KH11" s="7">
        <f t="shared" si="33"/>
        <v>0</v>
      </c>
      <c r="KI11" s="7">
        <f t="shared" si="33"/>
        <v>0</v>
      </c>
      <c r="KJ11" s="7">
        <f t="shared" si="33"/>
        <v>0</v>
      </c>
      <c r="KK11" s="7">
        <f t="shared" si="33"/>
        <v>0</v>
      </c>
      <c r="KL11" s="7">
        <f t="shared" si="34"/>
        <v>0</v>
      </c>
      <c r="KM11" s="7">
        <f t="shared" si="34"/>
        <v>0</v>
      </c>
      <c r="KN11" s="7">
        <f t="shared" si="34"/>
        <v>0</v>
      </c>
      <c r="KO11" s="7">
        <f t="shared" si="34"/>
        <v>0</v>
      </c>
      <c r="KP11" s="7">
        <f t="shared" si="34"/>
        <v>0</v>
      </c>
      <c r="KQ11" s="7">
        <f t="shared" si="34"/>
        <v>0</v>
      </c>
      <c r="KR11" s="7">
        <f t="shared" si="34"/>
        <v>0</v>
      </c>
      <c r="KS11" s="7">
        <f t="shared" si="34"/>
        <v>0</v>
      </c>
      <c r="KT11" s="7">
        <f t="shared" si="34"/>
        <v>0</v>
      </c>
      <c r="KU11" s="7">
        <f t="shared" si="34"/>
        <v>0</v>
      </c>
      <c r="KV11" s="7">
        <f t="shared" si="34"/>
        <v>0</v>
      </c>
      <c r="KW11" s="7">
        <f t="shared" si="34"/>
        <v>0</v>
      </c>
      <c r="KX11" s="7">
        <f t="shared" si="34"/>
        <v>0</v>
      </c>
      <c r="KY11" s="9"/>
      <c r="KZ11" s="7">
        <f t="shared" si="56"/>
        <v>0</v>
      </c>
      <c r="LA11" s="7">
        <f t="shared" si="56"/>
        <v>0</v>
      </c>
      <c r="LB11" s="7">
        <f t="shared" si="35"/>
        <v>0</v>
      </c>
      <c r="LC11" s="7">
        <f t="shared" si="35"/>
        <v>0</v>
      </c>
      <c r="LD11" s="7">
        <f t="shared" si="35"/>
        <v>0</v>
      </c>
      <c r="LE11" s="7">
        <f t="shared" si="35"/>
        <v>0</v>
      </c>
      <c r="LF11" s="7">
        <f t="shared" si="35"/>
        <v>0</v>
      </c>
      <c r="LG11" s="7">
        <f t="shared" si="35"/>
        <v>0</v>
      </c>
      <c r="LH11" s="7">
        <f t="shared" si="35"/>
        <v>0</v>
      </c>
      <c r="LI11" s="7">
        <f t="shared" si="35"/>
        <v>0</v>
      </c>
      <c r="LJ11" s="7">
        <f t="shared" si="35"/>
        <v>0</v>
      </c>
      <c r="LK11" s="7">
        <f t="shared" si="35"/>
        <v>0</v>
      </c>
      <c r="LL11" s="7">
        <f t="shared" si="35"/>
        <v>0</v>
      </c>
      <c r="LM11" s="7">
        <f t="shared" si="35"/>
        <v>0</v>
      </c>
      <c r="LN11" s="7">
        <f t="shared" si="35"/>
        <v>0</v>
      </c>
      <c r="LO11" s="7">
        <f t="shared" si="35"/>
        <v>0</v>
      </c>
      <c r="LP11" s="7">
        <f t="shared" si="35"/>
        <v>0</v>
      </c>
      <c r="LQ11" s="7">
        <f t="shared" si="35"/>
        <v>0</v>
      </c>
      <c r="LR11" s="7">
        <f t="shared" si="36"/>
        <v>0</v>
      </c>
      <c r="LS11" s="7">
        <f t="shared" si="36"/>
        <v>0</v>
      </c>
      <c r="LT11" s="7">
        <f t="shared" si="36"/>
        <v>0</v>
      </c>
      <c r="LU11" s="7">
        <f t="shared" si="36"/>
        <v>0</v>
      </c>
      <c r="LV11" s="7">
        <f t="shared" si="36"/>
        <v>0</v>
      </c>
      <c r="LW11" s="7">
        <f t="shared" si="36"/>
        <v>0</v>
      </c>
      <c r="LX11" s="7">
        <f t="shared" si="36"/>
        <v>0</v>
      </c>
      <c r="LY11" s="7">
        <f t="shared" si="36"/>
        <v>0</v>
      </c>
      <c r="LZ11" s="7">
        <f t="shared" si="36"/>
        <v>0</v>
      </c>
      <c r="MA11" s="7">
        <f t="shared" si="36"/>
        <v>0</v>
      </c>
      <c r="MB11" s="7">
        <f t="shared" si="36"/>
        <v>0</v>
      </c>
      <c r="MC11" s="7">
        <f t="shared" si="36"/>
        <v>0</v>
      </c>
      <c r="MD11" s="7">
        <f t="shared" si="36"/>
        <v>0</v>
      </c>
      <c r="ME11" s="12"/>
      <c r="MF11" s="7">
        <f t="shared" si="57"/>
        <v>0</v>
      </c>
      <c r="MG11" s="7">
        <f t="shared" si="57"/>
        <v>0</v>
      </c>
      <c r="MH11" s="7">
        <f t="shared" si="37"/>
        <v>0</v>
      </c>
      <c r="MI11" s="7">
        <f t="shared" si="37"/>
        <v>0</v>
      </c>
      <c r="MJ11" s="7">
        <f t="shared" si="37"/>
        <v>0</v>
      </c>
      <c r="MK11" s="7">
        <f t="shared" si="37"/>
        <v>0</v>
      </c>
      <c r="ML11" s="7">
        <f t="shared" si="37"/>
        <v>0</v>
      </c>
      <c r="MM11" s="7">
        <f t="shared" si="37"/>
        <v>0</v>
      </c>
      <c r="MN11" s="7">
        <f t="shared" si="37"/>
        <v>0</v>
      </c>
      <c r="MO11" s="7">
        <f t="shared" si="37"/>
        <v>0</v>
      </c>
      <c r="MP11" s="7">
        <f t="shared" si="37"/>
        <v>0</v>
      </c>
      <c r="MQ11" s="7">
        <f t="shared" si="37"/>
        <v>0</v>
      </c>
      <c r="MR11" s="7">
        <f t="shared" si="37"/>
        <v>0</v>
      </c>
      <c r="MS11" s="7">
        <f t="shared" si="37"/>
        <v>0</v>
      </c>
      <c r="MT11" s="7">
        <f t="shared" si="37"/>
        <v>0</v>
      </c>
      <c r="MU11" s="7">
        <f t="shared" si="37"/>
        <v>0</v>
      </c>
      <c r="MV11" s="7">
        <f t="shared" si="37"/>
        <v>0</v>
      </c>
      <c r="MW11" s="7">
        <f t="shared" si="37"/>
        <v>0</v>
      </c>
      <c r="MX11" s="7">
        <f t="shared" si="38"/>
        <v>0</v>
      </c>
      <c r="MY11" s="7">
        <f t="shared" si="38"/>
        <v>0</v>
      </c>
      <c r="MZ11" s="7">
        <f t="shared" si="38"/>
        <v>0</v>
      </c>
      <c r="NA11" s="7">
        <f t="shared" si="38"/>
        <v>0</v>
      </c>
      <c r="NB11" s="7">
        <f t="shared" si="38"/>
        <v>0</v>
      </c>
      <c r="NC11" s="7">
        <f t="shared" si="38"/>
        <v>0</v>
      </c>
      <c r="ND11" s="7">
        <f t="shared" si="38"/>
        <v>0</v>
      </c>
      <c r="NE11" s="7">
        <f t="shared" si="38"/>
        <v>0</v>
      </c>
      <c r="NF11" s="7">
        <f t="shared" si="38"/>
        <v>0</v>
      </c>
      <c r="NG11" s="7">
        <f t="shared" si="38"/>
        <v>0</v>
      </c>
      <c r="NH11" s="7">
        <f t="shared" si="38"/>
        <v>0</v>
      </c>
      <c r="NI11" s="7">
        <f t="shared" si="38"/>
        <v>0</v>
      </c>
      <c r="NJ11" s="7">
        <f t="shared" si="38"/>
        <v>0</v>
      </c>
      <c r="NK11" s="9"/>
      <c r="NL11" s="7">
        <f t="shared" si="58"/>
        <v>0</v>
      </c>
      <c r="NM11" s="7">
        <f t="shared" si="58"/>
        <v>0</v>
      </c>
      <c r="NN11" s="7">
        <f t="shared" si="39"/>
        <v>0</v>
      </c>
      <c r="NO11" s="7">
        <f t="shared" si="39"/>
        <v>0</v>
      </c>
      <c r="NP11" s="7">
        <f t="shared" si="39"/>
        <v>0</v>
      </c>
      <c r="NQ11" s="7">
        <f t="shared" si="39"/>
        <v>0</v>
      </c>
      <c r="NR11" s="7">
        <f t="shared" si="39"/>
        <v>0</v>
      </c>
      <c r="NS11" s="7">
        <f t="shared" si="39"/>
        <v>0</v>
      </c>
      <c r="NT11" s="7">
        <f t="shared" si="39"/>
        <v>0</v>
      </c>
      <c r="NU11" s="7">
        <f t="shared" si="39"/>
        <v>0</v>
      </c>
      <c r="NV11" s="7">
        <f t="shared" si="39"/>
        <v>0</v>
      </c>
      <c r="NW11" s="7">
        <f t="shared" si="39"/>
        <v>0</v>
      </c>
      <c r="NX11" s="7">
        <f t="shared" si="39"/>
        <v>0</v>
      </c>
      <c r="NY11" s="7">
        <f t="shared" si="39"/>
        <v>0</v>
      </c>
      <c r="NZ11" s="7">
        <f t="shared" si="39"/>
        <v>0</v>
      </c>
      <c r="OA11" s="7">
        <f t="shared" si="39"/>
        <v>0</v>
      </c>
      <c r="OB11" s="7">
        <f t="shared" si="39"/>
        <v>0</v>
      </c>
      <c r="OC11" s="7">
        <f t="shared" si="39"/>
        <v>0</v>
      </c>
      <c r="OD11" s="7">
        <f t="shared" si="40"/>
        <v>0</v>
      </c>
      <c r="OE11" s="7">
        <f t="shared" si="40"/>
        <v>0</v>
      </c>
      <c r="OF11" s="7">
        <f t="shared" si="40"/>
        <v>0</v>
      </c>
      <c r="OG11" s="7">
        <f t="shared" si="40"/>
        <v>0</v>
      </c>
      <c r="OH11" s="7">
        <f t="shared" si="40"/>
        <v>0</v>
      </c>
      <c r="OI11" s="7">
        <f t="shared" si="40"/>
        <v>0</v>
      </c>
      <c r="OJ11" s="7">
        <f t="shared" si="40"/>
        <v>0</v>
      </c>
      <c r="OK11" s="7">
        <f t="shared" si="40"/>
        <v>0</v>
      </c>
      <c r="OL11" s="7">
        <f t="shared" si="40"/>
        <v>0</v>
      </c>
      <c r="OM11" s="7">
        <f t="shared" si="40"/>
        <v>0</v>
      </c>
      <c r="ON11" s="7">
        <f t="shared" si="40"/>
        <v>0</v>
      </c>
      <c r="OO11" s="7">
        <f t="shared" si="40"/>
        <v>0</v>
      </c>
      <c r="OP11" s="7">
        <f t="shared" si="40"/>
        <v>0</v>
      </c>
      <c r="OQ11" s="14"/>
      <c r="OR11" s="7">
        <f t="shared" si="59"/>
        <v>0</v>
      </c>
      <c r="OS11" s="7">
        <f t="shared" si="59"/>
        <v>0</v>
      </c>
      <c r="OT11" s="7">
        <f t="shared" si="41"/>
        <v>0</v>
      </c>
      <c r="OU11" s="7">
        <f t="shared" si="41"/>
        <v>0</v>
      </c>
      <c r="OV11" s="7">
        <f t="shared" si="41"/>
        <v>0</v>
      </c>
      <c r="OW11" s="7">
        <f t="shared" si="41"/>
        <v>0</v>
      </c>
      <c r="OX11" s="7">
        <f t="shared" si="41"/>
        <v>0</v>
      </c>
      <c r="OY11" s="7">
        <f t="shared" si="41"/>
        <v>0</v>
      </c>
      <c r="OZ11" s="7">
        <f t="shared" si="41"/>
        <v>0</v>
      </c>
      <c r="PA11" s="7">
        <f t="shared" si="41"/>
        <v>0</v>
      </c>
      <c r="PB11" s="7">
        <f t="shared" si="41"/>
        <v>0</v>
      </c>
      <c r="PC11" s="7">
        <f t="shared" si="41"/>
        <v>0</v>
      </c>
      <c r="PD11" s="7">
        <f t="shared" si="41"/>
        <v>0</v>
      </c>
      <c r="PE11" s="7">
        <f t="shared" si="41"/>
        <v>0</v>
      </c>
      <c r="PF11" s="7">
        <f t="shared" si="41"/>
        <v>0</v>
      </c>
      <c r="PG11" s="7">
        <f t="shared" si="41"/>
        <v>0</v>
      </c>
      <c r="PH11" s="7">
        <f t="shared" si="41"/>
        <v>0</v>
      </c>
      <c r="PI11" s="7">
        <f t="shared" si="41"/>
        <v>0</v>
      </c>
      <c r="PJ11" s="7">
        <f t="shared" si="42"/>
        <v>0</v>
      </c>
      <c r="PK11" s="7">
        <f t="shared" si="42"/>
        <v>0</v>
      </c>
      <c r="PL11" s="7">
        <f t="shared" si="42"/>
        <v>0</v>
      </c>
      <c r="PM11" s="7">
        <f t="shared" si="42"/>
        <v>0</v>
      </c>
      <c r="PN11" s="7">
        <f t="shared" si="42"/>
        <v>0</v>
      </c>
      <c r="PO11" s="7">
        <f t="shared" si="42"/>
        <v>0</v>
      </c>
      <c r="PP11" s="7">
        <f t="shared" si="42"/>
        <v>0</v>
      </c>
      <c r="PQ11" s="7">
        <f t="shared" si="42"/>
        <v>0</v>
      </c>
      <c r="PR11" s="7">
        <f t="shared" si="42"/>
        <v>0</v>
      </c>
      <c r="PS11" s="7">
        <f t="shared" si="42"/>
        <v>0</v>
      </c>
      <c r="PT11" s="7">
        <f t="shared" si="42"/>
        <v>0</v>
      </c>
      <c r="PU11" s="7">
        <f t="shared" si="42"/>
        <v>0</v>
      </c>
      <c r="PV11" s="7">
        <f t="shared" si="42"/>
        <v>0</v>
      </c>
      <c r="PW11" s="9"/>
      <c r="PX11" s="67"/>
      <c r="PY11" s="67"/>
      <c r="PZ11" s="67"/>
      <c r="QA11" s="67"/>
      <c r="QB11" s="67"/>
      <c r="QC11" s="67"/>
      <c r="QD11" s="67"/>
      <c r="QE11" s="67"/>
    </row>
    <row r="12" spans="1:447" ht="32.1" customHeight="1" x14ac:dyDescent="0.3">
      <c r="A12" s="65"/>
      <c r="B12" s="108">
        <f>IF('Allgemeine Angaben'!B16="","",'Allgemeine Angaben'!B16)</f>
        <v>6</v>
      </c>
      <c r="C12" s="48" t="str">
        <f>IF(D12="",Sep!C12,IF(Sep!C12="",-D12,IF(AND(Sep!C12=0,D12=0),"",Sep!C12-D12)))</f>
        <v/>
      </c>
      <c r="D12" s="48" t="str">
        <f t="shared" si="43"/>
        <v/>
      </c>
      <c r="E12" s="48" t="str">
        <f>IF(AND(D12="",Sep!E12=""),"",IF(D12="",Sep!E12,IF(Sep!E12="",D12,D12+Sep!E12)))</f>
        <v/>
      </c>
      <c r="F12" s="109" t="str">
        <f>IF(AND(Sep!F12="",G12="",AR12=""),"",IF(AND(Sep!F12="",G12=""),-SUM(AR12),IF(G12="",Sep!F12-SUM(AR12),IF(Sep!F12="",G12-SUM(AR12),Sep!F12+G12-SUM(AR12)))))</f>
        <v/>
      </c>
      <c r="G12" s="49"/>
      <c r="H12" s="50" t="str">
        <f>IF('Allgemeine Angaben'!C16="","",'Allgemeine Angaben'!C16)</f>
        <v/>
      </c>
      <c r="I12" s="50" t="str">
        <f>IF('Allgemeine Angaben'!D16="","",'Allgemeine Angaben'!D16)</f>
        <v/>
      </c>
      <c r="J12" s="111"/>
      <c r="K12" s="51" t="str">
        <f t="shared" si="60"/>
        <v/>
      </c>
      <c r="L12" s="40"/>
      <c r="M12" s="40"/>
      <c r="N12" s="59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31"/>
      <c r="AC12" s="432"/>
      <c r="AD12" s="432"/>
      <c r="AE12" s="432"/>
      <c r="AF12" s="432"/>
      <c r="AG12" s="432"/>
      <c r="AH12" s="432"/>
      <c r="AI12" s="432"/>
      <c r="AJ12" s="432"/>
      <c r="AK12" s="432"/>
      <c r="AL12" s="432"/>
      <c r="AM12" s="432"/>
      <c r="AN12" s="432"/>
      <c r="AO12" s="432"/>
      <c r="AP12" s="433"/>
      <c r="AQ12" s="97"/>
      <c r="AR12" s="52" t="str">
        <f t="shared" si="15"/>
        <v/>
      </c>
      <c r="AS12" s="53" t="str">
        <f t="shared" si="44"/>
        <v/>
      </c>
      <c r="AT12" s="54" t="str">
        <f t="shared" si="16"/>
        <v/>
      </c>
      <c r="AU12" s="53" t="str">
        <f t="shared" si="17"/>
        <v/>
      </c>
      <c r="AV12" s="54" t="str">
        <f t="shared" si="18"/>
        <v/>
      </c>
      <c r="AW12" s="53" t="str">
        <f t="shared" si="45"/>
        <v/>
      </c>
      <c r="AX12" s="54" t="str">
        <f t="shared" si="46"/>
        <v/>
      </c>
      <c r="AY12" s="53" t="str">
        <f t="shared" si="47"/>
        <v/>
      </c>
      <c r="AZ12" s="54" t="str">
        <f t="shared" si="48"/>
        <v/>
      </c>
      <c r="BA12" s="53" t="str">
        <f t="shared" si="49"/>
        <v/>
      </c>
      <c r="BB12" s="54" t="str">
        <f t="shared" si="50"/>
        <v/>
      </c>
      <c r="BC12" s="53" t="str">
        <f t="shared" si="51"/>
        <v/>
      </c>
      <c r="BD12" s="7">
        <f t="shared" si="19"/>
        <v>0</v>
      </c>
      <c r="BE12" s="7">
        <f t="shared" si="19"/>
        <v>0</v>
      </c>
      <c r="BF12" s="7">
        <f t="shared" si="19"/>
        <v>0</v>
      </c>
      <c r="BG12" s="7">
        <f t="shared" si="19"/>
        <v>0</v>
      </c>
      <c r="BH12" s="7">
        <f t="shared" si="19"/>
        <v>0</v>
      </c>
      <c r="BI12" s="7">
        <f t="shared" si="19"/>
        <v>0</v>
      </c>
      <c r="BJ12" s="7">
        <f t="shared" si="19"/>
        <v>0</v>
      </c>
      <c r="BK12" s="7">
        <f t="shared" si="19"/>
        <v>0</v>
      </c>
      <c r="BL12" s="7">
        <f t="shared" si="19"/>
        <v>0</v>
      </c>
      <c r="BM12" s="7">
        <f t="shared" si="19"/>
        <v>0</v>
      </c>
      <c r="BN12" s="7">
        <f t="shared" si="19"/>
        <v>0</v>
      </c>
      <c r="BO12" s="7">
        <f t="shared" si="19"/>
        <v>0</v>
      </c>
      <c r="BP12" s="7">
        <f t="shared" si="19"/>
        <v>0</v>
      </c>
      <c r="BQ12" s="121">
        <f t="shared" si="19"/>
        <v>0</v>
      </c>
      <c r="BR12" s="7">
        <f t="shared" si="19"/>
        <v>0</v>
      </c>
      <c r="BS12" s="7">
        <f t="shared" si="19"/>
        <v>0</v>
      </c>
      <c r="BT12" s="7">
        <f t="shared" si="20"/>
        <v>0</v>
      </c>
      <c r="BU12" s="7">
        <f t="shared" si="20"/>
        <v>0</v>
      </c>
      <c r="BV12" s="7">
        <f t="shared" si="20"/>
        <v>0</v>
      </c>
      <c r="BW12" s="7">
        <f t="shared" si="20"/>
        <v>0</v>
      </c>
      <c r="BX12" s="7">
        <f t="shared" si="20"/>
        <v>0</v>
      </c>
      <c r="BY12" s="7">
        <f t="shared" si="20"/>
        <v>0</v>
      </c>
      <c r="BZ12" s="7">
        <f t="shared" si="20"/>
        <v>0</v>
      </c>
      <c r="CA12" s="7">
        <f t="shared" si="20"/>
        <v>0</v>
      </c>
      <c r="CB12" s="7">
        <f t="shared" si="20"/>
        <v>0</v>
      </c>
      <c r="CC12" s="7">
        <f t="shared" si="20"/>
        <v>0</v>
      </c>
      <c r="CD12" s="7">
        <f t="shared" si="20"/>
        <v>0</v>
      </c>
      <c r="CE12" s="7">
        <f t="shared" si="20"/>
        <v>0</v>
      </c>
      <c r="CF12" s="7">
        <f t="shared" si="20"/>
        <v>0</v>
      </c>
      <c r="CG12" s="7">
        <f t="shared" si="20"/>
        <v>0</v>
      </c>
      <c r="CH12" s="7">
        <f t="shared" si="20"/>
        <v>0</v>
      </c>
      <c r="CI12" s="8"/>
      <c r="CJ12" s="7">
        <f t="shared" si="52"/>
        <v>0</v>
      </c>
      <c r="CK12" s="7">
        <f t="shared" si="21"/>
        <v>0</v>
      </c>
      <c r="CL12" s="7">
        <f t="shared" si="21"/>
        <v>0</v>
      </c>
      <c r="CM12" s="7">
        <f t="shared" si="21"/>
        <v>0</v>
      </c>
      <c r="CN12" s="7">
        <f t="shared" si="21"/>
        <v>0</v>
      </c>
      <c r="CO12" s="7">
        <f t="shared" si="21"/>
        <v>0</v>
      </c>
      <c r="CP12" s="7">
        <f t="shared" si="21"/>
        <v>0</v>
      </c>
      <c r="CQ12" s="7">
        <f t="shared" si="21"/>
        <v>0</v>
      </c>
      <c r="CR12" s="7">
        <f t="shared" si="21"/>
        <v>0</v>
      </c>
      <c r="CS12" s="7">
        <f t="shared" si="21"/>
        <v>0</v>
      </c>
      <c r="CT12" s="7">
        <f t="shared" si="21"/>
        <v>0</v>
      </c>
      <c r="CU12" s="7">
        <f t="shared" si="21"/>
        <v>0</v>
      </c>
      <c r="CV12" s="7">
        <f t="shared" si="21"/>
        <v>0</v>
      </c>
      <c r="CW12" s="7">
        <f t="shared" si="21"/>
        <v>0</v>
      </c>
      <c r="CX12" s="7">
        <f t="shared" si="21"/>
        <v>0</v>
      </c>
      <c r="CY12" s="7">
        <f t="shared" si="21"/>
        <v>0</v>
      </c>
      <c r="CZ12" s="7">
        <f t="shared" si="21"/>
        <v>0</v>
      </c>
      <c r="DA12" s="7">
        <f t="shared" si="22"/>
        <v>0</v>
      </c>
      <c r="DB12" s="7">
        <f t="shared" si="22"/>
        <v>0</v>
      </c>
      <c r="DC12" s="7">
        <f t="shared" si="22"/>
        <v>0</v>
      </c>
      <c r="DD12" s="7">
        <f t="shared" si="22"/>
        <v>0</v>
      </c>
      <c r="DE12" s="7">
        <f t="shared" si="22"/>
        <v>0</v>
      </c>
      <c r="DF12" s="7">
        <f t="shared" si="22"/>
        <v>0</v>
      </c>
      <c r="DG12" s="7">
        <f t="shared" si="22"/>
        <v>0</v>
      </c>
      <c r="DH12" s="7">
        <f t="shared" si="22"/>
        <v>0</v>
      </c>
      <c r="DI12" s="7">
        <f t="shared" si="22"/>
        <v>0</v>
      </c>
      <c r="DJ12" s="7">
        <f t="shared" si="22"/>
        <v>0</v>
      </c>
      <c r="DK12" s="7">
        <f t="shared" si="22"/>
        <v>0</v>
      </c>
      <c r="DL12" s="7">
        <f t="shared" si="22"/>
        <v>0</v>
      </c>
      <c r="DM12" s="7">
        <f t="shared" si="22"/>
        <v>0</v>
      </c>
      <c r="DN12" s="7">
        <f t="shared" si="22"/>
        <v>0</v>
      </c>
      <c r="DO12" s="9"/>
      <c r="DP12" s="7">
        <f t="shared" si="23"/>
        <v>0</v>
      </c>
      <c r="DQ12" s="7">
        <f t="shared" si="23"/>
        <v>0</v>
      </c>
      <c r="DR12" s="7">
        <f t="shared" si="23"/>
        <v>0</v>
      </c>
      <c r="DS12" s="7">
        <f t="shared" si="23"/>
        <v>0</v>
      </c>
      <c r="DT12" s="7">
        <f t="shared" si="23"/>
        <v>0</v>
      </c>
      <c r="DU12" s="7">
        <f t="shared" si="23"/>
        <v>0</v>
      </c>
      <c r="DV12" s="7">
        <f t="shared" si="23"/>
        <v>0</v>
      </c>
      <c r="DW12" s="7">
        <f t="shared" si="23"/>
        <v>0</v>
      </c>
      <c r="DX12" s="7">
        <f t="shared" si="23"/>
        <v>0</v>
      </c>
      <c r="DY12" s="7">
        <f t="shared" si="23"/>
        <v>0</v>
      </c>
      <c r="DZ12" s="7">
        <f t="shared" si="23"/>
        <v>0</v>
      </c>
      <c r="EA12" s="7">
        <f t="shared" si="23"/>
        <v>0</v>
      </c>
      <c r="EB12" s="7">
        <f t="shared" si="23"/>
        <v>0</v>
      </c>
      <c r="EC12" s="7">
        <f t="shared" si="23"/>
        <v>0</v>
      </c>
      <c r="ED12" s="7">
        <f t="shared" si="23"/>
        <v>0</v>
      </c>
      <c r="EE12" s="7">
        <f t="shared" si="23"/>
        <v>0</v>
      </c>
      <c r="EF12" s="7">
        <f t="shared" si="24"/>
        <v>0</v>
      </c>
      <c r="EG12" s="7">
        <f t="shared" si="24"/>
        <v>0</v>
      </c>
      <c r="EH12" s="7">
        <f t="shared" si="24"/>
        <v>0</v>
      </c>
      <c r="EI12" s="7">
        <f t="shared" si="24"/>
        <v>0</v>
      </c>
      <c r="EJ12" s="7">
        <f t="shared" si="24"/>
        <v>0</v>
      </c>
      <c r="EK12" s="7">
        <f t="shared" si="24"/>
        <v>0</v>
      </c>
      <c r="EL12" s="7">
        <f t="shared" si="24"/>
        <v>0</v>
      </c>
      <c r="EM12" s="7">
        <f t="shared" si="24"/>
        <v>0</v>
      </c>
      <c r="EN12" s="7">
        <f t="shared" si="24"/>
        <v>0</v>
      </c>
      <c r="EO12" s="7">
        <f t="shared" si="24"/>
        <v>0</v>
      </c>
      <c r="EP12" s="7">
        <f t="shared" si="24"/>
        <v>0</v>
      </c>
      <c r="EQ12" s="7">
        <f t="shared" si="24"/>
        <v>0</v>
      </c>
      <c r="ER12" s="7">
        <f t="shared" si="24"/>
        <v>0</v>
      </c>
      <c r="ES12" s="7">
        <f t="shared" si="24"/>
        <v>0</v>
      </c>
      <c r="ET12" s="7">
        <f t="shared" si="24"/>
        <v>0</v>
      </c>
      <c r="EU12" s="10"/>
      <c r="EV12" s="7">
        <f t="shared" si="25"/>
        <v>0</v>
      </c>
      <c r="EW12" s="7">
        <f t="shared" si="25"/>
        <v>0</v>
      </c>
      <c r="EX12" s="7">
        <f t="shared" si="25"/>
        <v>0</v>
      </c>
      <c r="EY12" s="7">
        <f t="shared" si="25"/>
        <v>0</v>
      </c>
      <c r="EZ12" s="7">
        <f t="shared" si="25"/>
        <v>0</v>
      </c>
      <c r="FA12" s="7">
        <f t="shared" si="25"/>
        <v>0</v>
      </c>
      <c r="FB12" s="7">
        <f t="shared" si="25"/>
        <v>0</v>
      </c>
      <c r="FC12" s="7">
        <f t="shared" si="25"/>
        <v>0</v>
      </c>
      <c r="FD12" s="7">
        <f t="shared" si="25"/>
        <v>0</v>
      </c>
      <c r="FE12" s="7">
        <f t="shared" si="25"/>
        <v>0</v>
      </c>
      <c r="FF12" s="7">
        <f t="shared" si="25"/>
        <v>0</v>
      </c>
      <c r="FG12" s="7">
        <f t="shared" si="25"/>
        <v>0</v>
      </c>
      <c r="FH12" s="7">
        <f t="shared" si="25"/>
        <v>0</v>
      </c>
      <c r="FI12" s="7">
        <f t="shared" si="25"/>
        <v>0</v>
      </c>
      <c r="FJ12" s="7">
        <f t="shared" si="25"/>
        <v>0</v>
      </c>
      <c r="FK12" s="7">
        <f t="shared" si="25"/>
        <v>0</v>
      </c>
      <c r="FL12" s="7">
        <f t="shared" si="26"/>
        <v>0</v>
      </c>
      <c r="FM12" s="7">
        <f t="shared" si="26"/>
        <v>0</v>
      </c>
      <c r="FN12" s="7">
        <f t="shared" si="26"/>
        <v>0</v>
      </c>
      <c r="FO12" s="7">
        <f t="shared" si="26"/>
        <v>0</v>
      </c>
      <c r="FP12" s="7">
        <f t="shared" si="26"/>
        <v>0</v>
      </c>
      <c r="FQ12" s="7">
        <f t="shared" si="26"/>
        <v>0</v>
      </c>
      <c r="FR12" s="7">
        <f t="shared" si="26"/>
        <v>0</v>
      </c>
      <c r="FS12" s="7">
        <f t="shared" si="26"/>
        <v>0</v>
      </c>
      <c r="FT12" s="7">
        <f t="shared" si="26"/>
        <v>0</v>
      </c>
      <c r="FU12" s="7">
        <f t="shared" si="26"/>
        <v>0</v>
      </c>
      <c r="FV12" s="7">
        <f t="shared" si="26"/>
        <v>0</v>
      </c>
      <c r="FW12" s="7">
        <f t="shared" si="26"/>
        <v>0</v>
      </c>
      <c r="FX12" s="7">
        <f t="shared" si="26"/>
        <v>0</v>
      </c>
      <c r="FY12" s="7">
        <f t="shared" si="26"/>
        <v>0</v>
      </c>
      <c r="FZ12" s="7">
        <f t="shared" si="26"/>
        <v>0</v>
      </c>
      <c r="GA12" s="9"/>
      <c r="GB12" s="7">
        <f t="shared" si="27"/>
        <v>0</v>
      </c>
      <c r="GC12" s="7">
        <f t="shared" si="27"/>
        <v>0</v>
      </c>
      <c r="GD12" s="7">
        <f t="shared" si="27"/>
        <v>0</v>
      </c>
      <c r="GE12" s="7">
        <f t="shared" si="27"/>
        <v>0</v>
      </c>
      <c r="GF12" s="7">
        <f t="shared" si="27"/>
        <v>0</v>
      </c>
      <c r="GG12" s="7">
        <f t="shared" si="27"/>
        <v>0</v>
      </c>
      <c r="GH12" s="7">
        <f t="shared" si="27"/>
        <v>0</v>
      </c>
      <c r="GI12" s="7">
        <f t="shared" si="27"/>
        <v>0</v>
      </c>
      <c r="GJ12" s="7">
        <f t="shared" si="27"/>
        <v>0</v>
      </c>
      <c r="GK12" s="7">
        <f t="shared" si="27"/>
        <v>0</v>
      </c>
      <c r="GL12" s="7">
        <f t="shared" si="27"/>
        <v>0</v>
      </c>
      <c r="GM12" s="7">
        <f t="shared" si="27"/>
        <v>0</v>
      </c>
      <c r="GN12" s="7">
        <f t="shared" si="27"/>
        <v>0</v>
      </c>
      <c r="GO12" s="7">
        <f t="shared" si="27"/>
        <v>0</v>
      </c>
      <c r="GP12" s="7">
        <f t="shared" si="27"/>
        <v>0</v>
      </c>
      <c r="GQ12" s="7">
        <f t="shared" si="27"/>
        <v>0</v>
      </c>
      <c r="GR12" s="7">
        <f t="shared" si="28"/>
        <v>0</v>
      </c>
      <c r="GS12" s="7">
        <f t="shared" si="28"/>
        <v>0</v>
      </c>
      <c r="GT12" s="7">
        <f t="shared" si="28"/>
        <v>0</v>
      </c>
      <c r="GU12" s="7">
        <f t="shared" si="28"/>
        <v>0</v>
      </c>
      <c r="GV12" s="7">
        <f t="shared" si="28"/>
        <v>0</v>
      </c>
      <c r="GW12" s="7">
        <f t="shared" si="28"/>
        <v>0</v>
      </c>
      <c r="GX12" s="7">
        <f t="shared" si="28"/>
        <v>0</v>
      </c>
      <c r="GY12" s="7">
        <f t="shared" si="28"/>
        <v>0</v>
      </c>
      <c r="GZ12" s="7">
        <f t="shared" si="28"/>
        <v>0</v>
      </c>
      <c r="HA12" s="7">
        <f t="shared" si="28"/>
        <v>0</v>
      </c>
      <c r="HB12" s="7">
        <f t="shared" si="28"/>
        <v>0</v>
      </c>
      <c r="HC12" s="7">
        <f t="shared" si="28"/>
        <v>0</v>
      </c>
      <c r="HD12" s="7">
        <f t="shared" si="28"/>
        <v>0</v>
      </c>
      <c r="HE12" s="7">
        <f t="shared" si="28"/>
        <v>0</v>
      </c>
      <c r="HF12" s="7">
        <f t="shared" si="28"/>
        <v>0</v>
      </c>
      <c r="HG12" s="13"/>
      <c r="HH12" s="7">
        <f t="shared" si="53"/>
        <v>0</v>
      </c>
      <c r="HI12" s="7">
        <f t="shared" si="29"/>
        <v>0</v>
      </c>
      <c r="HJ12" s="7">
        <f t="shared" si="29"/>
        <v>0</v>
      </c>
      <c r="HK12" s="7">
        <f t="shared" si="29"/>
        <v>0</v>
      </c>
      <c r="HL12" s="7">
        <f t="shared" si="29"/>
        <v>0</v>
      </c>
      <c r="HM12" s="7">
        <f t="shared" si="29"/>
        <v>0</v>
      </c>
      <c r="HN12" s="7">
        <f t="shared" si="29"/>
        <v>0</v>
      </c>
      <c r="HO12" s="7">
        <f t="shared" si="29"/>
        <v>0</v>
      </c>
      <c r="HP12" s="7">
        <f t="shared" si="29"/>
        <v>0</v>
      </c>
      <c r="HQ12" s="7">
        <f t="shared" si="29"/>
        <v>0</v>
      </c>
      <c r="HR12" s="7">
        <f t="shared" si="29"/>
        <v>0</v>
      </c>
      <c r="HS12" s="7">
        <f t="shared" si="29"/>
        <v>0</v>
      </c>
      <c r="HT12" s="7">
        <f t="shared" si="29"/>
        <v>0</v>
      </c>
      <c r="HU12" s="7">
        <f t="shared" si="29"/>
        <v>0</v>
      </c>
      <c r="HV12" s="7">
        <f t="shared" si="29"/>
        <v>0</v>
      </c>
      <c r="HW12" s="7">
        <f t="shared" si="29"/>
        <v>0</v>
      </c>
      <c r="HX12" s="7">
        <f t="shared" si="29"/>
        <v>0</v>
      </c>
      <c r="HY12" s="7">
        <f t="shared" si="30"/>
        <v>0</v>
      </c>
      <c r="HZ12" s="7">
        <f t="shared" si="30"/>
        <v>0</v>
      </c>
      <c r="IA12" s="7">
        <f t="shared" si="30"/>
        <v>0</v>
      </c>
      <c r="IB12" s="7">
        <f t="shared" si="30"/>
        <v>0</v>
      </c>
      <c r="IC12" s="7">
        <f t="shared" si="30"/>
        <v>0</v>
      </c>
      <c r="ID12" s="7">
        <f t="shared" si="30"/>
        <v>0</v>
      </c>
      <c r="IE12" s="7">
        <f t="shared" si="30"/>
        <v>0</v>
      </c>
      <c r="IF12" s="7">
        <f t="shared" si="30"/>
        <v>0</v>
      </c>
      <c r="IG12" s="7">
        <f t="shared" si="30"/>
        <v>0</v>
      </c>
      <c r="IH12" s="7">
        <f t="shared" si="30"/>
        <v>0</v>
      </c>
      <c r="II12" s="7">
        <f t="shared" si="30"/>
        <v>0</v>
      </c>
      <c r="IJ12" s="7">
        <f t="shared" si="30"/>
        <v>0</v>
      </c>
      <c r="IK12" s="7">
        <f t="shared" si="30"/>
        <v>0</v>
      </c>
      <c r="IL12" s="7">
        <f t="shared" si="30"/>
        <v>0</v>
      </c>
      <c r="IM12" s="9"/>
      <c r="IN12" s="7">
        <f t="shared" si="54"/>
        <v>0</v>
      </c>
      <c r="IO12" s="7">
        <f t="shared" si="54"/>
        <v>0</v>
      </c>
      <c r="IP12" s="7">
        <f t="shared" si="31"/>
        <v>0</v>
      </c>
      <c r="IQ12" s="7">
        <f t="shared" si="31"/>
        <v>0</v>
      </c>
      <c r="IR12" s="7">
        <f t="shared" si="31"/>
        <v>0</v>
      </c>
      <c r="IS12" s="7">
        <f t="shared" si="31"/>
        <v>0</v>
      </c>
      <c r="IT12" s="7">
        <f t="shared" si="31"/>
        <v>0</v>
      </c>
      <c r="IU12" s="7">
        <f t="shared" si="31"/>
        <v>0</v>
      </c>
      <c r="IV12" s="7">
        <f t="shared" si="31"/>
        <v>0</v>
      </c>
      <c r="IW12" s="7">
        <f t="shared" si="31"/>
        <v>0</v>
      </c>
      <c r="IX12" s="7">
        <f t="shared" si="31"/>
        <v>0</v>
      </c>
      <c r="IY12" s="7">
        <f t="shared" si="31"/>
        <v>0</v>
      </c>
      <c r="IZ12" s="7">
        <f t="shared" si="31"/>
        <v>0</v>
      </c>
      <c r="JA12" s="7">
        <f t="shared" si="31"/>
        <v>0</v>
      </c>
      <c r="JB12" s="7">
        <f t="shared" si="31"/>
        <v>0</v>
      </c>
      <c r="JC12" s="7">
        <f t="shared" si="31"/>
        <v>0</v>
      </c>
      <c r="JD12" s="7">
        <f t="shared" si="31"/>
        <v>0</v>
      </c>
      <c r="JE12" s="7">
        <f t="shared" si="31"/>
        <v>0</v>
      </c>
      <c r="JF12" s="7">
        <f t="shared" si="32"/>
        <v>0</v>
      </c>
      <c r="JG12" s="7">
        <f t="shared" si="32"/>
        <v>0</v>
      </c>
      <c r="JH12" s="7">
        <f t="shared" si="32"/>
        <v>0</v>
      </c>
      <c r="JI12" s="7">
        <f t="shared" si="32"/>
        <v>0</v>
      </c>
      <c r="JJ12" s="7">
        <f t="shared" si="32"/>
        <v>0</v>
      </c>
      <c r="JK12" s="7">
        <f t="shared" si="32"/>
        <v>0</v>
      </c>
      <c r="JL12" s="7">
        <f t="shared" si="32"/>
        <v>0</v>
      </c>
      <c r="JM12" s="7">
        <f t="shared" si="32"/>
        <v>0</v>
      </c>
      <c r="JN12" s="7">
        <f t="shared" si="32"/>
        <v>0</v>
      </c>
      <c r="JO12" s="7">
        <f t="shared" si="32"/>
        <v>0</v>
      </c>
      <c r="JP12" s="7">
        <f t="shared" si="32"/>
        <v>0</v>
      </c>
      <c r="JQ12" s="7">
        <f t="shared" si="32"/>
        <v>0</v>
      </c>
      <c r="JR12" s="7">
        <f t="shared" si="32"/>
        <v>0</v>
      </c>
      <c r="JS12" s="11"/>
      <c r="JT12" s="7">
        <f t="shared" si="55"/>
        <v>0</v>
      </c>
      <c r="JU12" s="7">
        <f t="shared" si="55"/>
        <v>0</v>
      </c>
      <c r="JV12" s="7">
        <f t="shared" si="33"/>
        <v>0</v>
      </c>
      <c r="JW12" s="7">
        <f t="shared" si="33"/>
        <v>0</v>
      </c>
      <c r="JX12" s="7">
        <f t="shared" si="33"/>
        <v>0</v>
      </c>
      <c r="JY12" s="7">
        <f t="shared" si="33"/>
        <v>0</v>
      </c>
      <c r="JZ12" s="7">
        <f t="shared" si="33"/>
        <v>0</v>
      </c>
      <c r="KA12" s="7">
        <f t="shared" si="33"/>
        <v>0</v>
      </c>
      <c r="KB12" s="7">
        <f t="shared" si="33"/>
        <v>0</v>
      </c>
      <c r="KC12" s="7">
        <f t="shared" si="33"/>
        <v>0</v>
      </c>
      <c r="KD12" s="7">
        <f t="shared" si="33"/>
        <v>0</v>
      </c>
      <c r="KE12" s="7">
        <f t="shared" si="33"/>
        <v>0</v>
      </c>
      <c r="KF12" s="7">
        <f t="shared" si="33"/>
        <v>0</v>
      </c>
      <c r="KG12" s="7">
        <f t="shared" si="33"/>
        <v>0</v>
      </c>
      <c r="KH12" s="7">
        <f t="shared" si="33"/>
        <v>0</v>
      </c>
      <c r="KI12" s="7">
        <f t="shared" si="33"/>
        <v>0</v>
      </c>
      <c r="KJ12" s="7">
        <f t="shared" si="33"/>
        <v>0</v>
      </c>
      <c r="KK12" s="7">
        <f t="shared" si="33"/>
        <v>0</v>
      </c>
      <c r="KL12" s="7">
        <f t="shared" si="34"/>
        <v>0</v>
      </c>
      <c r="KM12" s="7">
        <f t="shared" si="34"/>
        <v>0</v>
      </c>
      <c r="KN12" s="7">
        <f t="shared" si="34"/>
        <v>0</v>
      </c>
      <c r="KO12" s="7">
        <f t="shared" si="34"/>
        <v>0</v>
      </c>
      <c r="KP12" s="7">
        <f t="shared" si="34"/>
        <v>0</v>
      </c>
      <c r="KQ12" s="7">
        <f t="shared" si="34"/>
        <v>0</v>
      </c>
      <c r="KR12" s="7">
        <f t="shared" si="34"/>
        <v>0</v>
      </c>
      <c r="KS12" s="7">
        <f t="shared" si="34"/>
        <v>0</v>
      </c>
      <c r="KT12" s="7">
        <f t="shared" si="34"/>
        <v>0</v>
      </c>
      <c r="KU12" s="7">
        <f t="shared" si="34"/>
        <v>0</v>
      </c>
      <c r="KV12" s="7">
        <f t="shared" si="34"/>
        <v>0</v>
      </c>
      <c r="KW12" s="7">
        <f t="shared" si="34"/>
        <v>0</v>
      </c>
      <c r="KX12" s="7">
        <f t="shared" si="34"/>
        <v>0</v>
      </c>
      <c r="KY12" s="9"/>
      <c r="KZ12" s="7">
        <f t="shared" si="56"/>
        <v>0</v>
      </c>
      <c r="LA12" s="7">
        <f t="shared" si="56"/>
        <v>0</v>
      </c>
      <c r="LB12" s="7">
        <f t="shared" si="35"/>
        <v>0</v>
      </c>
      <c r="LC12" s="7">
        <f t="shared" si="35"/>
        <v>0</v>
      </c>
      <c r="LD12" s="7">
        <f t="shared" si="35"/>
        <v>0</v>
      </c>
      <c r="LE12" s="7">
        <f t="shared" si="35"/>
        <v>0</v>
      </c>
      <c r="LF12" s="7">
        <f t="shared" si="35"/>
        <v>0</v>
      </c>
      <c r="LG12" s="7">
        <f t="shared" si="35"/>
        <v>0</v>
      </c>
      <c r="LH12" s="7">
        <f t="shared" si="35"/>
        <v>0</v>
      </c>
      <c r="LI12" s="7">
        <f t="shared" si="35"/>
        <v>0</v>
      </c>
      <c r="LJ12" s="7">
        <f t="shared" si="35"/>
        <v>0</v>
      </c>
      <c r="LK12" s="7">
        <f t="shared" si="35"/>
        <v>0</v>
      </c>
      <c r="LL12" s="7">
        <f t="shared" si="35"/>
        <v>0</v>
      </c>
      <c r="LM12" s="7">
        <f t="shared" si="35"/>
        <v>0</v>
      </c>
      <c r="LN12" s="7">
        <f t="shared" si="35"/>
        <v>0</v>
      </c>
      <c r="LO12" s="7">
        <f t="shared" si="35"/>
        <v>0</v>
      </c>
      <c r="LP12" s="7">
        <f t="shared" si="35"/>
        <v>0</v>
      </c>
      <c r="LQ12" s="7">
        <f t="shared" si="35"/>
        <v>0</v>
      </c>
      <c r="LR12" s="7">
        <f t="shared" si="36"/>
        <v>0</v>
      </c>
      <c r="LS12" s="7">
        <f t="shared" si="36"/>
        <v>0</v>
      </c>
      <c r="LT12" s="7">
        <f t="shared" si="36"/>
        <v>0</v>
      </c>
      <c r="LU12" s="7">
        <f t="shared" si="36"/>
        <v>0</v>
      </c>
      <c r="LV12" s="7">
        <f t="shared" si="36"/>
        <v>0</v>
      </c>
      <c r="LW12" s="7">
        <f t="shared" si="36"/>
        <v>0</v>
      </c>
      <c r="LX12" s="7">
        <f t="shared" si="36"/>
        <v>0</v>
      </c>
      <c r="LY12" s="7">
        <f t="shared" si="36"/>
        <v>0</v>
      </c>
      <c r="LZ12" s="7">
        <f t="shared" si="36"/>
        <v>0</v>
      </c>
      <c r="MA12" s="7">
        <f t="shared" si="36"/>
        <v>0</v>
      </c>
      <c r="MB12" s="7">
        <f t="shared" si="36"/>
        <v>0</v>
      </c>
      <c r="MC12" s="7">
        <f t="shared" si="36"/>
        <v>0</v>
      </c>
      <c r="MD12" s="7">
        <f t="shared" si="36"/>
        <v>0</v>
      </c>
      <c r="ME12" s="12"/>
      <c r="MF12" s="7">
        <f t="shared" si="57"/>
        <v>0</v>
      </c>
      <c r="MG12" s="7">
        <f t="shared" si="57"/>
        <v>0</v>
      </c>
      <c r="MH12" s="7">
        <f t="shared" si="37"/>
        <v>0</v>
      </c>
      <c r="MI12" s="7">
        <f t="shared" si="37"/>
        <v>0</v>
      </c>
      <c r="MJ12" s="7">
        <f t="shared" si="37"/>
        <v>0</v>
      </c>
      <c r="MK12" s="7">
        <f t="shared" si="37"/>
        <v>0</v>
      </c>
      <c r="ML12" s="7">
        <f t="shared" si="37"/>
        <v>0</v>
      </c>
      <c r="MM12" s="7">
        <f t="shared" si="37"/>
        <v>0</v>
      </c>
      <c r="MN12" s="7">
        <f t="shared" si="37"/>
        <v>0</v>
      </c>
      <c r="MO12" s="7">
        <f t="shared" si="37"/>
        <v>0</v>
      </c>
      <c r="MP12" s="7">
        <f t="shared" si="37"/>
        <v>0</v>
      </c>
      <c r="MQ12" s="7">
        <f t="shared" si="37"/>
        <v>0</v>
      </c>
      <c r="MR12" s="7">
        <f t="shared" si="37"/>
        <v>0</v>
      </c>
      <c r="MS12" s="7">
        <f t="shared" si="37"/>
        <v>0</v>
      </c>
      <c r="MT12" s="7">
        <f t="shared" si="37"/>
        <v>0</v>
      </c>
      <c r="MU12" s="7">
        <f t="shared" si="37"/>
        <v>0</v>
      </c>
      <c r="MV12" s="7">
        <f t="shared" si="37"/>
        <v>0</v>
      </c>
      <c r="MW12" s="7">
        <f t="shared" si="37"/>
        <v>0</v>
      </c>
      <c r="MX12" s="7">
        <f t="shared" si="38"/>
        <v>0</v>
      </c>
      <c r="MY12" s="7">
        <f t="shared" si="38"/>
        <v>0</v>
      </c>
      <c r="MZ12" s="7">
        <f t="shared" si="38"/>
        <v>0</v>
      </c>
      <c r="NA12" s="7">
        <f t="shared" si="38"/>
        <v>0</v>
      </c>
      <c r="NB12" s="7">
        <f t="shared" si="38"/>
        <v>0</v>
      </c>
      <c r="NC12" s="7">
        <f t="shared" si="38"/>
        <v>0</v>
      </c>
      <c r="ND12" s="7">
        <f t="shared" si="38"/>
        <v>0</v>
      </c>
      <c r="NE12" s="7">
        <f t="shared" si="38"/>
        <v>0</v>
      </c>
      <c r="NF12" s="7">
        <f t="shared" si="38"/>
        <v>0</v>
      </c>
      <c r="NG12" s="7">
        <f t="shared" si="38"/>
        <v>0</v>
      </c>
      <c r="NH12" s="7">
        <f t="shared" si="38"/>
        <v>0</v>
      </c>
      <c r="NI12" s="7">
        <f t="shared" si="38"/>
        <v>0</v>
      </c>
      <c r="NJ12" s="7">
        <f t="shared" si="38"/>
        <v>0</v>
      </c>
      <c r="NK12" s="9"/>
      <c r="NL12" s="7">
        <f t="shared" si="58"/>
        <v>0</v>
      </c>
      <c r="NM12" s="7">
        <f t="shared" si="58"/>
        <v>0</v>
      </c>
      <c r="NN12" s="7">
        <f t="shared" si="39"/>
        <v>0</v>
      </c>
      <c r="NO12" s="7">
        <f t="shared" si="39"/>
        <v>0</v>
      </c>
      <c r="NP12" s="7">
        <f t="shared" si="39"/>
        <v>0</v>
      </c>
      <c r="NQ12" s="7">
        <f t="shared" si="39"/>
        <v>0</v>
      </c>
      <c r="NR12" s="7">
        <f t="shared" si="39"/>
        <v>0</v>
      </c>
      <c r="NS12" s="7">
        <f t="shared" si="39"/>
        <v>0</v>
      </c>
      <c r="NT12" s="7">
        <f t="shared" si="39"/>
        <v>0</v>
      </c>
      <c r="NU12" s="7">
        <f t="shared" si="39"/>
        <v>0</v>
      </c>
      <c r="NV12" s="7">
        <f t="shared" si="39"/>
        <v>0</v>
      </c>
      <c r="NW12" s="7">
        <f t="shared" si="39"/>
        <v>0</v>
      </c>
      <c r="NX12" s="7">
        <f t="shared" si="39"/>
        <v>0</v>
      </c>
      <c r="NY12" s="7">
        <f t="shared" si="39"/>
        <v>0</v>
      </c>
      <c r="NZ12" s="7">
        <f t="shared" si="39"/>
        <v>0</v>
      </c>
      <c r="OA12" s="7">
        <f t="shared" si="39"/>
        <v>0</v>
      </c>
      <c r="OB12" s="7">
        <f t="shared" si="39"/>
        <v>0</v>
      </c>
      <c r="OC12" s="7">
        <f t="shared" si="39"/>
        <v>0</v>
      </c>
      <c r="OD12" s="7">
        <f t="shared" si="40"/>
        <v>0</v>
      </c>
      <c r="OE12" s="7">
        <f t="shared" si="40"/>
        <v>0</v>
      </c>
      <c r="OF12" s="7">
        <f t="shared" si="40"/>
        <v>0</v>
      </c>
      <c r="OG12" s="7">
        <f t="shared" si="40"/>
        <v>0</v>
      </c>
      <c r="OH12" s="7">
        <f t="shared" si="40"/>
        <v>0</v>
      </c>
      <c r="OI12" s="7">
        <f t="shared" si="40"/>
        <v>0</v>
      </c>
      <c r="OJ12" s="7">
        <f t="shared" si="40"/>
        <v>0</v>
      </c>
      <c r="OK12" s="7">
        <f t="shared" si="40"/>
        <v>0</v>
      </c>
      <c r="OL12" s="7">
        <f t="shared" si="40"/>
        <v>0</v>
      </c>
      <c r="OM12" s="7">
        <f t="shared" si="40"/>
        <v>0</v>
      </c>
      <c r="ON12" s="7">
        <f t="shared" si="40"/>
        <v>0</v>
      </c>
      <c r="OO12" s="7">
        <f t="shared" si="40"/>
        <v>0</v>
      </c>
      <c r="OP12" s="7">
        <f t="shared" si="40"/>
        <v>0</v>
      </c>
      <c r="OQ12" s="14"/>
      <c r="OR12" s="7">
        <f t="shared" si="59"/>
        <v>0</v>
      </c>
      <c r="OS12" s="7">
        <f t="shared" si="59"/>
        <v>0</v>
      </c>
      <c r="OT12" s="7">
        <f t="shared" si="41"/>
        <v>0</v>
      </c>
      <c r="OU12" s="7">
        <f t="shared" si="41"/>
        <v>0</v>
      </c>
      <c r="OV12" s="7">
        <f t="shared" si="41"/>
        <v>0</v>
      </c>
      <c r="OW12" s="7">
        <f t="shared" si="41"/>
        <v>0</v>
      </c>
      <c r="OX12" s="7">
        <f t="shared" si="41"/>
        <v>0</v>
      </c>
      <c r="OY12" s="7">
        <f t="shared" si="41"/>
        <v>0</v>
      </c>
      <c r="OZ12" s="7">
        <f t="shared" si="41"/>
        <v>0</v>
      </c>
      <c r="PA12" s="7">
        <f t="shared" si="41"/>
        <v>0</v>
      </c>
      <c r="PB12" s="7">
        <f t="shared" si="41"/>
        <v>0</v>
      </c>
      <c r="PC12" s="7">
        <f t="shared" si="41"/>
        <v>0</v>
      </c>
      <c r="PD12" s="7">
        <f t="shared" si="41"/>
        <v>0</v>
      </c>
      <c r="PE12" s="7">
        <f t="shared" si="41"/>
        <v>0</v>
      </c>
      <c r="PF12" s="7">
        <f t="shared" si="41"/>
        <v>0</v>
      </c>
      <c r="PG12" s="7">
        <f t="shared" si="41"/>
        <v>0</v>
      </c>
      <c r="PH12" s="7">
        <f t="shared" si="41"/>
        <v>0</v>
      </c>
      <c r="PI12" s="7">
        <f t="shared" si="41"/>
        <v>0</v>
      </c>
      <c r="PJ12" s="7">
        <f t="shared" si="42"/>
        <v>0</v>
      </c>
      <c r="PK12" s="7">
        <f t="shared" si="42"/>
        <v>0</v>
      </c>
      <c r="PL12" s="7">
        <f t="shared" si="42"/>
        <v>0</v>
      </c>
      <c r="PM12" s="7">
        <f t="shared" si="42"/>
        <v>0</v>
      </c>
      <c r="PN12" s="7">
        <f t="shared" si="42"/>
        <v>0</v>
      </c>
      <c r="PO12" s="7">
        <f t="shared" si="42"/>
        <v>0</v>
      </c>
      <c r="PP12" s="7">
        <f t="shared" si="42"/>
        <v>0</v>
      </c>
      <c r="PQ12" s="7">
        <f t="shared" si="42"/>
        <v>0</v>
      </c>
      <c r="PR12" s="7">
        <f t="shared" si="42"/>
        <v>0</v>
      </c>
      <c r="PS12" s="7">
        <f t="shared" si="42"/>
        <v>0</v>
      </c>
      <c r="PT12" s="7">
        <f t="shared" si="42"/>
        <v>0</v>
      </c>
      <c r="PU12" s="7">
        <f t="shared" si="42"/>
        <v>0</v>
      </c>
      <c r="PV12" s="7">
        <f t="shared" si="42"/>
        <v>0</v>
      </c>
      <c r="PW12" s="9"/>
      <c r="PX12" s="67"/>
      <c r="PY12" s="67"/>
      <c r="PZ12" s="67"/>
      <c r="QA12" s="67"/>
      <c r="QB12" s="67"/>
      <c r="QC12" s="67"/>
      <c r="QD12" s="67"/>
      <c r="QE12" s="67"/>
    </row>
    <row r="13" spans="1:447" ht="32.1" customHeight="1" x14ac:dyDescent="0.3">
      <c r="A13" s="65"/>
      <c r="B13" s="108">
        <f>IF('Allgemeine Angaben'!B17="","",'Allgemeine Angaben'!B17)</f>
        <v>7</v>
      </c>
      <c r="C13" s="48" t="str">
        <f>IF(D13="",Sep!C13,IF(Sep!C13="",-D13,IF(AND(Sep!C13=0,D13=0),"",Sep!C13-D13)))</f>
        <v/>
      </c>
      <c r="D13" s="48" t="str">
        <f t="shared" si="43"/>
        <v/>
      </c>
      <c r="E13" s="48" t="str">
        <f>IF(AND(D13="",Sep!E13=""),"",IF(D13="",Sep!E13,IF(Sep!E13="",D13,D13+Sep!E13)))</f>
        <v/>
      </c>
      <c r="F13" s="109" t="str">
        <f>IF(AND(Sep!F13="",G13="",AR13=""),"",IF(AND(Sep!F13="",G13=""),-SUM(AR13),IF(G13="",Sep!F13-SUM(AR13),IF(Sep!F13="",G13-SUM(AR13),Sep!F13+G13-SUM(AR13)))))</f>
        <v/>
      </c>
      <c r="G13" s="49"/>
      <c r="H13" s="50" t="str">
        <f>IF('Allgemeine Angaben'!C17="","",'Allgemeine Angaben'!C17)</f>
        <v/>
      </c>
      <c r="I13" s="50" t="str">
        <f>IF('Allgemeine Angaben'!D17="","",'Allgemeine Angaben'!D17)</f>
        <v/>
      </c>
      <c r="J13" s="111"/>
      <c r="K13" s="51" t="str">
        <f t="shared" si="60"/>
        <v/>
      </c>
      <c r="L13" s="40"/>
      <c r="M13" s="40"/>
      <c r="N13" s="59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31"/>
      <c r="AC13" s="432"/>
      <c r="AD13" s="432"/>
      <c r="AE13" s="432"/>
      <c r="AF13" s="432"/>
      <c r="AG13" s="432"/>
      <c r="AH13" s="432"/>
      <c r="AI13" s="432"/>
      <c r="AJ13" s="432"/>
      <c r="AK13" s="432"/>
      <c r="AL13" s="432"/>
      <c r="AM13" s="432"/>
      <c r="AN13" s="432"/>
      <c r="AO13" s="432"/>
      <c r="AP13" s="433"/>
      <c r="AQ13" s="97"/>
      <c r="AR13" s="52" t="str">
        <f t="shared" si="15"/>
        <v/>
      </c>
      <c r="AS13" s="53" t="str">
        <f t="shared" si="44"/>
        <v/>
      </c>
      <c r="AT13" s="54" t="str">
        <f t="shared" si="16"/>
        <v/>
      </c>
      <c r="AU13" s="53" t="str">
        <f t="shared" si="17"/>
        <v/>
      </c>
      <c r="AV13" s="54" t="str">
        <f t="shared" si="18"/>
        <v/>
      </c>
      <c r="AW13" s="53" t="str">
        <f t="shared" si="45"/>
        <v/>
      </c>
      <c r="AX13" s="54" t="str">
        <f t="shared" si="46"/>
        <v/>
      </c>
      <c r="AY13" s="53" t="str">
        <f t="shared" si="47"/>
        <v/>
      </c>
      <c r="AZ13" s="54" t="str">
        <f t="shared" si="48"/>
        <v/>
      </c>
      <c r="BA13" s="53" t="str">
        <f t="shared" si="49"/>
        <v/>
      </c>
      <c r="BB13" s="54" t="str">
        <f t="shared" si="50"/>
        <v/>
      </c>
      <c r="BC13" s="53" t="str">
        <f t="shared" si="51"/>
        <v/>
      </c>
      <c r="BD13" s="7">
        <f t="shared" si="19"/>
        <v>0</v>
      </c>
      <c r="BE13" s="7">
        <f t="shared" si="19"/>
        <v>0</v>
      </c>
      <c r="BF13" s="7">
        <f t="shared" si="19"/>
        <v>0</v>
      </c>
      <c r="BG13" s="7">
        <f t="shared" si="19"/>
        <v>0</v>
      </c>
      <c r="BH13" s="7">
        <f t="shared" si="19"/>
        <v>0</v>
      </c>
      <c r="BI13" s="7">
        <f t="shared" si="19"/>
        <v>0</v>
      </c>
      <c r="BJ13" s="7">
        <f t="shared" si="19"/>
        <v>0</v>
      </c>
      <c r="BK13" s="7">
        <f t="shared" si="19"/>
        <v>0</v>
      </c>
      <c r="BL13" s="7">
        <f t="shared" si="19"/>
        <v>0</v>
      </c>
      <c r="BM13" s="7">
        <f t="shared" si="19"/>
        <v>0</v>
      </c>
      <c r="BN13" s="7">
        <f t="shared" si="19"/>
        <v>0</v>
      </c>
      <c r="BO13" s="7">
        <f t="shared" si="19"/>
        <v>0</v>
      </c>
      <c r="BP13" s="7">
        <f t="shared" si="19"/>
        <v>0</v>
      </c>
      <c r="BQ13" s="121">
        <f t="shared" si="19"/>
        <v>0</v>
      </c>
      <c r="BR13" s="7">
        <f t="shared" si="19"/>
        <v>0</v>
      </c>
      <c r="BS13" s="7">
        <f t="shared" si="19"/>
        <v>0</v>
      </c>
      <c r="BT13" s="7">
        <f t="shared" si="20"/>
        <v>0</v>
      </c>
      <c r="BU13" s="7">
        <f t="shared" si="20"/>
        <v>0</v>
      </c>
      <c r="BV13" s="7">
        <f t="shared" si="20"/>
        <v>0</v>
      </c>
      <c r="BW13" s="7">
        <f t="shared" si="20"/>
        <v>0</v>
      </c>
      <c r="BX13" s="7">
        <f t="shared" si="20"/>
        <v>0</v>
      </c>
      <c r="BY13" s="7">
        <f t="shared" si="20"/>
        <v>0</v>
      </c>
      <c r="BZ13" s="7">
        <f t="shared" si="20"/>
        <v>0</v>
      </c>
      <c r="CA13" s="7">
        <f t="shared" si="20"/>
        <v>0</v>
      </c>
      <c r="CB13" s="7">
        <f t="shared" si="20"/>
        <v>0</v>
      </c>
      <c r="CC13" s="7">
        <f t="shared" si="20"/>
        <v>0</v>
      </c>
      <c r="CD13" s="7">
        <f t="shared" si="20"/>
        <v>0</v>
      </c>
      <c r="CE13" s="7">
        <f t="shared" si="20"/>
        <v>0</v>
      </c>
      <c r="CF13" s="7">
        <f t="shared" si="20"/>
        <v>0</v>
      </c>
      <c r="CG13" s="7">
        <f t="shared" si="20"/>
        <v>0</v>
      </c>
      <c r="CH13" s="7">
        <f t="shared" si="20"/>
        <v>0</v>
      </c>
      <c r="CI13" s="8"/>
      <c r="CJ13" s="7">
        <f t="shared" si="52"/>
        <v>0</v>
      </c>
      <c r="CK13" s="7">
        <f t="shared" si="21"/>
        <v>0</v>
      </c>
      <c r="CL13" s="7">
        <f t="shared" si="21"/>
        <v>0</v>
      </c>
      <c r="CM13" s="7">
        <f t="shared" si="21"/>
        <v>0</v>
      </c>
      <c r="CN13" s="7">
        <f t="shared" si="21"/>
        <v>0</v>
      </c>
      <c r="CO13" s="7">
        <f t="shared" si="21"/>
        <v>0</v>
      </c>
      <c r="CP13" s="7">
        <f t="shared" si="21"/>
        <v>0</v>
      </c>
      <c r="CQ13" s="7">
        <f t="shared" si="21"/>
        <v>0</v>
      </c>
      <c r="CR13" s="7">
        <f t="shared" si="21"/>
        <v>0</v>
      </c>
      <c r="CS13" s="7">
        <f t="shared" si="21"/>
        <v>0</v>
      </c>
      <c r="CT13" s="7">
        <f t="shared" si="21"/>
        <v>0</v>
      </c>
      <c r="CU13" s="7">
        <f t="shared" si="21"/>
        <v>0</v>
      </c>
      <c r="CV13" s="7">
        <f t="shared" si="21"/>
        <v>0</v>
      </c>
      <c r="CW13" s="7">
        <f t="shared" si="21"/>
        <v>0</v>
      </c>
      <c r="CX13" s="7">
        <f t="shared" si="21"/>
        <v>0</v>
      </c>
      <c r="CY13" s="7">
        <f t="shared" si="21"/>
        <v>0</v>
      </c>
      <c r="CZ13" s="7">
        <f t="shared" si="21"/>
        <v>0</v>
      </c>
      <c r="DA13" s="7">
        <f t="shared" si="22"/>
        <v>0</v>
      </c>
      <c r="DB13" s="7">
        <f t="shared" si="22"/>
        <v>0</v>
      </c>
      <c r="DC13" s="7">
        <f t="shared" si="22"/>
        <v>0</v>
      </c>
      <c r="DD13" s="7">
        <f t="shared" si="22"/>
        <v>0</v>
      </c>
      <c r="DE13" s="7">
        <f t="shared" si="22"/>
        <v>0</v>
      </c>
      <c r="DF13" s="7">
        <f t="shared" si="22"/>
        <v>0</v>
      </c>
      <c r="DG13" s="7">
        <f t="shared" si="22"/>
        <v>0</v>
      </c>
      <c r="DH13" s="7">
        <f t="shared" si="22"/>
        <v>0</v>
      </c>
      <c r="DI13" s="7">
        <f t="shared" si="22"/>
        <v>0</v>
      </c>
      <c r="DJ13" s="7">
        <f t="shared" si="22"/>
        <v>0</v>
      </c>
      <c r="DK13" s="7">
        <f t="shared" si="22"/>
        <v>0</v>
      </c>
      <c r="DL13" s="7">
        <f t="shared" si="22"/>
        <v>0</v>
      </c>
      <c r="DM13" s="7">
        <f t="shared" si="22"/>
        <v>0</v>
      </c>
      <c r="DN13" s="7">
        <f t="shared" si="22"/>
        <v>0</v>
      </c>
      <c r="DO13" s="9"/>
      <c r="DP13" s="7">
        <f t="shared" si="23"/>
        <v>0</v>
      </c>
      <c r="DQ13" s="7">
        <f t="shared" si="23"/>
        <v>0</v>
      </c>
      <c r="DR13" s="7">
        <f t="shared" si="23"/>
        <v>0</v>
      </c>
      <c r="DS13" s="7">
        <f t="shared" si="23"/>
        <v>0</v>
      </c>
      <c r="DT13" s="7">
        <f t="shared" si="23"/>
        <v>0</v>
      </c>
      <c r="DU13" s="7">
        <f t="shared" si="23"/>
        <v>0</v>
      </c>
      <c r="DV13" s="7">
        <f t="shared" si="23"/>
        <v>0</v>
      </c>
      <c r="DW13" s="7">
        <f t="shared" si="23"/>
        <v>0</v>
      </c>
      <c r="DX13" s="7">
        <f t="shared" si="23"/>
        <v>0</v>
      </c>
      <c r="DY13" s="7">
        <f t="shared" si="23"/>
        <v>0</v>
      </c>
      <c r="DZ13" s="7">
        <f t="shared" si="23"/>
        <v>0</v>
      </c>
      <c r="EA13" s="7">
        <f t="shared" si="23"/>
        <v>0</v>
      </c>
      <c r="EB13" s="7">
        <f t="shared" si="23"/>
        <v>0</v>
      </c>
      <c r="EC13" s="7">
        <f t="shared" si="23"/>
        <v>0</v>
      </c>
      <c r="ED13" s="7">
        <f t="shared" si="23"/>
        <v>0</v>
      </c>
      <c r="EE13" s="7">
        <f t="shared" si="23"/>
        <v>0</v>
      </c>
      <c r="EF13" s="7">
        <f t="shared" si="24"/>
        <v>0</v>
      </c>
      <c r="EG13" s="7">
        <f t="shared" si="24"/>
        <v>0</v>
      </c>
      <c r="EH13" s="7">
        <f t="shared" si="24"/>
        <v>0</v>
      </c>
      <c r="EI13" s="7">
        <f t="shared" si="24"/>
        <v>0</v>
      </c>
      <c r="EJ13" s="7">
        <f t="shared" si="24"/>
        <v>0</v>
      </c>
      <c r="EK13" s="7">
        <f t="shared" si="24"/>
        <v>0</v>
      </c>
      <c r="EL13" s="7">
        <f t="shared" si="24"/>
        <v>0</v>
      </c>
      <c r="EM13" s="7">
        <f t="shared" si="24"/>
        <v>0</v>
      </c>
      <c r="EN13" s="7">
        <f t="shared" si="24"/>
        <v>0</v>
      </c>
      <c r="EO13" s="7">
        <f t="shared" si="24"/>
        <v>0</v>
      </c>
      <c r="EP13" s="7">
        <f t="shared" si="24"/>
        <v>0</v>
      </c>
      <c r="EQ13" s="7">
        <f t="shared" si="24"/>
        <v>0</v>
      </c>
      <c r="ER13" s="7">
        <f t="shared" si="24"/>
        <v>0</v>
      </c>
      <c r="ES13" s="7">
        <f t="shared" si="24"/>
        <v>0</v>
      </c>
      <c r="ET13" s="7">
        <f t="shared" si="24"/>
        <v>0</v>
      </c>
      <c r="EU13" s="10"/>
      <c r="EV13" s="7">
        <f t="shared" si="25"/>
        <v>0</v>
      </c>
      <c r="EW13" s="7">
        <f t="shared" si="25"/>
        <v>0</v>
      </c>
      <c r="EX13" s="7">
        <f t="shared" si="25"/>
        <v>0</v>
      </c>
      <c r="EY13" s="7">
        <f t="shared" si="25"/>
        <v>0</v>
      </c>
      <c r="EZ13" s="7">
        <f t="shared" si="25"/>
        <v>0</v>
      </c>
      <c r="FA13" s="7">
        <f t="shared" si="25"/>
        <v>0</v>
      </c>
      <c r="FB13" s="7">
        <f t="shared" si="25"/>
        <v>0</v>
      </c>
      <c r="FC13" s="7">
        <f t="shared" si="25"/>
        <v>0</v>
      </c>
      <c r="FD13" s="7">
        <f t="shared" si="25"/>
        <v>0</v>
      </c>
      <c r="FE13" s="7">
        <f t="shared" si="25"/>
        <v>0</v>
      </c>
      <c r="FF13" s="7">
        <f t="shared" si="25"/>
        <v>0</v>
      </c>
      <c r="FG13" s="7">
        <f t="shared" si="25"/>
        <v>0</v>
      </c>
      <c r="FH13" s="7">
        <f t="shared" si="25"/>
        <v>0</v>
      </c>
      <c r="FI13" s="7">
        <f t="shared" si="25"/>
        <v>0</v>
      </c>
      <c r="FJ13" s="7">
        <f t="shared" si="25"/>
        <v>0</v>
      </c>
      <c r="FK13" s="7">
        <f t="shared" si="25"/>
        <v>0</v>
      </c>
      <c r="FL13" s="7">
        <f t="shared" si="26"/>
        <v>0</v>
      </c>
      <c r="FM13" s="7">
        <f t="shared" si="26"/>
        <v>0</v>
      </c>
      <c r="FN13" s="7">
        <f t="shared" si="26"/>
        <v>0</v>
      </c>
      <c r="FO13" s="7">
        <f t="shared" si="26"/>
        <v>0</v>
      </c>
      <c r="FP13" s="7">
        <f t="shared" si="26"/>
        <v>0</v>
      </c>
      <c r="FQ13" s="7">
        <f t="shared" si="26"/>
        <v>0</v>
      </c>
      <c r="FR13" s="7">
        <f t="shared" si="26"/>
        <v>0</v>
      </c>
      <c r="FS13" s="7">
        <f t="shared" si="26"/>
        <v>0</v>
      </c>
      <c r="FT13" s="7">
        <f t="shared" si="26"/>
        <v>0</v>
      </c>
      <c r="FU13" s="7">
        <f t="shared" si="26"/>
        <v>0</v>
      </c>
      <c r="FV13" s="7">
        <f t="shared" si="26"/>
        <v>0</v>
      </c>
      <c r="FW13" s="7">
        <f t="shared" si="26"/>
        <v>0</v>
      </c>
      <c r="FX13" s="7">
        <f t="shared" si="26"/>
        <v>0</v>
      </c>
      <c r="FY13" s="7">
        <f t="shared" si="26"/>
        <v>0</v>
      </c>
      <c r="FZ13" s="7">
        <f t="shared" si="26"/>
        <v>0</v>
      </c>
      <c r="GA13" s="9"/>
      <c r="GB13" s="7">
        <f t="shared" si="27"/>
        <v>0</v>
      </c>
      <c r="GC13" s="7">
        <f t="shared" si="27"/>
        <v>0</v>
      </c>
      <c r="GD13" s="7">
        <f t="shared" si="27"/>
        <v>0</v>
      </c>
      <c r="GE13" s="7">
        <f t="shared" si="27"/>
        <v>0</v>
      </c>
      <c r="GF13" s="7">
        <f t="shared" si="27"/>
        <v>0</v>
      </c>
      <c r="GG13" s="7">
        <f t="shared" si="27"/>
        <v>0</v>
      </c>
      <c r="GH13" s="7">
        <f t="shared" si="27"/>
        <v>0</v>
      </c>
      <c r="GI13" s="7">
        <f t="shared" si="27"/>
        <v>0</v>
      </c>
      <c r="GJ13" s="7">
        <f t="shared" si="27"/>
        <v>0</v>
      </c>
      <c r="GK13" s="7">
        <f t="shared" si="27"/>
        <v>0</v>
      </c>
      <c r="GL13" s="7">
        <f t="shared" si="27"/>
        <v>0</v>
      </c>
      <c r="GM13" s="7">
        <f t="shared" si="27"/>
        <v>0</v>
      </c>
      <c r="GN13" s="7">
        <f t="shared" si="27"/>
        <v>0</v>
      </c>
      <c r="GO13" s="7">
        <f t="shared" si="27"/>
        <v>0</v>
      </c>
      <c r="GP13" s="7">
        <f t="shared" si="27"/>
        <v>0</v>
      </c>
      <c r="GQ13" s="7">
        <f t="shared" si="27"/>
        <v>0</v>
      </c>
      <c r="GR13" s="7">
        <f t="shared" si="28"/>
        <v>0</v>
      </c>
      <c r="GS13" s="7">
        <f t="shared" si="28"/>
        <v>0</v>
      </c>
      <c r="GT13" s="7">
        <f t="shared" si="28"/>
        <v>0</v>
      </c>
      <c r="GU13" s="7">
        <f t="shared" si="28"/>
        <v>0</v>
      </c>
      <c r="GV13" s="7">
        <f t="shared" si="28"/>
        <v>0</v>
      </c>
      <c r="GW13" s="7">
        <f t="shared" si="28"/>
        <v>0</v>
      </c>
      <c r="GX13" s="7">
        <f t="shared" si="28"/>
        <v>0</v>
      </c>
      <c r="GY13" s="7">
        <f t="shared" si="28"/>
        <v>0</v>
      </c>
      <c r="GZ13" s="7">
        <f t="shared" si="28"/>
        <v>0</v>
      </c>
      <c r="HA13" s="7">
        <f t="shared" si="28"/>
        <v>0</v>
      </c>
      <c r="HB13" s="7">
        <f t="shared" si="28"/>
        <v>0</v>
      </c>
      <c r="HC13" s="7">
        <f t="shared" si="28"/>
        <v>0</v>
      </c>
      <c r="HD13" s="7">
        <f t="shared" si="28"/>
        <v>0</v>
      </c>
      <c r="HE13" s="7">
        <f t="shared" si="28"/>
        <v>0</v>
      </c>
      <c r="HF13" s="7">
        <f t="shared" si="28"/>
        <v>0</v>
      </c>
      <c r="HG13" s="13"/>
      <c r="HH13" s="7">
        <f t="shared" si="53"/>
        <v>0</v>
      </c>
      <c r="HI13" s="7">
        <f t="shared" si="29"/>
        <v>0</v>
      </c>
      <c r="HJ13" s="7">
        <f t="shared" si="29"/>
        <v>0</v>
      </c>
      <c r="HK13" s="7">
        <f t="shared" si="29"/>
        <v>0</v>
      </c>
      <c r="HL13" s="7">
        <f t="shared" si="29"/>
        <v>0</v>
      </c>
      <c r="HM13" s="7">
        <f t="shared" si="29"/>
        <v>0</v>
      </c>
      <c r="HN13" s="7">
        <f t="shared" si="29"/>
        <v>0</v>
      </c>
      <c r="HO13" s="7">
        <f t="shared" si="29"/>
        <v>0</v>
      </c>
      <c r="HP13" s="7">
        <f t="shared" si="29"/>
        <v>0</v>
      </c>
      <c r="HQ13" s="7">
        <f t="shared" si="29"/>
        <v>0</v>
      </c>
      <c r="HR13" s="7">
        <f t="shared" si="29"/>
        <v>0</v>
      </c>
      <c r="HS13" s="7">
        <f t="shared" si="29"/>
        <v>0</v>
      </c>
      <c r="HT13" s="7">
        <f t="shared" si="29"/>
        <v>0</v>
      </c>
      <c r="HU13" s="7">
        <f t="shared" si="29"/>
        <v>0</v>
      </c>
      <c r="HV13" s="7">
        <f t="shared" si="29"/>
        <v>0</v>
      </c>
      <c r="HW13" s="7">
        <f t="shared" si="29"/>
        <v>0</v>
      </c>
      <c r="HX13" s="7">
        <f t="shared" si="29"/>
        <v>0</v>
      </c>
      <c r="HY13" s="7">
        <f t="shared" si="30"/>
        <v>0</v>
      </c>
      <c r="HZ13" s="7">
        <f t="shared" si="30"/>
        <v>0</v>
      </c>
      <c r="IA13" s="7">
        <f t="shared" si="30"/>
        <v>0</v>
      </c>
      <c r="IB13" s="7">
        <f t="shared" si="30"/>
        <v>0</v>
      </c>
      <c r="IC13" s="7">
        <f t="shared" si="30"/>
        <v>0</v>
      </c>
      <c r="ID13" s="7">
        <f t="shared" si="30"/>
        <v>0</v>
      </c>
      <c r="IE13" s="7">
        <f t="shared" si="30"/>
        <v>0</v>
      </c>
      <c r="IF13" s="7">
        <f t="shared" si="30"/>
        <v>0</v>
      </c>
      <c r="IG13" s="7">
        <f t="shared" si="30"/>
        <v>0</v>
      </c>
      <c r="IH13" s="7">
        <f t="shared" si="30"/>
        <v>0</v>
      </c>
      <c r="II13" s="7">
        <f t="shared" si="30"/>
        <v>0</v>
      </c>
      <c r="IJ13" s="7">
        <f t="shared" si="30"/>
        <v>0</v>
      </c>
      <c r="IK13" s="7">
        <f t="shared" si="30"/>
        <v>0</v>
      </c>
      <c r="IL13" s="7">
        <f t="shared" si="30"/>
        <v>0</v>
      </c>
      <c r="IM13" s="9"/>
      <c r="IN13" s="7">
        <f t="shared" si="54"/>
        <v>0</v>
      </c>
      <c r="IO13" s="7">
        <f t="shared" si="54"/>
        <v>0</v>
      </c>
      <c r="IP13" s="7">
        <f t="shared" si="31"/>
        <v>0</v>
      </c>
      <c r="IQ13" s="7">
        <f t="shared" si="31"/>
        <v>0</v>
      </c>
      <c r="IR13" s="7">
        <f t="shared" si="31"/>
        <v>0</v>
      </c>
      <c r="IS13" s="7">
        <f t="shared" si="31"/>
        <v>0</v>
      </c>
      <c r="IT13" s="7">
        <f t="shared" si="31"/>
        <v>0</v>
      </c>
      <c r="IU13" s="7">
        <f t="shared" si="31"/>
        <v>0</v>
      </c>
      <c r="IV13" s="7">
        <f t="shared" si="31"/>
        <v>0</v>
      </c>
      <c r="IW13" s="7">
        <f t="shared" si="31"/>
        <v>0</v>
      </c>
      <c r="IX13" s="7">
        <f t="shared" si="31"/>
        <v>0</v>
      </c>
      <c r="IY13" s="7">
        <f t="shared" si="31"/>
        <v>0</v>
      </c>
      <c r="IZ13" s="7">
        <f t="shared" si="31"/>
        <v>0</v>
      </c>
      <c r="JA13" s="7">
        <f t="shared" si="31"/>
        <v>0</v>
      </c>
      <c r="JB13" s="7">
        <f t="shared" si="31"/>
        <v>0</v>
      </c>
      <c r="JC13" s="7">
        <f t="shared" si="31"/>
        <v>0</v>
      </c>
      <c r="JD13" s="7">
        <f t="shared" si="31"/>
        <v>0</v>
      </c>
      <c r="JE13" s="7">
        <f t="shared" si="31"/>
        <v>0</v>
      </c>
      <c r="JF13" s="7">
        <f t="shared" si="32"/>
        <v>0</v>
      </c>
      <c r="JG13" s="7">
        <f t="shared" si="32"/>
        <v>0</v>
      </c>
      <c r="JH13" s="7">
        <f t="shared" si="32"/>
        <v>0</v>
      </c>
      <c r="JI13" s="7">
        <f t="shared" si="32"/>
        <v>0</v>
      </c>
      <c r="JJ13" s="7">
        <f t="shared" si="32"/>
        <v>0</v>
      </c>
      <c r="JK13" s="7">
        <f t="shared" si="32"/>
        <v>0</v>
      </c>
      <c r="JL13" s="7">
        <f t="shared" si="32"/>
        <v>0</v>
      </c>
      <c r="JM13" s="7">
        <f t="shared" si="32"/>
        <v>0</v>
      </c>
      <c r="JN13" s="7">
        <f t="shared" si="32"/>
        <v>0</v>
      </c>
      <c r="JO13" s="7">
        <f t="shared" si="32"/>
        <v>0</v>
      </c>
      <c r="JP13" s="7">
        <f t="shared" si="32"/>
        <v>0</v>
      </c>
      <c r="JQ13" s="7">
        <f t="shared" si="32"/>
        <v>0</v>
      </c>
      <c r="JR13" s="7">
        <f t="shared" si="32"/>
        <v>0</v>
      </c>
      <c r="JS13" s="11"/>
      <c r="JT13" s="7">
        <f t="shared" si="55"/>
        <v>0</v>
      </c>
      <c r="JU13" s="7">
        <f t="shared" si="55"/>
        <v>0</v>
      </c>
      <c r="JV13" s="7">
        <f t="shared" si="33"/>
        <v>0</v>
      </c>
      <c r="JW13" s="7">
        <f t="shared" si="33"/>
        <v>0</v>
      </c>
      <c r="JX13" s="7">
        <f t="shared" si="33"/>
        <v>0</v>
      </c>
      <c r="JY13" s="7">
        <f t="shared" si="33"/>
        <v>0</v>
      </c>
      <c r="JZ13" s="7">
        <f t="shared" si="33"/>
        <v>0</v>
      </c>
      <c r="KA13" s="7">
        <f t="shared" si="33"/>
        <v>0</v>
      </c>
      <c r="KB13" s="7">
        <f t="shared" si="33"/>
        <v>0</v>
      </c>
      <c r="KC13" s="7">
        <f t="shared" si="33"/>
        <v>0</v>
      </c>
      <c r="KD13" s="7">
        <f t="shared" si="33"/>
        <v>0</v>
      </c>
      <c r="KE13" s="7">
        <f t="shared" si="33"/>
        <v>0</v>
      </c>
      <c r="KF13" s="7">
        <f t="shared" si="33"/>
        <v>0</v>
      </c>
      <c r="KG13" s="7">
        <f t="shared" si="33"/>
        <v>0</v>
      </c>
      <c r="KH13" s="7">
        <f t="shared" si="33"/>
        <v>0</v>
      </c>
      <c r="KI13" s="7">
        <f t="shared" si="33"/>
        <v>0</v>
      </c>
      <c r="KJ13" s="7">
        <f t="shared" si="33"/>
        <v>0</v>
      </c>
      <c r="KK13" s="7">
        <f t="shared" si="33"/>
        <v>0</v>
      </c>
      <c r="KL13" s="7">
        <f t="shared" si="34"/>
        <v>0</v>
      </c>
      <c r="KM13" s="7">
        <f t="shared" si="34"/>
        <v>0</v>
      </c>
      <c r="KN13" s="7">
        <f t="shared" si="34"/>
        <v>0</v>
      </c>
      <c r="KO13" s="7">
        <f t="shared" si="34"/>
        <v>0</v>
      </c>
      <c r="KP13" s="7">
        <f t="shared" si="34"/>
        <v>0</v>
      </c>
      <c r="KQ13" s="7">
        <f t="shared" si="34"/>
        <v>0</v>
      </c>
      <c r="KR13" s="7">
        <f t="shared" si="34"/>
        <v>0</v>
      </c>
      <c r="KS13" s="7">
        <f t="shared" si="34"/>
        <v>0</v>
      </c>
      <c r="KT13" s="7">
        <f t="shared" si="34"/>
        <v>0</v>
      </c>
      <c r="KU13" s="7">
        <f t="shared" si="34"/>
        <v>0</v>
      </c>
      <c r="KV13" s="7">
        <f t="shared" si="34"/>
        <v>0</v>
      </c>
      <c r="KW13" s="7">
        <f t="shared" si="34"/>
        <v>0</v>
      </c>
      <c r="KX13" s="7">
        <f t="shared" si="34"/>
        <v>0</v>
      </c>
      <c r="KY13" s="9"/>
      <c r="KZ13" s="7">
        <f t="shared" si="56"/>
        <v>0</v>
      </c>
      <c r="LA13" s="7">
        <f t="shared" si="56"/>
        <v>0</v>
      </c>
      <c r="LB13" s="7">
        <f t="shared" si="35"/>
        <v>0</v>
      </c>
      <c r="LC13" s="7">
        <f t="shared" si="35"/>
        <v>0</v>
      </c>
      <c r="LD13" s="7">
        <f t="shared" si="35"/>
        <v>0</v>
      </c>
      <c r="LE13" s="7">
        <f t="shared" si="35"/>
        <v>0</v>
      </c>
      <c r="LF13" s="7">
        <f t="shared" si="35"/>
        <v>0</v>
      </c>
      <c r="LG13" s="7">
        <f t="shared" si="35"/>
        <v>0</v>
      </c>
      <c r="LH13" s="7">
        <f t="shared" si="35"/>
        <v>0</v>
      </c>
      <c r="LI13" s="7">
        <f t="shared" si="35"/>
        <v>0</v>
      </c>
      <c r="LJ13" s="7">
        <f t="shared" si="35"/>
        <v>0</v>
      </c>
      <c r="LK13" s="7">
        <f t="shared" si="35"/>
        <v>0</v>
      </c>
      <c r="LL13" s="7">
        <f t="shared" si="35"/>
        <v>0</v>
      </c>
      <c r="LM13" s="7">
        <f t="shared" si="35"/>
        <v>0</v>
      </c>
      <c r="LN13" s="7">
        <f t="shared" si="35"/>
        <v>0</v>
      </c>
      <c r="LO13" s="7">
        <f t="shared" si="35"/>
        <v>0</v>
      </c>
      <c r="LP13" s="7">
        <f t="shared" si="35"/>
        <v>0</v>
      </c>
      <c r="LQ13" s="7">
        <f t="shared" si="35"/>
        <v>0</v>
      </c>
      <c r="LR13" s="7">
        <f t="shared" si="36"/>
        <v>0</v>
      </c>
      <c r="LS13" s="7">
        <f t="shared" si="36"/>
        <v>0</v>
      </c>
      <c r="LT13" s="7">
        <f t="shared" si="36"/>
        <v>0</v>
      </c>
      <c r="LU13" s="7">
        <f t="shared" si="36"/>
        <v>0</v>
      </c>
      <c r="LV13" s="7">
        <f t="shared" si="36"/>
        <v>0</v>
      </c>
      <c r="LW13" s="7">
        <f t="shared" si="36"/>
        <v>0</v>
      </c>
      <c r="LX13" s="7">
        <f t="shared" si="36"/>
        <v>0</v>
      </c>
      <c r="LY13" s="7">
        <f t="shared" si="36"/>
        <v>0</v>
      </c>
      <c r="LZ13" s="7">
        <f t="shared" si="36"/>
        <v>0</v>
      </c>
      <c r="MA13" s="7">
        <f t="shared" si="36"/>
        <v>0</v>
      </c>
      <c r="MB13" s="7">
        <f t="shared" si="36"/>
        <v>0</v>
      </c>
      <c r="MC13" s="7">
        <f t="shared" si="36"/>
        <v>0</v>
      </c>
      <c r="MD13" s="7">
        <f t="shared" si="36"/>
        <v>0</v>
      </c>
      <c r="ME13" s="12"/>
      <c r="MF13" s="7">
        <f t="shared" si="57"/>
        <v>0</v>
      </c>
      <c r="MG13" s="7">
        <f t="shared" si="57"/>
        <v>0</v>
      </c>
      <c r="MH13" s="7">
        <f t="shared" si="37"/>
        <v>0</v>
      </c>
      <c r="MI13" s="7">
        <f t="shared" si="37"/>
        <v>0</v>
      </c>
      <c r="MJ13" s="7">
        <f t="shared" si="37"/>
        <v>0</v>
      </c>
      <c r="MK13" s="7">
        <f t="shared" si="37"/>
        <v>0</v>
      </c>
      <c r="ML13" s="7">
        <f t="shared" si="37"/>
        <v>0</v>
      </c>
      <c r="MM13" s="7">
        <f t="shared" si="37"/>
        <v>0</v>
      </c>
      <c r="MN13" s="7">
        <f t="shared" si="37"/>
        <v>0</v>
      </c>
      <c r="MO13" s="7">
        <f t="shared" si="37"/>
        <v>0</v>
      </c>
      <c r="MP13" s="7">
        <f t="shared" si="37"/>
        <v>0</v>
      </c>
      <c r="MQ13" s="7">
        <f t="shared" si="37"/>
        <v>0</v>
      </c>
      <c r="MR13" s="7">
        <f t="shared" si="37"/>
        <v>0</v>
      </c>
      <c r="MS13" s="7">
        <f t="shared" si="37"/>
        <v>0</v>
      </c>
      <c r="MT13" s="7">
        <f t="shared" si="37"/>
        <v>0</v>
      </c>
      <c r="MU13" s="7">
        <f t="shared" si="37"/>
        <v>0</v>
      </c>
      <c r="MV13" s="7">
        <f t="shared" si="37"/>
        <v>0</v>
      </c>
      <c r="MW13" s="7">
        <f t="shared" si="37"/>
        <v>0</v>
      </c>
      <c r="MX13" s="7">
        <f t="shared" si="38"/>
        <v>0</v>
      </c>
      <c r="MY13" s="7">
        <f t="shared" si="38"/>
        <v>0</v>
      </c>
      <c r="MZ13" s="7">
        <f t="shared" si="38"/>
        <v>0</v>
      </c>
      <c r="NA13" s="7">
        <f t="shared" si="38"/>
        <v>0</v>
      </c>
      <c r="NB13" s="7">
        <f t="shared" si="38"/>
        <v>0</v>
      </c>
      <c r="NC13" s="7">
        <f t="shared" si="38"/>
        <v>0</v>
      </c>
      <c r="ND13" s="7">
        <f t="shared" si="38"/>
        <v>0</v>
      </c>
      <c r="NE13" s="7">
        <f t="shared" si="38"/>
        <v>0</v>
      </c>
      <c r="NF13" s="7">
        <f t="shared" si="38"/>
        <v>0</v>
      </c>
      <c r="NG13" s="7">
        <f t="shared" si="38"/>
        <v>0</v>
      </c>
      <c r="NH13" s="7">
        <f t="shared" si="38"/>
        <v>0</v>
      </c>
      <c r="NI13" s="7">
        <f t="shared" si="38"/>
        <v>0</v>
      </c>
      <c r="NJ13" s="7">
        <f t="shared" si="38"/>
        <v>0</v>
      </c>
      <c r="NK13" s="9"/>
      <c r="NL13" s="7">
        <f t="shared" si="58"/>
        <v>0</v>
      </c>
      <c r="NM13" s="7">
        <f t="shared" si="58"/>
        <v>0</v>
      </c>
      <c r="NN13" s="7">
        <f t="shared" si="39"/>
        <v>0</v>
      </c>
      <c r="NO13" s="7">
        <f t="shared" si="39"/>
        <v>0</v>
      </c>
      <c r="NP13" s="7">
        <f t="shared" si="39"/>
        <v>0</v>
      </c>
      <c r="NQ13" s="7">
        <f t="shared" si="39"/>
        <v>0</v>
      </c>
      <c r="NR13" s="7">
        <f t="shared" si="39"/>
        <v>0</v>
      </c>
      <c r="NS13" s="7">
        <f t="shared" si="39"/>
        <v>0</v>
      </c>
      <c r="NT13" s="7">
        <f t="shared" si="39"/>
        <v>0</v>
      </c>
      <c r="NU13" s="7">
        <f t="shared" si="39"/>
        <v>0</v>
      </c>
      <c r="NV13" s="7">
        <f t="shared" si="39"/>
        <v>0</v>
      </c>
      <c r="NW13" s="7">
        <f t="shared" si="39"/>
        <v>0</v>
      </c>
      <c r="NX13" s="7">
        <f t="shared" si="39"/>
        <v>0</v>
      </c>
      <c r="NY13" s="7">
        <f t="shared" si="39"/>
        <v>0</v>
      </c>
      <c r="NZ13" s="7">
        <f t="shared" si="39"/>
        <v>0</v>
      </c>
      <c r="OA13" s="7">
        <f t="shared" si="39"/>
        <v>0</v>
      </c>
      <c r="OB13" s="7">
        <f t="shared" si="39"/>
        <v>0</v>
      </c>
      <c r="OC13" s="7">
        <f t="shared" si="39"/>
        <v>0</v>
      </c>
      <c r="OD13" s="7">
        <f t="shared" si="40"/>
        <v>0</v>
      </c>
      <c r="OE13" s="7">
        <f t="shared" si="40"/>
        <v>0</v>
      </c>
      <c r="OF13" s="7">
        <f t="shared" si="40"/>
        <v>0</v>
      </c>
      <c r="OG13" s="7">
        <f t="shared" si="40"/>
        <v>0</v>
      </c>
      <c r="OH13" s="7">
        <f t="shared" si="40"/>
        <v>0</v>
      </c>
      <c r="OI13" s="7">
        <f t="shared" si="40"/>
        <v>0</v>
      </c>
      <c r="OJ13" s="7">
        <f t="shared" si="40"/>
        <v>0</v>
      </c>
      <c r="OK13" s="7">
        <f t="shared" si="40"/>
        <v>0</v>
      </c>
      <c r="OL13" s="7">
        <f t="shared" si="40"/>
        <v>0</v>
      </c>
      <c r="OM13" s="7">
        <f t="shared" si="40"/>
        <v>0</v>
      </c>
      <c r="ON13" s="7">
        <f t="shared" si="40"/>
        <v>0</v>
      </c>
      <c r="OO13" s="7">
        <f t="shared" si="40"/>
        <v>0</v>
      </c>
      <c r="OP13" s="7">
        <f t="shared" si="40"/>
        <v>0</v>
      </c>
      <c r="OQ13" s="14"/>
      <c r="OR13" s="7">
        <f t="shared" si="59"/>
        <v>0</v>
      </c>
      <c r="OS13" s="7">
        <f t="shared" si="59"/>
        <v>0</v>
      </c>
      <c r="OT13" s="7">
        <f t="shared" si="41"/>
        <v>0</v>
      </c>
      <c r="OU13" s="7">
        <f t="shared" si="41"/>
        <v>0</v>
      </c>
      <c r="OV13" s="7">
        <f t="shared" si="41"/>
        <v>0</v>
      </c>
      <c r="OW13" s="7">
        <f t="shared" si="41"/>
        <v>0</v>
      </c>
      <c r="OX13" s="7">
        <f t="shared" si="41"/>
        <v>0</v>
      </c>
      <c r="OY13" s="7">
        <f t="shared" si="41"/>
        <v>0</v>
      </c>
      <c r="OZ13" s="7">
        <f t="shared" si="41"/>
        <v>0</v>
      </c>
      <c r="PA13" s="7">
        <f t="shared" si="41"/>
        <v>0</v>
      </c>
      <c r="PB13" s="7">
        <f t="shared" si="41"/>
        <v>0</v>
      </c>
      <c r="PC13" s="7">
        <f t="shared" si="41"/>
        <v>0</v>
      </c>
      <c r="PD13" s="7">
        <f t="shared" si="41"/>
        <v>0</v>
      </c>
      <c r="PE13" s="7">
        <f t="shared" si="41"/>
        <v>0</v>
      </c>
      <c r="PF13" s="7">
        <f t="shared" si="41"/>
        <v>0</v>
      </c>
      <c r="PG13" s="7">
        <f t="shared" si="41"/>
        <v>0</v>
      </c>
      <c r="PH13" s="7">
        <f t="shared" si="41"/>
        <v>0</v>
      </c>
      <c r="PI13" s="7">
        <f t="shared" si="41"/>
        <v>0</v>
      </c>
      <c r="PJ13" s="7">
        <f t="shared" si="42"/>
        <v>0</v>
      </c>
      <c r="PK13" s="7">
        <f t="shared" si="42"/>
        <v>0</v>
      </c>
      <c r="PL13" s="7">
        <f t="shared" si="42"/>
        <v>0</v>
      </c>
      <c r="PM13" s="7">
        <f t="shared" si="42"/>
        <v>0</v>
      </c>
      <c r="PN13" s="7">
        <f t="shared" si="42"/>
        <v>0</v>
      </c>
      <c r="PO13" s="7">
        <f t="shared" si="42"/>
        <v>0</v>
      </c>
      <c r="PP13" s="7">
        <f t="shared" si="42"/>
        <v>0</v>
      </c>
      <c r="PQ13" s="7">
        <f t="shared" si="42"/>
        <v>0</v>
      </c>
      <c r="PR13" s="7">
        <f t="shared" si="42"/>
        <v>0</v>
      </c>
      <c r="PS13" s="7">
        <f t="shared" si="42"/>
        <v>0</v>
      </c>
      <c r="PT13" s="7">
        <f t="shared" si="42"/>
        <v>0</v>
      </c>
      <c r="PU13" s="7">
        <f t="shared" si="42"/>
        <v>0</v>
      </c>
      <c r="PV13" s="7">
        <f t="shared" si="42"/>
        <v>0</v>
      </c>
      <c r="PW13" s="9"/>
      <c r="PX13" s="67"/>
      <c r="PY13" s="67"/>
      <c r="PZ13" s="67"/>
      <c r="QA13" s="67"/>
      <c r="QB13" s="67"/>
      <c r="QC13" s="67"/>
      <c r="QD13" s="67"/>
      <c r="QE13" s="67"/>
    </row>
    <row r="14" spans="1:447" ht="32.1" customHeight="1" x14ac:dyDescent="0.3">
      <c r="A14" s="65"/>
      <c r="B14" s="108">
        <f>IF('Allgemeine Angaben'!B18="","",'Allgemeine Angaben'!B18)</f>
        <v>8</v>
      </c>
      <c r="C14" s="48" t="str">
        <f>IF(D14="",Sep!C14,IF(Sep!C14="",-D14,IF(AND(Sep!C14=0,D14=0),"",Sep!C14-D14)))</f>
        <v/>
      </c>
      <c r="D14" s="48" t="str">
        <f t="shared" si="43"/>
        <v/>
      </c>
      <c r="E14" s="48" t="str">
        <f>IF(AND(D14="",Sep!E14=""),"",IF(D14="",Sep!E14,IF(Sep!E14="",D14,D14+Sep!E14)))</f>
        <v/>
      </c>
      <c r="F14" s="109" t="str">
        <f>IF(AND(Sep!F14="",G14="",AR14=""),"",IF(AND(Sep!F14="",G14=""),-SUM(AR14),IF(G14="",Sep!F14-SUM(AR14),IF(Sep!F14="",G14-SUM(AR14),Sep!F14+G14-SUM(AR14)))))</f>
        <v/>
      </c>
      <c r="G14" s="49"/>
      <c r="H14" s="50" t="str">
        <f>IF('Allgemeine Angaben'!C18="","",'Allgemeine Angaben'!C18)</f>
        <v/>
      </c>
      <c r="I14" s="50" t="str">
        <f>IF('Allgemeine Angaben'!D18="","",'Allgemeine Angaben'!D18)</f>
        <v/>
      </c>
      <c r="J14" s="111"/>
      <c r="K14" s="51" t="str">
        <f t="shared" si="60"/>
        <v/>
      </c>
      <c r="L14" s="40"/>
      <c r="M14" s="40"/>
      <c r="N14" s="59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31"/>
      <c r="AC14" s="432"/>
      <c r="AD14" s="432"/>
      <c r="AE14" s="432"/>
      <c r="AF14" s="432"/>
      <c r="AG14" s="432"/>
      <c r="AH14" s="432"/>
      <c r="AI14" s="432"/>
      <c r="AJ14" s="432"/>
      <c r="AK14" s="432"/>
      <c r="AL14" s="432"/>
      <c r="AM14" s="432"/>
      <c r="AN14" s="432"/>
      <c r="AO14" s="432"/>
      <c r="AP14" s="433"/>
      <c r="AQ14" s="97"/>
      <c r="AR14" s="52" t="str">
        <f t="shared" si="15"/>
        <v/>
      </c>
      <c r="AS14" s="53" t="str">
        <f t="shared" si="44"/>
        <v/>
      </c>
      <c r="AT14" s="54" t="str">
        <f t="shared" si="16"/>
        <v/>
      </c>
      <c r="AU14" s="53" t="str">
        <f t="shared" si="17"/>
        <v/>
      </c>
      <c r="AV14" s="54" t="str">
        <f t="shared" si="18"/>
        <v/>
      </c>
      <c r="AW14" s="53" t="str">
        <f t="shared" si="45"/>
        <v/>
      </c>
      <c r="AX14" s="54" t="str">
        <f t="shared" si="46"/>
        <v/>
      </c>
      <c r="AY14" s="53" t="str">
        <f t="shared" si="47"/>
        <v/>
      </c>
      <c r="AZ14" s="54" t="str">
        <f t="shared" si="48"/>
        <v/>
      </c>
      <c r="BA14" s="53" t="str">
        <f t="shared" si="49"/>
        <v/>
      </c>
      <c r="BB14" s="54" t="str">
        <f t="shared" si="50"/>
        <v/>
      </c>
      <c r="BC14" s="53" t="str">
        <f t="shared" si="51"/>
        <v/>
      </c>
      <c r="BD14" s="7">
        <f t="shared" si="19"/>
        <v>0</v>
      </c>
      <c r="BE14" s="7">
        <f t="shared" si="19"/>
        <v>0</v>
      </c>
      <c r="BF14" s="7">
        <f t="shared" si="19"/>
        <v>0</v>
      </c>
      <c r="BG14" s="7">
        <f t="shared" si="19"/>
        <v>0</v>
      </c>
      <c r="BH14" s="7">
        <f t="shared" si="19"/>
        <v>0</v>
      </c>
      <c r="BI14" s="7">
        <f t="shared" si="19"/>
        <v>0</v>
      </c>
      <c r="BJ14" s="7">
        <f t="shared" si="19"/>
        <v>0</v>
      </c>
      <c r="BK14" s="7">
        <f t="shared" si="19"/>
        <v>0</v>
      </c>
      <c r="BL14" s="7">
        <f t="shared" si="19"/>
        <v>0</v>
      </c>
      <c r="BM14" s="7">
        <f t="shared" si="19"/>
        <v>0</v>
      </c>
      <c r="BN14" s="7">
        <f t="shared" si="19"/>
        <v>0</v>
      </c>
      <c r="BO14" s="7">
        <f t="shared" si="19"/>
        <v>0</v>
      </c>
      <c r="BP14" s="7">
        <f t="shared" si="19"/>
        <v>0</v>
      </c>
      <c r="BQ14" s="121">
        <f t="shared" si="19"/>
        <v>0</v>
      </c>
      <c r="BR14" s="7">
        <f t="shared" si="19"/>
        <v>0</v>
      </c>
      <c r="BS14" s="7">
        <f t="shared" si="19"/>
        <v>0</v>
      </c>
      <c r="BT14" s="7">
        <f t="shared" si="20"/>
        <v>0</v>
      </c>
      <c r="BU14" s="7">
        <f t="shared" si="20"/>
        <v>0</v>
      </c>
      <c r="BV14" s="7">
        <f t="shared" si="20"/>
        <v>0</v>
      </c>
      <c r="BW14" s="7">
        <f t="shared" si="20"/>
        <v>0</v>
      </c>
      <c r="BX14" s="7">
        <f t="shared" si="20"/>
        <v>0</v>
      </c>
      <c r="BY14" s="7">
        <f t="shared" si="20"/>
        <v>0</v>
      </c>
      <c r="BZ14" s="7">
        <f t="shared" si="20"/>
        <v>0</v>
      </c>
      <c r="CA14" s="7">
        <f t="shared" si="20"/>
        <v>0</v>
      </c>
      <c r="CB14" s="7">
        <f t="shared" si="20"/>
        <v>0</v>
      </c>
      <c r="CC14" s="7">
        <f t="shared" si="20"/>
        <v>0</v>
      </c>
      <c r="CD14" s="7">
        <f t="shared" si="20"/>
        <v>0</v>
      </c>
      <c r="CE14" s="7">
        <f t="shared" si="20"/>
        <v>0</v>
      </c>
      <c r="CF14" s="7">
        <f t="shared" si="20"/>
        <v>0</v>
      </c>
      <c r="CG14" s="7">
        <f t="shared" si="20"/>
        <v>0</v>
      </c>
      <c r="CH14" s="7">
        <f t="shared" si="20"/>
        <v>0</v>
      </c>
      <c r="CI14" s="8"/>
      <c r="CJ14" s="7">
        <f t="shared" si="52"/>
        <v>0</v>
      </c>
      <c r="CK14" s="7">
        <f t="shared" si="21"/>
        <v>0</v>
      </c>
      <c r="CL14" s="7">
        <f t="shared" si="21"/>
        <v>0</v>
      </c>
      <c r="CM14" s="7">
        <f t="shared" si="21"/>
        <v>0</v>
      </c>
      <c r="CN14" s="7">
        <f t="shared" si="21"/>
        <v>0</v>
      </c>
      <c r="CO14" s="7">
        <f t="shared" si="21"/>
        <v>0</v>
      </c>
      <c r="CP14" s="7">
        <f t="shared" si="21"/>
        <v>0</v>
      </c>
      <c r="CQ14" s="7">
        <f t="shared" si="21"/>
        <v>0</v>
      </c>
      <c r="CR14" s="7">
        <f t="shared" si="21"/>
        <v>0</v>
      </c>
      <c r="CS14" s="7">
        <f t="shared" si="21"/>
        <v>0</v>
      </c>
      <c r="CT14" s="7">
        <f t="shared" si="21"/>
        <v>0</v>
      </c>
      <c r="CU14" s="7">
        <f t="shared" si="21"/>
        <v>0</v>
      </c>
      <c r="CV14" s="7">
        <f t="shared" si="21"/>
        <v>0</v>
      </c>
      <c r="CW14" s="7">
        <f t="shared" si="21"/>
        <v>0</v>
      </c>
      <c r="CX14" s="7">
        <f t="shared" si="21"/>
        <v>0</v>
      </c>
      <c r="CY14" s="7">
        <f t="shared" si="21"/>
        <v>0</v>
      </c>
      <c r="CZ14" s="7">
        <f t="shared" si="21"/>
        <v>0</v>
      </c>
      <c r="DA14" s="7">
        <f t="shared" si="22"/>
        <v>0</v>
      </c>
      <c r="DB14" s="7">
        <f t="shared" si="22"/>
        <v>0</v>
      </c>
      <c r="DC14" s="7">
        <f t="shared" si="22"/>
        <v>0</v>
      </c>
      <c r="DD14" s="7">
        <f t="shared" si="22"/>
        <v>0</v>
      </c>
      <c r="DE14" s="7">
        <f t="shared" si="22"/>
        <v>0</v>
      </c>
      <c r="DF14" s="7">
        <f t="shared" si="22"/>
        <v>0</v>
      </c>
      <c r="DG14" s="7">
        <f t="shared" si="22"/>
        <v>0</v>
      </c>
      <c r="DH14" s="7">
        <f t="shared" si="22"/>
        <v>0</v>
      </c>
      <c r="DI14" s="7">
        <f t="shared" si="22"/>
        <v>0</v>
      </c>
      <c r="DJ14" s="7">
        <f t="shared" si="22"/>
        <v>0</v>
      </c>
      <c r="DK14" s="7">
        <f t="shared" si="22"/>
        <v>0</v>
      </c>
      <c r="DL14" s="7">
        <f t="shared" si="22"/>
        <v>0</v>
      </c>
      <c r="DM14" s="7">
        <f t="shared" si="22"/>
        <v>0</v>
      </c>
      <c r="DN14" s="7">
        <f t="shared" si="22"/>
        <v>0</v>
      </c>
      <c r="DO14" s="9"/>
      <c r="DP14" s="7">
        <f t="shared" si="23"/>
        <v>0</v>
      </c>
      <c r="DQ14" s="7">
        <f t="shared" si="23"/>
        <v>0</v>
      </c>
      <c r="DR14" s="7">
        <f t="shared" si="23"/>
        <v>0</v>
      </c>
      <c r="DS14" s="7">
        <f t="shared" si="23"/>
        <v>0</v>
      </c>
      <c r="DT14" s="7">
        <f t="shared" si="23"/>
        <v>0</v>
      </c>
      <c r="DU14" s="7">
        <f t="shared" si="23"/>
        <v>0</v>
      </c>
      <c r="DV14" s="7">
        <f t="shared" si="23"/>
        <v>0</v>
      </c>
      <c r="DW14" s="7">
        <f t="shared" si="23"/>
        <v>0</v>
      </c>
      <c r="DX14" s="7">
        <f t="shared" si="23"/>
        <v>0</v>
      </c>
      <c r="DY14" s="7">
        <f t="shared" si="23"/>
        <v>0</v>
      </c>
      <c r="DZ14" s="7">
        <f t="shared" si="23"/>
        <v>0</v>
      </c>
      <c r="EA14" s="7">
        <f t="shared" si="23"/>
        <v>0</v>
      </c>
      <c r="EB14" s="7">
        <f t="shared" si="23"/>
        <v>0</v>
      </c>
      <c r="EC14" s="7">
        <f t="shared" si="23"/>
        <v>0</v>
      </c>
      <c r="ED14" s="7">
        <f t="shared" si="23"/>
        <v>0</v>
      </c>
      <c r="EE14" s="7">
        <f t="shared" si="23"/>
        <v>0</v>
      </c>
      <c r="EF14" s="7">
        <f t="shared" si="24"/>
        <v>0</v>
      </c>
      <c r="EG14" s="7">
        <f t="shared" si="24"/>
        <v>0</v>
      </c>
      <c r="EH14" s="7">
        <f t="shared" si="24"/>
        <v>0</v>
      </c>
      <c r="EI14" s="7">
        <f t="shared" si="24"/>
        <v>0</v>
      </c>
      <c r="EJ14" s="7">
        <f t="shared" si="24"/>
        <v>0</v>
      </c>
      <c r="EK14" s="7">
        <f t="shared" si="24"/>
        <v>0</v>
      </c>
      <c r="EL14" s="7">
        <f t="shared" si="24"/>
        <v>0</v>
      </c>
      <c r="EM14" s="7">
        <f t="shared" si="24"/>
        <v>0</v>
      </c>
      <c r="EN14" s="7">
        <f t="shared" si="24"/>
        <v>0</v>
      </c>
      <c r="EO14" s="7">
        <f t="shared" si="24"/>
        <v>0</v>
      </c>
      <c r="EP14" s="7">
        <f t="shared" si="24"/>
        <v>0</v>
      </c>
      <c r="EQ14" s="7">
        <f t="shared" si="24"/>
        <v>0</v>
      </c>
      <c r="ER14" s="7">
        <f t="shared" si="24"/>
        <v>0</v>
      </c>
      <c r="ES14" s="7">
        <f t="shared" si="24"/>
        <v>0</v>
      </c>
      <c r="ET14" s="7">
        <f t="shared" si="24"/>
        <v>0</v>
      </c>
      <c r="EU14" s="10"/>
      <c r="EV14" s="7">
        <f t="shared" si="25"/>
        <v>0</v>
      </c>
      <c r="EW14" s="7">
        <f t="shared" si="25"/>
        <v>0</v>
      </c>
      <c r="EX14" s="7">
        <f t="shared" si="25"/>
        <v>0</v>
      </c>
      <c r="EY14" s="7">
        <f t="shared" si="25"/>
        <v>0</v>
      </c>
      <c r="EZ14" s="7">
        <f t="shared" si="25"/>
        <v>0</v>
      </c>
      <c r="FA14" s="7">
        <f t="shared" si="25"/>
        <v>0</v>
      </c>
      <c r="FB14" s="7">
        <f t="shared" si="25"/>
        <v>0</v>
      </c>
      <c r="FC14" s="7">
        <f t="shared" si="25"/>
        <v>0</v>
      </c>
      <c r="FD14" s="7">
        <f t="shared" si="25"/>
        <v>0</v>
      </c>
      <c r="FE14" s="7">
        <f t="shared" si="25"/>
        <v>0</v>
      </c>
      <c r="FF14" s="7">
        <f t="shared" si="25"/>
        <v>0</v>
      </c>
      <c r="FG14" s="7">
        <f t="shared" si="25"/>
        <v>0</v>
      </c>
      <c r="FH14" s="7">
        <f t="shared" si="25"/>
        <v>0</v>
      </c>
      <c r="FI14" s="7">
        <f t="shared" si="25"/>
        <v>0</v>
      </c>
      <c r="FJ14" s="7">
        <f t="shared" si="25"/>
        <v>0</v>
      </c>
      <c r="FK14" s="7">
        <f t="shared" si="25"/>
        <v>0</v>
      </c>
      <c r="FL14" s="7">
        <f t="shared" si="26"/>
        <v>0</v>
      </c>
      <c r="FM14" s="7">
        <f t="shared" si="26"/>
        <v>0</v>
      </c>
      <c r="FN14" s="7">
        <f t="shared" si="26"/>
        <v>0</v>
      </c>
      <c r="FO14" s="7">
        <f t="shared" si="26"/>
        <v>0</v>
      </c>
      <c r="FP14" s="7">
        <f t="shared" si="26"/>
        <v>0</v>
      </c>
      <c r="FQ14" s="7">
        <f t="shared" si="26"/>
        <v>0</v>
      </c>
      <c r="FR14" s="7">
        <f t="shared" si="26"/>
        <v>0</v>
      </c>
      <c r="FS14" s="7">
        <f t="shared" si="26"/>
        <v>0</v>
      </c>
      <c r="FT14" s="7">
        <f t="shared" si="26"/>
        <v>0</v>
      </c>
      <c r="FU14" s="7">
        <f t="shared" si="26"/>
        <v>0</v>
      </c>
      <c r="FV14" s="7">
        <f t="shared" si="26"/>
        <v>0</v>
      </c>
      <c r="FW14" s="7">
        <f t="shared" si="26"/>
        <v>0</v>
      </c>
      <c r="FX14" s="7">
        <f t="shared" si="26"/>
        <v>0</v>
      </c>
      <c r="FY14" s="7">
        <f t="shared" si="26"/>
        <v>0</v>
      </c>
      <c r="FZ14" s="7">
        <f t="shared" si="26"/>
        <v>0</v>
      </c>
      <c r="GA14" s="9"/>
      <c r="GB14" s="7">
        <f t="shared" si="27"/>
        <v>0</v>
      </c>
      <c r="GC14" s="7">
        <f t="shared" si="27"/>
        <v>0</v>
      </c>
      <c r="GD14" s="7">
        <f t="shared" si="27"/>
        <v>0</v>
      </c>
      <c r="GE14" s="7">
        <f t="shared" si="27"/>
        <v>0</v>
      </c>
      <c r="GF14" s="7">
        <f t="shared" si="27"/>
        <v>0</v>
      </c>
      <c r="GG14" s="7">
        <f t="shared" si="27"/>
        <v>0</v>
      </c>
      <c r="GH14" s="7">
        <f t="shared" si="27"/>
        <v>0</v>
      </c>
      <c r="GI14" s="7">
        <f t="shared" si="27"/>
        <v>0</v>
      </c>
      <c r="GJ14" s="7">
        <f t="shared" si="27"/>
        <v>0</v>
      </c>
      <c r="GK14" s="7">
        <f t="shared" si="27"/>
        <v>0</v>
      </c>
      <c r="GL14" s="7">
        <f t="shared" si="27"/>
        <v>0</v>
      </c>
      <c r="GM14" s="7">
        <f t="shared" si="27"/>
        <v>0</v>
      </c>
      <c r="GN14" s="7">
        <f t="shared" si="27"/>
        <v>0</v>
      </c>
      <c r="GO14" s="7">
        <f t="shared" si="27"/>
        <v>0</v>
      </c>
      <c r="GP14" s="7">
        <f t="shared" si="27"/>
        <v>0</v>
      </c>
      <c r="GQ14" s="7">
        <f t="shared" si="27"/>
        <v>0</v>
      </c>
      <c r="GR14" s="7">
        <f t="shared" si="28"/>
        <v>0</v>
      </c>
      <c r="GS14" s="7">
        <f t="shared" si="28"/>
        <v>0</v>
      </c>
      <c r="GT14" s="7">
        <f t="shared" si="28"/>
        <v>0</v>
      </c>
      <c r="GU14" s="7">
        <f t="shared" si="28"/>
        <v>0</v>
      </c>
      <c r="GV14" s="7">
        <f t="shared" si="28"/>
        <v>0</v>
      </c>
      <c r="GW14" s="7">
        <f t="shared" si="28"/>
        <v>0</v>
      </c>
      <c r="GX14" s="7">
        <f t="shared" si="28"/>
        <v>0</v>
      </c>
      <c r="GY14" s="7">
        <f t="shared" si="28"/>
        <v>0</v>
      </c>
      <c r="GZ14" s="7">
        <f t="shared" si="28"/>
        <v>0</v>
      </c>
      <c r="HA14" s="7">
        <f t="shared" si="28"/>
        <v>0</v>
      </c>
      <c r="HB14" s="7">
        <f t="shared" si="28"/>
        <v>0</v>
      </c>
      <c r="HC14" s="7">
        <f t="shared" si="28"/>
        <v>0</v>
      </c>
      <c r="HD14" s="7">
        <f t="shared" si="28"/>
        <v>0</v>
      </c>
      <c r="HE14" s="7">
        <f t="shared" si="28"/>
        <v>0</v>
      </c>
      <c r="HF14" s="7">
        <f t="shared" si="28"/>
        <v>0</v>
      </c>
      <c r="HG14" s="13"/>
      <c r="HH14" s="7">
        <f t="shared" si="53"/>
        <v>0</v>
      </c>
      <c r="HI14" s="7">
        <f t="shared" si="29"/>
        <v>0</v>
      </c>
      <c r="HJ14" s="7">
        <f t="shared" si="29"/>
        <v>0</v>
      </c>
      <c r="HK14" s="7">
        <f t="shared" si="29"/>
        <v>0</v>
      </c>
      <c r="HL14" s="7">
        <f t="shared" si="29"/>
        <v>0</v>
      </c>
      <c r="HM14" s="7">
        <f t="shared" si="29"/>
        <v>0</v>
      </c>
      <c r="HN14" s="7">
        <f t="shared" si="29"/>
        <v>0</v>
      </c>
      <c r="HO14" s="7">
        <f t="shared" si="29"/>
        <v>0</v>
      </c>
      <c r="HP14" s="7">
        <f t="shared" si="29"/>
        <v>0</v>
      </c>
      <c r="HQ14" s="7">
        <f t="shared" si="29"/>
        <v>0</v>
      </c>
      <c r="HR14" s="7">
        <f t="shared" si="29"/>
        <v>0</v>
      </c>
      <c r="HS14" s="7">
        <f t="shared" si="29"/>
        <v>0</v>
      </c>
      <c r="HT14" s="7">
        <f t="shared" si="29"/>
        <v>0</v>
      </c>
      <c r="HU14" s="7">
        <f t="shared" si="29"/>
        <v>0</v>
      </c>
      <c r="HV14" s="7">
        <f t="shared" si="29"/>
        <v>0</v>
      </c>
      <c r="HW14" s="7">
        <f t="shared" si="29"/>
        <v>0</v>
      </c>
      <c r="HX14" s="7">
        <f t="shared" si="29"/>
        <v>0</v>
      </c>
      <c r="HY14" s="7">
        <f t="shared" si="30"/>
        <v>0</v>
      </c>
      <c r="HZ14" s="7">
        <f t="shared" si="30"/>
        <v>0</v>
      </c>
      <c r="IA14" s="7">
        <f t="shared" si="30"/>
        <v>0</v>
      </c>
      <c r="IB14" s="7">
        <f t="shared" si="30"/>
        <v>0</v>
      </c>
      <c r="IC14" s="7">
        <f t="shared" si="30"/>
        <v>0</v>
      </c>
      <c r="ID14" s="7">
        <f t="shared" si="30"/>
        <v>0</v>
      </c>
      <c r="IE14" s="7">
        <f t="shared" si="30"/>
        <v>0</v>
      </c>
      <c r="IF14" s="7">
        <f t="shared" si="30"/>
        <v>0</v>
      </c>
      <c r="IG14" s="7">
        <f t="shared" si="30"/>
        <v>0</v>
      </c>
      <c r="IH14" s="7">
        <f t="shared" si="30"/>
        <v>0</v>
      </c>
      <c r="II14" s="7">
        <f t="shared" si="30"/>
        <v>0</v>
      </c>
      <c r="IJ14" s="7">
        <f t="shared" si="30"/>
        <v>0</v>
      </c>
      <c r="IK14" s="7">
        <f t="shared" si="30"/>
        <v>0</v>
      </c>
      <c r="IL14" s="7">
        <f t="shared" si="30"/>
        <v>0</v>
      </c>
      <c r="IM14" s="9"/>
      <c r="IN14" s="7">
        <f t="shared" si="54"/>
        <v>0</v>
      </c>
      <c r="IO14" s="7">
        <f t="shared" si="54"/>
        <v>0</v>
      </c>
      <c r="IP14" s="7">
        <f t="shared" si="31"/>
        <v>0</v>
      </c>
      <c r="IQ14" s="7">
        <f t="shared" si="31"/>
        <v>0</v>
      </c>
      <c r="IR14" s="7">
        <f t="shared" si="31"/>
        <v>0</v>
      </c>
      <c r="IS14" s="7">
        <f t="shared" si="31"/>
        <v>0</v>
      </c>
      <c r="IT14" s="7">
        <f t="shared" si="31"/>
        <v>0</v>
      </c>
      <c r="IU14" s="7">
        <f t="shared" si="31"/>
        <v>0</v>
      </c>
      <c r="IV14" s="7">
        <f t="shared" si="31"/>
        <v>0</v>
      </c>
      <c r="IW14" s="7">
        <f t="shared" si="31"/>
        <v>0</v>
      </c>
      <c r="IX14" s="7">
        <f t="shared" si="31"/>
        <v>0</v>
      </c>
      <c r="IY14" s="7">
        <f t="shared" si="31"/>
        <v>0</v>
      </c>
      <c r="IZ14" s="7">
        <f t="shared" si="31"/>
        <v>0</v>
      </c>
      <c r="JA14" s="7">
        <f t="shared" si="31"/>
        <v>0</v>
      </c>
      <c r="JB14" s="7">
        <f t="shared" si="31"/>
        <v>0</v>
      </c>
      <c r="JC14" s="7">
        <f t="shared" si="31"/>
        <v>0</v>
      </c>
      <c r="JD14" s="7">
        <f t="shared" si="31"/>
        <v>0</v>
      </c>
      <c r="JE14" s="7">
        <f t="shared" si="31"/>
        <v>0</v>
      </c>
      <c r="JF14" s="7">
        <f t="shared" si="32"/>
        <v>0</v>
      </c>
      <c r="JG14" s="7">
        <f t="shared" si="32"/>
        <v>0</v>
      </c>
      <c r="JH14" s="7">
        <f t="shared" si="32"/>
        <v>0</v>
      </c>
      <c r="JI14" s="7">
        <f t="shared" si="32"/>
        <v>0</v>
      </c>
      <c r="JJ14" s="7">
        <f t="shared" si="32"/>
        <v>0</v>
      </c>
      <c r="JK14" s="7">
        <f t="shared" si="32"/>
        <v>0</v>
      </c>
      <c r="JL14" s="7">
        <f t="shared" si="32"/>
        <v>0</v>
      </c>
      <c r="JM14" s="7">
        <f t="shared" si="32"/>
        <v>0</v>
      </c>
      <c r="JN14" s="7">
        <f t="shared" si="32"/>
        <v>0</v>
      </c>
      <c r="JO14" s="7">
        <f t="shared" si="32"/>
        <v>0</v>
      </c>
      <c r="JP14" s="7">
        <f t="shared" si="32"/>
        <v>0</v>
      </c>
      <c r="JQ14" s="7">
        <f t="shared" si="32"/>
        <v>0</v>
      </c>
      <c r="JR14" s="7">
        <f t="shared" si="32"/>
        <v>0</v>
      </c>
      <c r="JS14" s="11"/>
      <c r="JT14" s="7">
        <f t="shared" si="55"/>
        <v>0</v>
      </c>
      <c r="JU14" s="7">
        <f t="shared" si="55"/>
        <v>0</v>
      </c>
      <c r="JV14" s="7">
        <f t="shared" si="33"/>
        <v>0</v>
      </c>
      <c r="JW14" s="7">
        <f t="shared" si="33"/>
        <v>0</v>
      </c>
      <c r="JX14" s="7">
        <f t="shared" si="33"/>
        <v>0</v>
      </c>
      <c r="JY14" s="7">
        <f t="shared" si="33"/>
        <v>0</v>
      </c>
      <c r="JZ14" s="7">
        <f t="shared" si="33"/>
        <v>0</v>
      </c>
      <c r="KA14" s="7">
        <f t="shared" si="33"/>
        <v>0</v>
      </c>
      <c r="KB14" s="7">
        <f t="shared" si="33"/>
        <v>0</v>
      </c>
      <c r="KC14" s="7">
        <f t="shared" si="33"/>
        <v>0</v>
      </c>
      <c r="KD14" s="7">
        <f t="shared" si="33"/>
        <v>0</v>
      </c>
      <c r="KE14" s="7">
        <f t="shared" si="33"/>
        <v>0</v>
      </c>
      <c r="KF14" s="7">
        <f t="shared" si="33"/>
        <v>0</v>
      </c>
      <c r="KG14" s="7">
        <f t="shared" si="33"/>
        <v>0</v>
      </c>
      <c r="KH14" s="7">
        <f t="shared" si="33"/>
        <v>0</v>
      </c>
      <c r="KI14" s="7">
        <f t="shared" si="33"/>
        <v>0</v>
      </c>
      <c r="KJ14" s="7">
        <f t="shared" si="33"/>
        <v>0</v>
      </c>
      <c r="KK14" s="7">
        <f t="shared" si="33"/>
        <v>0</v>
      </c>
      <c r="KL14" s="7">
        <f t="shared" si="34"/>
        <v>0</v>
      </c>
      <c r="KM14" s="7">
        <f t="shared" si="34"/>
        <v>0</v>
      </c>
      <c r="KN14" s="7">
        <f t="shared" si="34"/>
        <v>0</v>
      </c>
      <c r="KO14" s="7">
        <f t="shared" si="34"/>
        <v>0</v>
      </c>
      <c r="KP14" s="7">
        <f t="shared" si="34"/>
        <v>0</v>
      </c>
      <c r="KQ14" s="7">
        <f t="shared" si="34"/>
        <v>0</v>
      </c>
      <c r="KR14" s="7">
        <f t="shared" si="34"/>
        <v>0</v>
      </c>
      <c r="KS14" s="7">
        <f t="shared" si="34"/>
        <v>0</v>
      </c>
      <c r="KT14" s="7">
        <f t="shared" si="34"/>
        <v>0</v>
      </c>
      <c r="KU14" s="7">
        <f t="shared" si="34"/>
        <v>0</v>
      </c>
      <c r="KV14" s="7">
        <f t="shared" si="34"/>
        <v>0</v>
      </c>
      <c r="KW14" s="7">
        <f t="shared" si="34"/>
        <v>0</v>
      </c>
      <c r="KX14" s="7">
        <f t="shared" si="34"/>
        <v>0</v>
      </c>
      <c r="KY14" s="9"/>
      <c r="KZ14" s="7">
        <f t="shared" si="56"/>
        <v>0</v>
      </c>
      <c r="LA14" s="7">
        <f t="shared" si="56"/>
        <v>0</v>
      </c>
      <c r="LB14" s="7">
        <f t="shared" si="35"/>
        <v>0</v>
      </c>
      <c r="LC14" s="7">
        <f t="shared" si="35"/>
        <v>0</v>
      </c>
      <c r="LD14" s="7">
        <f t="shared" si="35"/>
        <v>0</v>
      </c>
      <c r="LE14" s="7">
        <f t="shared" si="35"/>
        <v>0</v>
      </c>
      <c r="LF14" s="7">
        <f t="shared" si="35"/>
        <v>0</v>
      </c>
      <c r="LG14" s="7">
        <f t="shared" si="35"/>
        <v>0</v>
      </c>
      <c r="LH14" s="7">
        <f t="shared" si="35"/>
        <v>0</v>
      </c>
      <c r="LI14" s="7">
        <f t="shared" si="35"/>
        <v>0</v>
      </c>
      <c r="LJ14" s="7">
        <f t="shared" si="35"/>
        <v>0</v>
      </c>
      <c r="LK14" s="7">
        <f t="shared" si="35"/>
        <v>0</v>
      </c>
      <c r="LL14" s="7">
        <f t="shared" si="35"/>
        <v>0</v>
      </c>
      <c r="LM14" s="7">
        <f t="shared" si="35"/>
        <v>0</v>
      </c>
      <c r="LN14" s="7">
        <f t="shared" si="35"/>
        <v>0</v>
      </c>
      <c r="LO14" s="7">
        <f t="shared" si="35"/>
        <v>0</v>
      </c>
      <c r="LP14" s="7">
        <f t="shared" si="35"/>
        <v>0</v>
      </c>
      <c r="LQ14" s="7">
        <f t="shared" si="35"/>
        <v>0</v>
      </c>
      <c r="LR14" s="7">
        <f t="shared" si="36"/>
        <v>0</v>
      </c>
      <c r="LS14" s="7">
        <f t="shared" si="36"/>
        <v>0</v>
      </c>
      <c r="LT14" s="7">
        <f t="shared" si="36"/>
        <v>0</v>
      </c>
      <c r="LU14" s="7">
        <f t="shared" si="36"/>
        <v>0</v>
      </c>
      <c r="LV14" s="7">
        <f t="shared" si="36"/>
        <v>0</v>
      </c>
      <c r="LW14" s="7">
        <f t="shared" si="36"/>
        <v>0</v>
      </c>
      <c r="LX14" s="7">
        <f t="shared" si="36"/>
        <v>0</v>
      </c>
      <c r="LY14" s="7">
        <f t="shared" si="36"/>
        <v>0</v>
      </c>
      <c r="LZ14" s="7">
        <f t="shared" si="36"/>
        <v>0</v>
      </c>
      <c r="MA14" s="7">
        <f t="shared" si="36"/>
        <v>0</v>
      </c>
      <c r="MB14" s="7">
        <f t="shared" si="36"/>
        <v>0</v>
      </c>
      <c r="MC14" s="7">
        <f t="shared" si="36"/>
        <v>0</v>
      </c>
      <c r="MD14" s="7">
        <f t="shared" si="36"/>
        <v>0</v>
      </c>
      <c r="ME14" s="12"/>
      <c r="MF14" s="7">
        <f t="shared" si="57"/>
        <v>0</v>
      </c>
      <c r="MG14" s="7">
        <f t="shared" si="57"/>
        <v>0</v>
      </c>
      <c r="MH14" s="7">
        <f t="shared" si="37"/>
        <v>0</v>
      </c>
      <c r="MI14" s="7">
        <f t="shared" si="37"/>
        <v>0</v>
      </c>
      <c r="MJ14" s="7">
        <f t="shared" si="37"/>
        <v>0</v>
      </c>
      <c r="MK14" s="7">
        <f t="shared" si="37"/>
        <v>0</v>
      </c>
      <c r="ML14" s="7">
        <f t="shared" si="37"/>
        <v>0</v>
      </c>
      <c r="MM14" s="7">
        <f t="shared" si="37"/>
        <v>0</v>
      </c>
      <c r="MN14" s="7">
        <f t="shared" si="37"/>
        <v>0</v>
      </c>
      <c r="MO14" s="7">
        <f t="shared" si="37"/>
        <v>0</v>
      </c>
      <c r="MP14" s="7">
        <f t="shared" si="37"/>
        <v>0</v>
      </c>
      <c r="MQ14" s="7">
        <f t="shared" si="37"/>
        <v>0</v>
      </c>
      <c r="MR14" s="7">
        <f t="shared" si="37"/>
        <v>0</v>
      </c>
      <c r="MS14" s="7">
        <f t="shared" si="37"/>
        <v>0</v>
      </c>
      <c r="MT14" s="7">
        <f t="shared" si="37"/>
        <v>0</v>
      </c>
      <c r="MU14" s="7">
        <f t="shared" si="37"/>
        <v>0</v>
      </c>
      <c r="MV14" s="7">
        <f t="shared" si="37"/>
        <v>0</v>
      </c>
      <c r="MW14" s="7">
        <f t="shared" si="37"/>
        <v>0</v>
      </c>
      <c r="MX14" s="7">
        <f t="shared" si="38"/>
        <v>0</v>
      </c>
      <c r="MY14" s="7">
        <f t="shared" si="38"/>
        <v>0</v>
      </c>
      <c r="MZ14" s="7">
        <f t="shared" si="38"/>
        <v>0</v>
      </c>
      <c r="NA14" s="7">
        <f t="shared" si="38"/>
        <v>0</v>
      </c>
      <c r="NB14" s="7">
        <f t="shared" si="38"/>
        <v>0</v>
      </c>
      <c r="NC14" s="7">
        <f t="shared" si="38"/>
        <v>0</v>
      </c>
      <c r="ND14" s="7">
        <f t="shared" si="38"/>
        <v>0</v>
      </c>
      <c r="NE14" s="7">
        <f t="shared" si="38"/>
        <v>0</v>
      </c>
      <c r="NF14" s="7">
        <f t="shared" si="38"/>
        <v>0</v>
      </c>
      <c r="NG14" s="7">
        <f t="shared" si="38"/>
        <v>0</v>
      </c>
      <c r="NH14" s="7">
        <f t="shared" si="38"/>
        <v>0</v>
      </c>
      <c r="NI14" s="7">
        <f t="shared" si="38"/>
        <v>0</v>
      </c>
      <c r="NJ14" s="7">
        <f t="shared" si="38"/>
        <v>0</v>
      </c>
      <c r="NK14" s="9"/>
      <c r="NL14" s="7">
        <f t="shared" si="58"/>
        <v>0</v>
      </c>
      <c r="NM14" s="7">
        <f t="shared" si="58"/>
        <v>0</v>
      </c>
      <c r="NN14" s="7">
        <f t="shared" si="39"/>
        <v>0</v>
      </c>
      <c r="NO14" s="7">
        <f t="shared" si="39"/>
        <v>0</v>
      </c>
      <c r="NP14" s="7">
        <f t="shared" si="39"/>
        <v>0</v>
      </c>
      <c r="NQ14" s="7">
        <f t="shared" si="39"/>
        <v>0</v>
      </c>
      <c r="NR14" s="7">
        <f t="shared" si="39"/>
        <v>0</v>
      </c>
      <c r="NS14" s="7">
        <f t="shared" si="39"/>
        <v>0</v>
      </c>
      <c r="NT14" s="7">
        <f t="shared" si="39"/>
        <v>0</v>
      </c>
      <c r="NU14" s="7">
        <f t="shared" si="39"/>
        <v>0</v>
      </c>
      <c r="NV14" s="7">
        <f t="shared" si="39"/>
        <v>0</v>
      </c>
      <c r="NW14" s="7">
        <f t="shared" si="39"/>
        <v>0</v>
      </c>
      <c r="NX14" s="7">
        <f t="shared" si="39"/>
        <v>0</v>
      </c>
      <c r="NY14" s="7">
        <f t="shared" si="39"/>
        <v>0</v>
      </c>
      <c r="NZ14" s="7">
        <f t="shared" si="39"/>
        <v>0</v>
      </c>
      <c r="OA14" s="7">
        <f t="shared" si="39"/>
        <v>0</v>
      </c>
      <c r="OB14" s="7">
        <f t="shared" si="39"/>
        <v>0</v>
      </c>
      <c r="OC14" s="7">
        <f t="shared" si="39"/>
        <v>0</v>
      </c>
      <c r="OD14" s="7">
        <f t="shared" si="40"/>
        <v>0</v>
      </c>
      <c r="OE14" s="7">
        <f t="shared" si="40"/>
        <v>0</v>
      </c>
      <c r="OF14" s="7">
        <f t="shared" si="40"/>
        <v>0</v>
      </c>
      <c r="OG14" s="7">
        <f t="shared" si="40"/>
        <v>0</v>
      </c>
      <c r="OH14" s="7">
        <f t="shared" si="40"/>
        <v>0</v>
      </c>
      <c r="OI14" s="7">
        <f t="shared" si="40"/>
        <v>0</v>
      </c>
      <c r="OJ14" s="7">
        <f t="shared" si="40"/>
        <v>0</v>
      </c>
      <c r="OK14" s="7">
        <f t="shared" si="40"/>
        <v>0</v>
      </c>
      <c r="OL14" s="7">
        <f t="shared" si="40"/>
        <v>0</v>
      </c>
      <c r="OM14" s="7">
        <f t="shared" si="40"/>
        <v>0</v>
      </c>
      <c r="ON14" s="7">
        <f t="shared" si="40"/>
        <v>0</v>
      </c>
      <c r="OO14" s="7">
        <f t="shared" si="40"/>
        <v>0</v>
      </c>
      <c r="OP14" s="7">
        <f t="shared" si="40"/>
        <v>0</v>
      </c>
      <c r="OQ14" s="14"/>
      <c r="OR14" s="7">
        <f t="shared" si="59"/>
        <v>0</v>
      </c>
      <c r="OS14" s="7">
        <f t="shared" si="59"/>
        <v>0</v>
      </c>
      <c r="OT14" s="7">
        <f t="shared" si="41"/>
        <v>0</v>
      </c>
      <c r="OU14" s="7">
        <f t="shared" si="41"/>
        <v>0</v>
      </c>
      <c r="OV14" s="7">
        <f t="shared" si="41"/>
        <v>0</v>
      </c>
      <c r="OW14" s="7">
        <f t="shared" si="41"/>
        <v>0</v>
      </c>
      <c r="OX14" s="7">
        <f t="shared" si="41"/>
        <v>0</v>
      </c>
      <c r="OY14" s="7">
        <f t="shared" si="41"/>
        <v>0</v>
      </c>
      <c r="OZ14" s="7">
        <f t="shared" si="41"/>
        <v>0</v>
      </c>
      <c r="PA14" s="7">
        <f t="shared" si="41"/>
        <v>0</v>
      </c>
      <c r="PB14" s="7">
        <f t="shared" si="41"/>
        <v>0</v>
      </c>
      <c r="PC14" s="7">
        <f t="shared" si="41"/>
        <v>0</v>
      </c>
      <c r="PD14" s="7">
        <f t="shared" si="41"/>
        <v>0</v>
      </c>
      <c r="PE14" s="7">
        <f t="shared" si="41"/>
        <v>0</v>
      </c>
      <c r="PF14" s="7">
        <f t="shared" si="41"/>
        <v>0</v>
      </c>
      <c r="PG14" s="7">
        <f t="shared" si="41"/>
        <v>0</v>
      </c>
      <c r="PH14" s="7">
        <f t="shared" si="41"/>
        <v>0</v>
      </c>
      <c r="PI14" s="7">
        <f t="shared" si="41"/>
        <v>0</v>
      </c>
      <c r="PJ14" s="7">
        <f t="shared" si="42"/>
        <v>0</v>
      </c>
      <c r="PK14" s="7">
        <f t="shared" si="42"/>
        <v>0</v>
      </c>
      <c r="PL14" s="7">
        <f t="shared" si="42"/>
        <v>0</v>
      </c>
      <c r="PM14" s="7">
        <f t="shared" si="42"/>
        <v>0</v>
      </c>
      <c r="PN14" s="7">
        <f t="shared" si="42"/>
        <v>0</v>
      </c>
      <c r="PO14" s="7">
        <f t="shared" si="42"/>
        <v>0</v>
      </c>
      <c r="PP14" s="7">
        <f t="shared" si="42"/>
        <v>0</v>
      </c>
      <c r="PQ14" s="7">
        <f t="shared" si="42"/>
        <v>0</v>
      </c>
      <c r="PR14" s="7">
        <f t="shared" si="42"/>
        <v>0</v>
      </c>
      <c r="PS14" s="7">
        <f t="shared" si="42"/>
        <v>0</v>
      </c>
      <c r="PT14" s="7">
        <f t="shared" si="42"/>
        <v>0</v>
      </c>
      <c r="PU14" s="7">
        <f t="shared" si="42"/>
        <v>0</v>
      </c>
      <c r="PV14" s="7">
        <f t="shared" si="42"/>
        <v>0</v>
      </c>
      <c r="PW14" s="9"/>
      <c r="PX14" s="67"/>
      <c r="PY14" s="67"/>
      <c r="PZ14" s="67"/>
      <c r="QA14" s="67"/>
      <c r="QB14" s="67"/>
      <c r="QC14" s="67"/>
      <c r="QD14" s="67"/>
      <c r="QE14" s="67"/>
    </row>
    <row r="15" spans="1:447" ht="32.1" customHeight="1" x14ac:dyDescent="0.3">
      <c r="A15" s="65"/>
      <c r="B15" s="108">
        <f>IF('Allgemeine Angaben'!B19="","",'Allgemeine Angaben'!B19)</f>
        <v>9</v>
      </c>
      <c r="C15" s="48" t="str">
        <f>IF(D15="",Sep!C15,IF(Sep!C15="",-D15,IF(AND(Sep!C15=0,D15=0),"",Sep!C15-D15)))</f>
        <v/>
      </c>
      <c r="D15" s="48" t="str">
        <f t="shared" si="43"/>
        <v/>
      </c>
      <c r="E15" s="48" t="str">
        <f>IF(AND(D15="",Sep!E15=""),"",IF(D15="",Sep!E15,IF(Sep!E15="",D15,D15+Sep!E15)))</f>
        <v/>
      </c>
      <c r="F15" s="109" t="str">
        <f>IF(AND(Sep!F15="",G15="",AR15=""),"",IF(AND(Sep!F15="",G15=""),-SUM(AR15),IF(G15="",Sep!F15-SUM(AR15),IF(Sep!F15="",G15-SUM(AR15),Sep!F15+G15-SUM(AR15)))))</f>
        <v/>
      </c>
      <c r="G15" s="49"/>
      <c r="H15" s="50" t="str">
        <f>IF('Allgemeine Angaben'!C19="","",'Allgemeine Angaben'!C19)</f>
        <v/>
      </c>
      <c r="I15" s="50" t="str">
        <f>IF('Allgemeine Angaben'!D19="","",'Allgemeine Angaben'!D19)</f>
        <v/>
      </c>
      <c r="J15" s="111"/>
      <c r="K15" s="51" t="str">
        <f t="shared" si="60"/>
        <v/>
      </c>
      <c r="L15" s="40"/>
      <c r="M15" s="40"/>
      <c r="N15" s="59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31"/>
      <c r="AC15" s="432"/>
      <c r="AD15" s="432"/>
      <c r="AE15" s="432"/>
      <c r="AF15" s="432"/>
      <c r="AG15" s="432"/>
      <c r="AH15" s="432"/>
      <c r="AI15" s="432"/>
      <c r="AJ15" s="432"/>
      <c r="AK15" s="432"/>
      <c r="AL15" s="432"/>
      <c r="AM15" s="432"/>
      <c r="AN15" s="432"/>
      <c r="AO15" s="432"/>
      <c r="AP15" s="433"/>
      <c r="AQ15" s="97"/>
      <c r="AR15" s="52" t="str">
        <f t="shared" si="15"/>
        <v/>
      </c>
      <c r="AS15" s="53" t="str">
        <f t="shared" si="44"/>
        <v/>
      </c>
      <c r="AT15" s="54" t="str">
        <f t="shared" si="16"/>
        <v/>
      </c>
      <c r="AU15" s="53" t="str">
        <f t="shared" si="17"/>
        <v/>
      </c>
      <c r="AV15" s="54" t="str">
        <f t="shared" si="18"/>
        <v/>
      </c>
      <c r="AW15" s="53" t="str">
        <f t="shared" si="45"/>
        <v/>
      </c>
      <c r="AX15" s="54" t="str">
        <f t="shared" si="46"/>
        <v/>
      </c>
      <c r="AY15" s="53" t="str">
        <f t="shared" si="47"/>
        <v/>
      </c>
      <c r="AZ15" s="54" t="str">
        <f t="shared" si="48"/>
        <v/>
      </c>
      <c r="BA15" s="53" t="str">
        <f t="shared" si="49"/>
        <v/>
      </c>
      <c r="BB15" s="54" t="str">
        <f t="shared" si="50"/>
        <v/>
      </c>
      <c r="BC15" s="53" t="str">
        <f t="shared" si="51"/>
        <v/>
      </c>
      <c r="BD15" s="7">
        <f t="shared" si="19"/>
        <v>0</v>
      </c>
      <c r="BE15" s="7">
        <f t="shared" si="19"/>
        <v>0</v>
      </c>
      <c r="BF15" s="7">
        <f t="shared" si="19"/>
        <v>0</v>
      </c>
      <c r="BG15" s="7">
        <f t="shared" si="19"/>
        <v>0</v>
      </c>
      <c r="BH15" s="7">
        <f t="shared" si="19"/>
        <v>0</v>
      </c>
      <c r="BI15" s="7">
        <f t="shared" si="19"/>
        <v>0</v>
      </c>
      <c r="BJ15" s="7">
        <f t="shared" si="19"/>
        <v>0</v>
      </c>
      <c r="BK15" s="7">
        <f t="shared" si="19"/>
        <v>0</v>
      </c>
      <c r="BL15" s="7">
        <f t="shared" si="19"/>
        <v>0</v>
      </c>
      <c r="BM15" s="7">
        <f t="shared" si="19"/>
        <v>0</v>
      </c>
      <c r="BN15" s="7">
        <f t="shared" si="19"/>
        <v>0</v>
      </c>
      <c r="BO15" s="7">
        <f t="shared" si="19"/>
        <v>0</v>
      </c>
      <c r="BP15" s="7">
        <f t="shared" si="19"/>
        <v>0</v>
      </c>
      <c r="BQ15" s="121">
        <f t="shared" si="19"/>
        <v>0</v>
      </c>
      <c r="BR15" s="7">
        <f t="shared" si="19"/>
        <v>0</v>
      </c>
      <c r="BS15" s="7">
        <f t="shared" si="19"/>
        <v>0</v>
      </c>
      <c r="BT15" s="7">
        <f t="shared" si="20"/>
        <v>0</v>
      </c>
      <c r="BU15" s="7">
        <f t="shared" si="20"/>
        <v>0</v>
      </c>
      <c r="BV15" s="7">
        <f t="shared" si="20"/>
        <v>0</v>
      </c>
      <c r="BW15" s="7">
        <f t="shared" si="20"/>
        <v>0</v>
      </c>
      <c r="BX15" s="7">
        <f t="shared" si="20"/>
        <v>0</v>
      </c>
      <c r="BY15" s="7">
        <f t="shared" si="20"/>
        <v>0</v>
      </c>
      <c r="BZ15" s="7">
        <f t="shared" si="20"/>
        <v>0</v>
      </c>
      <c r="CA15" s="7">
        <f t="shared" si="20"/>
        <v>0</v>
      </c>
      <c r="CB15" s="7">
        <f t="shared" si="20"/>
        <v>0</v>
      </c>
      <c r="CC15" s="7">
        <f t="shared" si="20"/>
        <v>0</v>
      </c>
      <c r="CD15" s="7">
        <f t="shared" si="20"/>
        <v>0</v>
      </c>
      <c r="CE15" s="7">
        <f t="shared" si="20"/>
        <v>0</v>
      </c>
      <c r="CF15" s="7">
        <f t="shared" si="20"/>
        <v>0</v>
      </c>
      <c r="CG15" s="7">
        <f t="shared" si="20"/>
        <v>0</v>
      </c>
      <c r="CH15" s="7">
        <f t="shared" si="20"/>
        <v>0</v>
      </c>
      <c r="CI15" s="8"/>
      <c r="CJ15" s="7">
        <f t="shared" si="52"/>
        <v>0</v>
      </c>
      <c r="CK15" s="7">
        <f t="shared" si="21"/>
        <v>0</v>
      </c>
      <c r="CL15" s="7">
        <f t="shared" si="21"/>
        <v>0</v>
      </c>
      <c r="CM15" s="7">
        <f t="shared" si="21"/>
        <v>0</v>
      </c>
      <c r="CN15" s="7">
        <f t="shared" si="21"/>
        <v>0</v>
      </c>
      <c r="CO15" s="7">
        <f t="shared" si="21"/>
        <v>0</v>
      </c>
      <c r="CP15" s="7">
        <f t="shared" si="21"/>
        <v>0</v>
      </c>
      <c r="CQ15" s="7">
        <f t="shared" si="21"/>
        <v>0</v>
      </c>
      <c r="CR15" s="7">
        <f t="shared" si="21"/>
        <v>0</v>
      </c>
      <c r="CS15" s="7">
        <f t="shared" si="21"/>
        <v>0</v>
      </c>
      <c r="CT15" s="7">
        <f t="shared" si="21"/>
        <v>0</v>
      </c>
      <c r="CU15" s="7">
        <f t="shared" si="21"/>
        <v>0</v>
      </c>
      <c r="CV15" s="7">
        <f t="shared" si="21"/>
        <v>0</v>
      </c>
      <c r="CW15" s="7">
        <f t="shared" si="21"/>
        <v>0</v>
      </c>
      <c r="CX15" s="7">
        <f t="shared" si="21"/>
        <v>0</v>
      </c>
      <c r="CY15" s="7">
        <f t="shared" si="21"/>
        <v>0</v>
      </c>
      <c r="CZ15" s="7">
        <f t="shared" si="21"/>
        <v>0</v>
      </c>
      <c r="DA15" s="7">
        <f t="shared" si="22"/>
        <v>0</v>
      </c>
      <c r="DB15" s="7">
        <f t="shared" si="22"/>
        <v>0</v>
      </c>
      <c r="DC15" s="7">
        <f t="shared" si="22"/>
        <v>0</v>
      </c>
      <c r="DD15" s="7">
        <f t="shared" si="22"/>
        <v>0</v>
      </c>
      <c r="DE15" s="7">
        <f t="shared" si="22"/>
        <v>0</v>
      </c>
      <c r="DF15" s="7">
        <f t="shared" si="22"/>
        <v>0</v>
      </c>
      <c r="DG15" s="7">
        <f t="shared" si="22"/>
        <v>0</v>
      </c>
      <c r="DH15" s="7">
        <f t="shared" si="22"/>
        <v>0</v>
      </c>
      <c r="DI15" s="7">
        <f t="shared" si="22"/>
        <v>0</v>
      </c>
      <c r="DJ15" s="7">
        <f t="shared" si="22"/>
        <v>0</v>
      </c>
      <c r="DK15" s="7">
        <f t="shared" si="22"/>
        <v>0</v>
      </c>
      <c r="DL15" s="7">
        <f t="shared" si="22"/>
        <v>0</v>
      </c>
      <c r="DM15" s="7">
        <f t="shared" si="22"/>
        <v>0</v>
      </c>
      <c r="DN15" s="7">
        <f t="shared" si="22"/>
        <v>0</v>
      </c>
      <c r="DO15" s="9"/>
      <c r="DP15" s="7">
        <f t="shared" si="23"/>
        <v>0</v>
      </c>
      <c r="DQ15" s="7">
        <f t="shared" si="23"/>
        <v>0</v>
      </c>
      <c r="DR15" s="7">
        <f t="shared" si="23"/>
        <v>0</v>
      </c>
      <c r="DS15" s="7">
        <f t="shared" si="23"/>
        <v>0</v>
      </c>
      <c r="DT15" s="7">
        <f t="shared" si="23"/>
        <v>0</v>
      </c>
      <c r="DU15" s="7">
        <f t="shared" si="23"/>
        <v>0</v>
      </c>
      <c r="DV15" s="7">
        <f t="shared" si="23"/>
        <v>0</v>
      </c>
      <c r="DW15" s="7">
        <f t="shared" si="23"/>
        <v>0</v>
      </c>
      <c r="DX15" s="7">
        <f t="shared" si="23"/>
        <v>0</v>
      </c>
      <c r="DY15" s="7">
        <f t="shared" si="23"/>
        <v>0</v>
      </c>
      <c r="DZ15" s="7">
        <f t="shared" si="23"/>
        <v>0</v>
      </c>
      <c r="EA15" s="7">
        <f t="shared" si="23"/>
        <v>0</v>
      </c>
      <c r="EB15" s="7">
        <f t="shared" si="23"/>
        <v>0</v>
      </c>
      <c r="EC15" s="7">
        <f t="shared" si="23"/>
        <v>0</v>
      </c>
      <c r="ED15" s="7">
        <f t="shared" si="23"/>
        <v>0</v>
      </c>
      <c r="EE15" s="7">
        <f t="shared" si="23"/>
        <v>0</v>
      </c>
      <c r="EF15" s="7">
        <f t="shared" si="24"/>
        <v>0</v>
      </c>
      <c r="EG15" s="7">
        <f t="shared" si="24"/>
        <v>0</v>
      </c>
      <c r="EH15" s="7">
        <f t="shared" si="24"/>
        <v>0</v>
      </c>
      <c r="EI15" s="7">
        <f t="shared" si="24"/>
        <v>0</v>
      </c>
      <c r="EJ15" s="7">
        <f t="shared" si="24"/>
        <v>0</v>
      </c>
      <c r="EK15" s="7">
        <f t="shared" si="24"/>
        <v>0</v>
      </c>
      <c r="EL15" s="7">
        <f t="shared" si="24"/>
        <v>0</v>
      </c>
      <c r="EM15" s="7">
        <f t="shared" si="24"/>
        <v>0</v>
      </c>
      <c r="EN15" s="7">
        <f t="shared" si="24"/>
        <v>0</v>
      </c>
      <c r="EO15" s="7">
        <f t="shared" si="24"/>
        <v>0</v>
      </c>
      <c r="EP15" s="7">
        <f t="shared" si="24"/>
        <v>0</v>
      </c>
      <c r="EQ15" s="7">
        <f t="shared" si="24"/>
        <v>0</v>
      </c>
      <c r="ER15" s="7">
        <f t="shared" si="24"/>
        <v>0</v>
      </c>
      <c r="ES15" s="7">
        <f t="shared" si="24"/>
        <v>0</v>
      </c>
      <c r="ET15" s="7">
        <f t="shared" si="24"/>
        <v>0</v>
      </c>
      <c r="EU15" s="10"/>
      <c r="EV15" s="7">
        <f t="shared" si="25"/>
        <v>0</v>
      </c>
      <c r="EW15" s="7">
        <f t="shared" si="25"/>
        <v>0</v>
      </c>
      <c r="EX15" s="7">
        <f t="shared" si="25"/>
        <v>0</v>
      </c>
      <c r="EY15" s="7">
        <f t="shared" si="25"/>
        <v>0</v>
      </c>
      <c r="EZ15" s="7">
        <f t="shared" si="25"/>
        <v>0</v>
      </c>
      <c r="FA15" s="7">
        <f t="shared" si="25"/>
        <v>0</v>
      </c>
      <c r="FB15" s="7">
        <f t="shared" si="25"/>
        <v>0</v>
      </c>
      <c r="FC15" s="7">
        <f t="shared" si="25"/>
        <v>0</v>
      </c>
      <c r="FD15" s="7">
        <f t="shared" si="25"/>
        <v>0</v>
      </c>
      <c r="FE15" s="7">
        <f t="shared" si="25"/>
        <v>0</v>
      </c>
      <c r="FF15" s="7">
        <f t="shared" si="25"/>
        <v>0</v>
      </c>
      <c r="FG15" s="7">
        <f t="shared" si="25"/>
        <v>0</v>
      </c>
      <c r="FH15" s="7">
        <f t="shared" si="25"/>
        <v>0</v>
      </c>
      <c r="FI15" s="7">
        <f t="shared" si="25"/>
        <v>0</v>
      </c>
      <c r="FJ15" s="7">
        <f t="shared" si="25"/>
        <v>0</v>
      </c>
      <c r="FK15" s="7">
        <f t="shared" si="25"/>
        <v>0</v>
      </c>
      <c r="FL15" s="7">
        <f t="shared" si="26"/>
        <v>0</v>
      </c>
      <c r="FM15" s="7">
        <f t="shared" si="26"/>
        <v>0</v>
      </c>
      <c r="FN15" s="7">
        <f t="shared" si="26"/>
        <v>0</v>
      </c>
      <c r="FO15" s="7">
        <f t="shared" si="26"/>
        <v>0</v>
      </c>
      <c r="FP15" s="7">
        <f t="shared" si="26"/>
        <v>0</v>
      </c>
      <c r="FQ15" s="7">
        <f t="shared" si="26"/>
        <v>0</v>
      </c>
      <c r="FR15" s="7">
        <f t="shared" si="26"/>
        <v>0</v>
      </c>
      <c r="FS15" s="7">
        <f t="shared" si="26"/>
        <v>0</v>
      </c>
      <c r="FT15" s="7">
        <f t="shared" si="26"/>
        <v>0</v>
      </c>
      <c r="FU15" s="7">
        <f t="shared" si="26"/>
        <v>0</v>
      </c>
      <c r="FV15" s="7">
        <f t="shared" si="26"/>
        <v>0</v>
      </c>
      <c r="FW15" s="7">
        <f t="shared" si="26"/>
        <v>0</v>
      </c>
      <c r="FX15" s="7">
        <f t="shared" si="26"/>
        <v>0</v>
      </c>
      <c r="FY15" s="7">
        <f t="shared" si="26"/>
        <v>0</v>
      </c>
      <c r="FZ15" s="7">
        <f t="shared" si="26"/>
        <v>0</v>
      </c>
      <c r="GA15" s="9"/>
      <c r="GB15" s="7">
        <f t="shared" si="27"/>
        <v>0</v>
      </c>
      <c r="GC15" s="7">
        <f t="shared" si="27"/>
        <v>0</v>
      </c>
      <c r="GD15" s="7">
        <f t="shared" si="27"/>
        <v>0</v>
      </c>
      <c r="GE15" s="7">
        <f t="shared" si="27"/>
        <v>0</v>
      </c>
      <c r="GF15" s="7">
        <f t="shared" si="27"/>
        <v>0</v>
      </c>
      <c r="GG15" s="7">
        <f t="shared" si="27"/>
        <v>0</v>
      </c>
      <c r="GH15" s="7">
        <f t="shared" si="27"/>
        <v>0</v>
      </c>
      <c r="GI15" s="7">
        <f t="shared" si="27"/>
        <v>0</v>
      </c>
      <c r="GJ15" s="7">
        <f t="shared" si="27"/>
        <v>0</v>
      </c>
      <c r="GK15" s="7">
        <f t="shared" si="27"/>
        <v>0</v>
      </c>
      <c r="GL15" s="7">
        <f t="shared" si="27"/>
        <v>0</v>
      </c>
      <c r="GM15" s="7">
        <f t="shared" si="27"/>
        <v>0</v>
      </c>
      <c r="GN15" s="7">
        <f t="shared" si="27"/>
        <v>0</v>
      </c>
      <c r="GO15" s="7">
        <f t="shared" si="27"/>
        <v>0</v>
      </c>
      <c r="GP15" s="7">
        <f t="shared" si="27"/>
        <v>0</v>
      </c>
      <c r="GQ15" s="7">
        <f t="shared" si="27"/>
        <v>0</v>
      </c>
      <c r="GR15" s="7">
        <f t="shared" si="28"/>
        <v>0</v>
      </c>
      <c r="GS15" s="7">
        <f t="shared" si="28"/>
        <v>0</v>
      </c>
      <c r="GT15" s="7">
        <f t="shared" si="28"/>
        <v>0</v>
      </c>
      <c r="GU15" s="7">
        <f t="shared" si="28"/>
        <v>0</v>
      </c>
      <c r="GV15" s="7">
        <f t="shared" si="28"/>
        <v>0</v>
      </c>
      <c r="GW15" s="7">
        <f t="shared" si="28"/>
        <v>0</v>
      </c>
      <c r="GX15" s="7">
        <f t="shared" si="28"/>
        <v>0</v>
      </c>
      <c r="GY15" s="7">
        <f t="shared" si="28"/>
        <v>0</v>
      </c>
      <c r="GZ15" s="7">
        <f t="shared" si="28"/>
        <v>0</v>
      </c>
      <c r="HA15" s="7">
        <f t="shared" si="28"/>
        <v>0</v>
      </c>
      <c r="HB15" s="7">
        <f t="shared" si="28"/>
        <v>0</v>
      </c>
      <c r="HC15" s="7">
        <f t="shared" si="28"/>
        <v>0</v>
      </c>
      <c r="HD15" s="7">
        <f t="shared" si="28"/>
        <v>0</v>
      </c>
      <c r="HE15" s="7">
        <f t="shared" si="28"/>
        <v>0</v>
      </c>
      <c r="HF15" s="7">
        <f t="shared" si="28"/>
        <v>0</v>
      </c>
      <c r="HG15" s="13"/>
      <c r="HH15" s="7">
        <f t="shared" si="53"/>
        <v>0</v>
      </c>
      <c r="HI15" s="7">
        <f t="shared" si="29"/>
        <v>0</v>
      </c>
      <c r="HJ15" s="7">
        <f t="shared" si="29"/>
        <v>0</v>
      </c>
      <c r="HK15" s="7">
        <f t="shared" si="29"/>
        <v>0</v>
      </c>
      <c r="HL15" s="7">
        <f t="shared" si="29"/>
        <v>0</v>
      </c>
      <c r="HM15" s="7">
        <f t="shared" si="29"/>
        <v>0</v>
      </c>
      <c r="HN15" s="7">
        <f t="shared" si="29"/>
        <v>0</v>
      </c>
      <c r="HO15" s="7">
        <f t="shared" si="29"/>
        <v>0</v>
      </c>
      <c r="HP15" s="7">
        <f t="shared" si="29"/>
        <v>0</v>
      </c>
      <c r="HQ15" s="7">
        <f t="shared" si="29"/>
        <v>0</v>
      </c>
      <c r="HR15" s="7">
        <f t="shared" si="29"/>
        <v>0</v>
      </c>
      <c r="HS15" s="7">
        <f t="shared" si="29"/>
        <v>0</v>
      </c>
      <c r="HT15" s="7">
        <f t="shared" si="29"/>
        <v>0</v>
      </c>
      <c r="HU15" s="7">
        <f t="shared" si="29"/>
        <v>0</v>
      </c>
      <c r="HV15" s="7">
        <f t="shared" si="29"/>
        <v>0</v>
      </c>
      <c r="HW15" s="7">
        <f t="shared" si="29"/>
        <v>0</v>
      </c>
      <c r="HX15" s="7">
        <f t="shared" si="29"/>
        <v>0</v>
      </c>
      <c r="HY15" s="7">
        <f t="shared" si="30"/>
        <v>0</v>
      </c>
      <c r="HZ15" s="7">
        <f t="shared" si="30"/>
        <v>0</v>
      </c>
      <c r="IA15" s="7">
        <f t="shared" si="30"/>
        <v>0</v>
      </c>
      <c r="IB15" s="7">
        <f t="shared" si="30"/>
        <v>0</v>
      </c>
      <c r="IC15" s="7">
        <f t="shared" si="30"/>
        <v>0</v>
      </c>
      <c r="ID15" s="7">
        <f t="shared" si="30"/>
        <v>0</v>
      </c>
      <c r="IE15" s="7">
        <f t="shared" si="30"/>
        <v>0</v>
      </c>
      <c r="IF15" s="7">
        <f t="shared" si="30"/>
        <v>0</v>
      </c>
      <c r="IG15" s="7">
        <f t="shared" si="30"/>
        <v>0</v>
      </c>
      <c r="IH15" s="7">
        <f t="shared" si="30"/>
        <v>0</v>
      </c>
      <c r="II15" s="7">
        <f t="shared" si="30"/>
        <v>0</v>
      </c>
      <c r="IJ15" s="7">
        <f t="shared" si="30"/>
        <v>0</v>
      </c>
      <c r="IK15" s="7">
        <f t="shared" si="30"/>
        <v>0</v>
      </c>
      <c r="IL15" s="7">
        <f t="shared" si="30"/>
        <v>0</v>
      </c>
      <c r="IM15" s="9"/>
      <c r="IN15" s="7">
        <f t="shared" si="54"/>
        <v>0</v>
      </c>
      <c r="IO15" s="7">
        <f t="shared" si="54"/>
        <v>0</v>
      </c>
      <c r="IP15" s="7">
        <f t="shared" si="31"/>
        <v>0</v>
      </c>
      <c r="IQ15" s="7">
        <f t="shared" si="31"/>
        <v>0</v>
      </c>
      <c r="IR15" s="7">
        <f t="shared" si="31"/>
        <v>0</v>
      </c>
      <c r="IS15" s="7">
        <f t="shared" si="31"/>
        <v>0</v>
      </c>
      <c r="IT15" s="7">
        <f t="shared" si="31"/>
        <v>0</v>
      </c>
      <c r="IU15" s="7">
        <f t="shared" si="31"/>
        <v>0</v>
      </c>
      <c r="IV15" s="7">
        <f t="shared" si="31"/>
        <v>0</v>
      </c>
      <c r="IW15" s="7">
        <f t="shared" si="31"/>
        <v>0</v>
      </c>
      <c r="IX15" s="7">
        <f t="shared" si="31"/>
        <v>0</v>
      </c>
      <c r="IY15" s="7">
        <f t="shared" si="31"/>
        <v>0</v>
      </c>
      <c r="IZ15" s="7">
        <f t="shared" si="31"/>
        <v>0</v>
      </c>
      <c r="JA15" s="7">
        <f t="shared" si="31"/>
        <v>0</v>
      </c>
      <c r="JB15" s="7">
        <f t="shared" si="31"/>
        <v>0</v>
      </c>
      <c r="JC15" s="7">
        <f t="shared" si="31"/>
        <v>0</v>
      </c>
      <c r="JD15" s="7">
        <f t="shared" si="31"/>
        <v>0</v>
      </c>
      <c r="JE15" s="7">
        <f t="shared" si="31"/>
        <v>0</v>
      </c>
      <c r="JF15" s="7">
        <f t="shared" si="32"/>
        <v>0</v>
      </c>
      <c r="JG15" s="7">
        <f t="shared" si="32"/>
        <v>0</v>
      </c>
      <c r="JH15" s="7">
        <f t="shared" si="32"/>
        <v>0</v>
      </c>
      <c r="JI15" s="7">
        <f t="shared" si="32"/>
        <v>0</v>
      </c>
      <c r="JJ15" s="7">
        <f t="shared" si="32"/>
        <v>0</v>
      </c>
      <c r="JK15" s="7">
        <f t="shared" si="32"/>
        <v>0</v>
      </c>
      <c r="JL15" s="7">
        <f t="shared" si="32"/>
        <v>0</v>
      </c>
      <c r="JM15" s="7">
        <f t="shared" si="32"/>
        <v>0</v>
      </c>
      <c r="JN15" s="7">
        <f t="shared" si="32"/>
        <v>0</v>
      </c>
      <c r="JO15" s="7">
        <f t="shared" si="32"/>
        <v>0</v>
      </c>
      <c r="JP15" s="7">
        <f t="shared" si="32"/>
        <v>0</v>
      </c>
      <c r="JQ15" s="7">
        <f t="shared" si="32"/>
        <v>0</v>
      </c>
      <c r="JR15" s="7">
        <f t="shared" si="32"/>
        <v>0</v>
      </c>
      <c r="JS15" s="11"/>
      <c r="JT15" s="7">
        <f t="shared" si="55"/>
        <v>0</v>
      </c>
      <c r="JU15" s="7">
        <f t="shared" si="55"/>
        <v>0</v>
      </c>
      <c r="JV15" s="7">
        <f t="shared" si="33"/>
        <v>0</v>
      </c>
      <c r="JW15" s="7">
        <f t="shared" si="33"/>
        <v>0</v>
      </c>
      <c r="JX15" s="7">
        <f t="shared" si="33"/>
        <v>0</v>
      </c>
      <c r="JY15" s="7">
        <f t="shared" si="33"/>
        <v>0</v>
      </c>
      <c r="JZ15" s="7">
        <f t="shared" si="33"/>
        <v>0</v>
      </c>
      <c r="KA15" s="7">
        <f t="shared" si="33"/>
        <v>0</v>
      </c>
      <c r="KB15" s="7">
        <f t="shared" si="33"/>
        <v>0</v>
      </c>
      <c r="KC15" s="7">
        <f t="shared" si="33"/>
        <v>0</v>
      </c>
      <c r="KD15" s="7">
        <f t="shared" si="33"/>
        <v>0</v>
      </c>
      <c r="KE15" s="7">
        <f t="shared" si="33"/>
        <v>0</v>
      </c>
      <c r="KF15" s="7">
        <f t="shared" si="33"/>
        <v>0</v>
      </c>
      <c r="KG15" s="7">
        <f t="shared" si="33"/>
        <v>0</v>
      </c>
      <c r="KH15" s="7">
        <f t="shared" si="33"/>
        <v>0</v>
      </c>
      <c r="KI15" s="7">
        <f t="shared" si="33"/>
        <v>0</v>
      </c>
      <c r="KJ15" s="7">
        <f t="shared" si="33"/>
        <v>0</v>
      </c>
      <c r="KK15" s="7">
        <f t="shared" si="33"/>
        <v>0</v>
      </c>
      <c r="KL15" s="7">
        <f t="shared" si="34"/>
        <v>0</v>
      </c>
      <c r="KM15" s="7">
        <f t="shared" si="34"/>
        <v>0</v>
      </c>
      <c r="KN15" s="7">
        <f t="shared" si="34"/>
        <v>0</v>
      </c>
      <c r="KO15" s="7">
        <f t="shared" si="34"/>
        <v>0</v>
      </c>
      <c r="KP15" s="7">
        <f t="shared" si="34"/>
        <v>0</v>
      </c>
      <c r="KQ15" s="7">
        <f t="shared" si="34"/>
        <v>0</v>
      </c>
      <c r="KR15" s="7">
        <f t="shared" si="34"/>
        <v>0</v>
      </c>
      <c r="KS15" s="7">
        <f t="shared" si="34"/>
        <v>0</v>
      </c>
      <c r="KT15" s="7">
        <f t="shared" si="34"/>
        <v>0</v>
      </c>
      <c r="KU15" s="7">
        <f t="shared" si="34"/>
        <v>0</v>
      </c>
      <c r="KV15" s="7">
        <f t="shared" si="34"/>
        <v>0</v>
      </c>
      <c r="KW15" s="7">
        <f t="shared" si="34"/>
        <v>0</v>
      </c>
      <c r="KX15" s="7">
        <f t="shared" si="34"/>
        <v>0</v>
      </c>
      <c r="KY15" s="9"/>
      <c r="KZ15" s="7">
        <f t="shared" si="56"/>
        <v>0</v>
      </c>
      <c r="LA15" s="7">
        <f t="shared" si="56"/>
        <v>0</v>
      </c>
      <c r="LB15" s="7">
        <f t="shared" si="35"/>
        <v>0</v>
      </c>
      <c r="LC15" s="7">
        <f t="shared" si="35"/>
        <v>0</v>
      </c>
      <c r="LD15" s="7">
        <f t="shared" si="35"/>
        <v>0</v>
      </c>
      <c r="LE15" s="7">
        <f t="shared" si="35"/>
        <v>0</v>
      </c>
      <c r="LF15" s="7">
        <f t="shared" si="35"/>
        <v>0</v>
      </c>
      <c r="LG15" s="7">
        <f t="shared" si="35"/>
        <v>0</v>
      </c>
      <c r="LH15" s="7">
        <f t="shared" si="35"/>
        <v>0</v>
      </c>
      <c r="LI15" s="7">
        <f t="shared" si="35"/>
        <v>0</v>
      </c>
      <c r="LJ15" s="7">
        <f t="shared" si="35"/>
        <v>0</v>
      </c>
      <c r="LK15" s="7">
        <f t="shared" si="35"/>
        <v>0</v>
      </c>
      <c r="LL15" s="7">
        <f t="shared" si="35"/>
        <v>0</v>
      </c>
      <c r="LM15" s="7">
        <f t="shared" si="35"/>
        <v>0</v>
      </c>
      <c r="LN15" s="7">
        <f t="shared" si="35"/>
        <v>0</v>
      </c>
      <c r="LO15" s="7">
        <f t="shared" si="35"/>
        <v>0</v>
      </c>
      <c r="LP15" s="7">
        <f t="shared" si="35"/>
        <v>0</v>
      </c>
      <c r="LQ15" s="7">
        <f t="shared" si="35"/>
        <v>0</v>
      </c>
      <c r="LR15" s="7">
        <f t="shared" si="36"/>
        <v>0</v>
      </c>
      <c r="LS15" s="7">
        <f t="shared" si="36"/>
        <v>0</v>
      </c>
      <c r="LT15" s="7">
        <f t="shared" si="36"/>
        <v>0</v>
      </c>
      <c r="LU15" s="7">
        <f t="shared" si="36"/>
        <v>0</v>
      </c>
      <c r="LV15" s="7">
        <f t="shared" si="36"/>
        <v>0</v>
      </c>
      <c r="LW15" s="7">
        <f t="shared" si="36"/>
        <v>0</v>
      </c>
      <c r="LX15" s="7">
        <f t="shared" si="36"/>
        <v>0</v>
      </c>
      <c r="LY15" s="7">
        <f t="shared" si="36"/>
        <v>0</v>
      </c>
      <c r="LZ15" s="7">
        <f t="shared" si="36"/>
        <v>0</v>
      </c>
      <c r="MA15" s="7">
        <f t="shared" si="36"/>
        <v>0</v>
      </c>
      <c r="MB15" s="7">
        <f t="shared" si="36"/>
        <v>0</v>
      </c>
      <c r="MC15" s="7">
        <f t="shared" si="36"/>
        <v>0</v>
      </c>
      <c r="MD15" s="7">
        <f t="shared" si="36"/>
        <v>0</v>
      </c>
      <c r="ME15" s="12"/>
      <c r="MF15" s="7">
        <f t="shared" si="57"/>
        <v>0</v>
      </c>
      <c r="MG15" s="7">
        <f t="shared" si="57"/>
        <v>0</v>
      </c>
      <c r="MH15" s="7">
        <f t="shared" si="37"/>
        <v>0</v>
      </c>
      <c r="MI15" s="7">
        <f t="shared" si="37"/>
        <v>0</v>
      </c>
      <c r="MJ15" s="7">
        <f t="shared" si="37"/>
        <v>0</v>
      </c>
      <c r="MK15" s="7">
        <f t="shared" si="37"/>
        <v>0</v>
      </c>
      <c r="ML15" s="7">
        <f t="shared" si="37"/>
        <v>0</v>
      </c>
      <c r="MM15" s="7">
        <f t="shared" si="37"/>
        <v>0</v>
      </c>
      <c r="MN15" s="7">
        <f t="shared" si="37"/>
        <v>0</v>
      </c>
      <c r="MO15" s="7">
        <f t="shared" si="37"/>
        <v>0</v>
      </c>
      <c r="MP15" s="7">
        <f t="shared" si="37"/>
        <v>0</v>
      </c>
      <c r="MQ15" s="7">
        <f t="shared" si="37"/>
        <v>0</v>
      </c>
      <c r="MR15" s="7">
        <f t="shared" si="37"/>
        <v>0</v>
      </c>
      <c r="MS15" s="7">
        <f t="shared" si="37"/>
        <v>0</v>
      </c>
      <c r="MT15" s="7">
        <f t="shared" si="37"/>
        <v>0</v>
      </c>
      <c r="MU15" s="7">
        <f t="shared" si="37"/>
        <v>0</v>
      </c>
      <c r="MV15" s="7">
        <f t="shared" si="37"/>
        <v>0</v>
      </c>
      <c r="MW15" s="7">
        <f t="shared" si="37"/>
        <v>0</v>
      </c>
      <c r="MX15" s="7">
        <f t="shared" si="38"/>
        <v>0</v>
      </c>
      <c r="MY15" s="7">
        <f t="shared" si="38"/>
        <v>0</v>
      </c>
      <c r="MZ15" s="7">
        <f t="shared" si="38"/>
        <v>0</v>
      </c>
      <c r="NA15" s="7">
        <f t="shared" si="38"/>
        <v>0</v>
      </c>
      <c r="NB15" s="7">
        <f t="shared" si="38"/>
        <v>0</v>
      </c>
      <c r="NC15" s="7">
        <f t="shared" si="38"/>
        <v>0</v>
      </c>
      <c r="ND15" s="7">
        <f t="shared" si="38"/>
        <v>0</v>
      </c>
      <c r="NE15" s="7">
        <f t="shared" si="38"/>
        <v>0</v>
      </c>
      <c r="NF15" s="7">
        <f t="shared" si="38"/>
        <v>0</v>
      </c>
      <c r="NG15" s="7">
        <f t="shared" si="38"/>
        <v>0</v>
      </c>
      <c r="NH15" s="7">
        <f t="shared" si="38"/>
        <v>0</v>
      </c>
      <c r="NI15" s="7">
        <f t="shared" si="38"/>
        <v>0</v>
      </c>
      <c r="NJ15" s="7">
        <f t="shared" si="38"/>
        <v>0</v>
      </c>
      <c r="NK15" s="9"/>
      <c r="NL15" s="7">
        <f t="shared" si="58"/>
        <v>0</v>
      </c>
      <c r="NM15" s="7">
        <f t="shared" si="58"/>
        <v>0</v>
      </c>
      <c r="NN15" s="7">
        <f t="shared" si="39"/>
        <v>0</v>
      </c>
      <c r="NO15" s="7">
        <f t="shared" si="39"/>
        <v>0</v>
      </c>
      <c r="NP15" s="7">
        <f t="shared" si="39"/>
        <v>0</v>
      </c>
      <c r="NQ15" s="7">
        <f t="shared" si="39"/>
        <v>0</v>
      </c>
      <c r="NR15" s="7">
        <f t="shared" si="39"/>
        <v>0</v>
      </c>
      <c r="NS15" s="7">
        <f t="shared" si="39"/>
        <v>0</v>
      </c>
      <c r="NT15" s="7">
        <f t="shared" si="39"/>
        <v>0</v>
      </c>
      <c r="NU15" s="7">
        <f t="shared" si="39"/>
        <v>0</v>
      </c>
      <c r="NV15" s="7">
        <f t="shared" si="39"/>
        <v>0</v>
      </c>
      <c r="NW15" s="7">
        <f t="shared" si="39"/>
        <v>0</v>
      </c>
      <c r="NX15" s="7">
        <f t="shared" si="39"/>
        <v>0</v>
      </c>
      <c r="NY15" s="7">
        <f t="shared" si="39"/>
        <v>0</v>
      </c>
      <c r="NZ15" s="7">
        <f t="shared" si="39"/>
        <v>0</v>
      </c>
      <c r="OA15" s="7">
        <f t="shared" si="39"/>
        <v>0</v>
      </c>
      <c r="OB15" s="7">
        <f t="shared" si="39"/>
        <v>0</v>
      </c>
      <c r="OC15" s="7">
        <f t="shared" si="39"/>
        <v>0</v>
      </c>
      <c r="OD15" s="7">
        <f t="shared" si="40"/>
        <v>0</v>
      </c>
      <c r="OE15" s="7">
        <f t="shared" si="40"/>
        <v>0</v>
      </c>
      <c r="OF15" s="7">
        <f t="shared" si="40"/>
        <v>0</v>
      </c>
      <c r="OG15" s="7">
        <f t="shared" si="40"/>
        <v>0</v>
      </c>
      <c r="OH15" s="7">
        <f t="shared" si="40"/>
        <v>0</v>
      </c>
      <c r="OI15" s="7">
        <f t="shared" si="40"/>
        <v>0</v>
      </c>
      <c r="OJ15" s="7">
        <f t="shared" si="40"/>
        <v>0</v>
      </c>
      <c r="OK15" s="7">
        <f t="shared" si="40"/>
        <v>0</v>
      </c>
      <c r="OL15" s="7">
        <f t="shared" si="40"/>
        <v>0</v>
      </c>
      <c r="OM15" s="7">
        <f t="shared" si="40"/>
        <v>0</v>
      </c>
      <c r="ON15" s="7">
        <f t="shared" si="40"/>
        <v>0</v>
      </c>
      <c r="OO15" s="7">
        <f t="shared" si="40"/>
        <v>0</v>
      </c>
      <c r="OP15" s="7">
        <f t="shared" si="40"/>
        <v>0</v>
      </c>
      <c r="OQ15" s="14"/>
      <c r="OR15" s="7">
        <f t="shared" si="59"/>
        <v>0</v>
      </c>
      <c r="OS15" s="7">
        <f t="shared" si="59"/>
        <v>0</v>
      </c>
      <c r="OT15" s="7">
        <f t="shared" si="41"/>
        <v>0</v>
      </c>
      <c r="OU15" s="7">
        <f t="shared" si="41"/>
        <v>0</v>
      </c>
      <c r="OV15" s="7">
        <f t="shared" si="41"/>
        <v>0</v>
      </c>
      <c r="OW15" s="7">
        <f t="shared" si="41"/>
        <v>0</v>
      </c>
      <c r="OX15" s="7">
        <f t="shared" si="41"/>
        <v>0</v>
      </c>
      <c r="OY15" s="7">
        <f t="shared" si="41"/>
        <v>0</v>
      </c>
      <c r="OZ15" s="7">
        <f t="shared" si="41"/>
        <v>0</v>
      </c>
      <c r="PA15" s="7">
        <f t="shared" si="41"/>
        <v>0</v>
      </c>
      <c r="PB15" s="7">
        <f t="shared" si="41"/>
        <v>0</v>
      </c>
      <c r="PC15" s="7">
        <f t="shared" si="41"/>
        <v>0</v>
      </c>
      <c r="PD15" s="7">
        <f t="shared" si="41"/>
        <v>0</v>
      </c>
      <c r="PE15" s="7">
        <f t="shared" si="41"/>
        <v>0</v>
      </c>
      <c r="PF15" s="7">
        <f t="shared" si="41"/>
        <v>0</v>
      </c>
      <c r="PG15" s="7">
        <f t="shared" si="41"/>
        <v>0</v>
      </c>
      <c r="PH15" s="7">
        <f t="shared" si="41"/>
        <v>0</v>
      </c>
      <c r="PI15" s="7">
        <f t="shared" si="41"/>
        <v>0</v>
      </c>
      <c r="PJ15" s="7">
        <f t="shared" si="42"/>
        <v>0</v>
      </c>
      <c r="PK15" s="7">
        <f t="shared" si="42"/>
        <v>0</v>
      </c>
      <c r="PL15" s="7">
        <f t="shared" si="42"/>
        <v>0</v>
      </c>
      <c r="PM15" s="7">
        <f t="shared" si="42"/>
        <v>0</v>
      </c>
      <c r="PN15" s="7">
        <f t="shared" si="42"/>
        <v>0</v>
      </c>
      <c r="PO15" s="7">
        <f t="shared" si="42"/>
        <v>0</v>
      </c>
      <c r="PP15" s="7">
        <f t="shared" si="42"/>
        <v>0</v>
      </c>
      <c r="PQ15" s="7">
        <f t="shared" si="42"/>
        <v>0</v>
      </c>
      <c r="PR15" s="7">
        <f t="shared" si="42"/>
        <v>0</v>
      </c>
      <c r="PS15" s="7">
        <f t="shared" si="42"/>
        <v>0</v>
      </c>
      <c r="PT15" s="7">
        <f t="shared" si="42"/>
        <v>0</v>
      </c>
      <c r="PU15" s="7">
        <f t="shared" si="42"/>
        <v>0</v>
      </c>
      <c r="PV15" s="7">
        <f t="shared" si="42"/>
        <v>0</v>
      </c>
      <c r="PW15" s="9"/>
      <c r="PX15" s="67"/>
      <c r="PY15" s="67"/>
      <c r="PZ15" s="67"/>
      <c r="QA15" s="67"/>
      <c r="QB15" s="67"/>
      <c r="QC15" s="67"/>
      <c r="QD15" s="67"/>
      <c r="QE15" s="67"/>
    </row>
    <row r="16" spans="1:447" ht="32.1" customHeight="1" x14ac:dyDescent="0.3">
      <c r="A16" s="65"/>
      <c r="B16" s="108">
        <f>IF('Allgemeine Angaben'!B20="","",'Allgemeine Angaben'!B20)</f>
        <v>10</v>
      </c>
      <c r="C16" s="48" t="str">
        <f>IF(D16="",Sep!C16,IF(Sep!C16="",-D16,IF(AND(Sep!C16=0,D16=0),"",Sep!C16-D16)))</f>
        <v/>
      </c>
      <c r="D16" s="48" t="str">
        <f t="shared" si="43"/>
        <v/>
      </c>
      <c r="E16" s="48" t="str">
        <f>IF(AND(D16="",Sep!E16=""),"",IF(D16="",Sep!E16,IF(Sep!E16="",D16,D16+Sep!E16)))</f>
        <v/>
      </c>
      <c r="F16" s="109" t="str">
        <f>IF(AND(Sep!F16="",G16="",AR16=""),"",IF(AND(Sep!F16="",G16=""),-SUM(AR16),IF(G16="",Sep!F16-SUM(AR16),IF(Sep!F16="",G16-SUM(AR16),Sep!F16+G16-SUM(AR16)))))</f>
        <v/>
      </c>
      <c r="G16" s="49"/>
      <c r="H16" s="50" t="str">
        <f>IF('Allgemeine Angaben'!C20="","",'Allgemeine Angaben'!C20)</f>
        <v/>
      </c>
      <c r="I16" s="50" t="str">
        <f>IF('Allgemeine Angaben'!D20="","",'Allgemeine Angaben'!D20)</f>
        <v/>
      </c>
      <c r="J16" s="111"/>
      <c r="K16" s="51" t="str">
        <f t="shared" si="60"/>
        <v/>
      </c>
      <c r="L16" s="40"/>
      <c r="M16" s="40"/>
      <c r="N16" s="59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31"/>
      <c r="AC16" s="432"/>
      <c r="AD16" s="432"/>
      <c r="AE16" s="432"/>
      <c r="AF16" s="432"/>
      <c r="AG16" s="432"/>
      <c r="AH16" s="432"/>
      <c r="AI16" s="432"/>
      <c r="AJ16" s="432"/>
      <c r="AK16" s="432"/>
      <c r="AL16" s="432"/>
      <c r="AM16" s="432"/>
      <c r="AN16" s="432"/>
      <c r="AO16" s="432"/>
      <c r="AP16" s="433"/>
      <c r="AQ16" s="97"/>
      <c r="AR16" s="52" t="str">
        <f t="shared" si="15"/>
        <v/>
      </c>
      <c r="AS16" s="53" t="str">
        <f t="shared" si="44"/>
        <v/>
      </c>
      <c r="AT16" s="54" t="str">
        <f t="shared" si="16"/>
        <v/>
      </c>
      <c r="AU16" s="53" t="str">
        <f t="shared" si="17"/>
        <v/>
      </c>
      <c r="AV16" s="54" t="str">
        <f t="shared" si="18"/>
        <v/>
      </c>
      <c r="AW16" s="53" t="str">
        <f t="shared" si="45"/>
        <v/>
      </c>
      <c r="AX16" s="54" t="str">
        <f t="shared" si="46"/>
        <v/>
      </c>
      <c r="AY16" s="53" t="str">
        <f t="shared" si="47"/>
        <v/>
      </c>
      <c r="AZ16" s="54" t="str">
        <f t="shared" si="48"/>
        <v/>
      </c>
      <c r="BA16" s="53" t="str">
        <f t="shared" si="49"/>
        <v/>
      </c>
      <c r="BB16" s="54" t="str">
        <f t="shared" si="50"/>
        <v/>
      </c>
      <c r="BC16" s="53" t="str">
        <f t="shared" si="51"/>
        <v/>
      </c>
      <c r="BD16" s="7">
        <f t="shared" si="19"/>
        <v>0</v>
      </c>
      <c r="BE16" s="7">
        <f t="shared" si="19"/>
        <v>0</v>
      </c>
      <c r="BF16" s="7">
        <f t="shared" si="19"/>
        <v>0</v>
      </c>
      <c r="BG16" s="7">
        <f t="shared" si="19"/>
        <v>0</v>
      </c>
      <c r="BH16" s="7">
        <f t="shared" si="19"/>
        <v>0</v>
      </c>
      <c r="BI16" s="7">
        <f t="shared" si="19"/>
        <v>0</v>
      </c>
      <c r="BJ16" s="7">
        <f t="shared" si="19"/>
        <v>0</v>
      </c>
      <c r="BK16" s="7">
        <f t="shared" si="19"/>
        <v>0</v>
      </c>
      <c r="BL16" s="7">
        <f t="shared" si="19"/>
        <v>0</v>
      </c>
      <c r="BM16" s="7">
        <f t="shared" si="19"/>
        <v>0</v>
      </c>
      <c r="BN16" s="7">
        <f t="shared" si="19"/>
        <v>0</v>
      </c>
      <c r="BO16" s="7">
        <f t="shared" si="19"/>
        <v>0</v>
      </c>
      <c r="BP16" s="7">
        <f t="shared" si="19"/>
        <v>0</v>
      </c>
      <c r="BQ16" s="121">
        <f t="shared" si="19"/>
        <v>0</v>
      </c>
      <c r="BR16" s="7">
        <f t="shared" si="19"/>
        <v>0</v>
      </c>
      <c r="BS16" s="7">
        <f t="shared" si="19"/>
        <v>0</v>
      </c>
      <c r="BT16" s="7">
        <f t="shared" si="20"/>
        <v>0</v>
      </c>
      <c r="BU16" s="7">
        <f t="shared" si="20"/>
        <v>0</v>
      </c>
      <c r="BV16" s="7">
        <f t="shared" si="20"/>
        <v>0</v>
      </c>
      <c r="BW16" s="7">
        <f t="shared" si="20"/>
        <v>0</v>
      </c>
      <c r="BX16" s="7">
        <f t="shared" si="20"/>
        <v>0</v>
      </c>
      <c r="BY16" s="7">
        <f t="shared" si="20"/>
        <v>0</v>
      </c>
      <c r="BZ16" s="7">
        <f t="shared" si="20"/>
        <v>0</v>
      </c>
      <c r="CA16" s="7">
        <f t="shared" si="20"/>
        <v>0</v>
      </c>
      <c r="CB16" s="7">
        <f t="shared" si="20"/>
        <v>0</v>
      </c>
      <c r="CC16" s="7">
        <f t="shared" si="20"/>
        <v>0</v>
      </c>
      <c r="CD16" s="7">
        <f t="shared" si="20"/>
        <v>0</v>
      </c>
      <c r="CE16" s="7">
        <f t="shared" si="20"/>
        <v>0</v>
      </c>
      <c r="CF16" s="7">
        <f t="shared" si="20"/>
        <v>0</v>
      </c>
      <c r="CG16" s="7">
        <f t="shared" si="20"/>
        <v>0</v>
      </c>
      <c r="CH16" s="7">
        <f t="shared" si="20"/>
        <v>0</v>
      </c>
      <c r="CI16" s="8"/>
      <c r="CJ16" s="7">
        <f t="shared" si="52"/>
        <v>0</v>
      </c>
      <c r="CK16" s="7">
        <f t="shared" si="21"/>
        <v>0</v>
      </c>
      <c r="CL16" s="7">
        <f t="shared" si="21"/>
        <v>0</v>
      </c>
      <c r="CM16" s="7">
        <f t="shared" si="21"/>
        <v>0</v>
      </c>
      <c r="CN16" s="7">
        <f t="shared" si="21"/>
        <v>0</v>
      </c>
      <c r="CO16" s="7">
        <f t="shared" si="21"/>
        <v>0</v>
      </c>
      <c r="CP16" s="7">
        <f t="shared" si="21"/>
        <v>0</v>
      </c>
      <c r="CQ16" s="7">
        <f t="shared" si="21"/>
        <v>0</v>
      </c>
      <c r="CR16" s="7">
        <f t="shared" si="21"/>
        <v>0</v>
      </c>
      <c r="CS16" s="7">
        <f t="shared" si="21"/>
        <v>0</v>
      </c>
      <c r="CT16" s="7">
        <f t="shared" si="21"/>
        <v>0</v>
      </c>
      <c r="CU16" s="7">
        <f t="shared" si="21"/>
        <v>0</v>
      </c>
      <c r="CV16" s="7">
        <f t="shared" si="21"/>
        <v>0</v>
      </c>
      <c r="CW16" s="7">
        <f t="shared" si="21"/>
        <v>0</v>
      </c>
      <c r="CX16" s="7">
        <f t="shared" si="21"/>
        <v>0</v>
      </c>
      <c r="CY16" s="7">
        <f t="shared" si="21"/>
        <v>0</v>
      </c>
      <c r="CZ16" s="7">
        <f t="shared" si="21"/>
        <v>0</v>
      </c>
      <c r="DA16" s="7">
        <f t="shared" si="22"/>
        <v>0</v>
      </c>
      <c r="DB16" s="7">
        <f t="shared" si="22"/>
        <v>0</v>
      </c>
      <c r="DC16" s="7">
        <f t="shared" si="22"/>
        <v>0</v>
      </c>
      <c r="DD16" s="7">
        <f t="shared" si="22"/>
        <v>0</v>
      </c>
      <c r="DE16" s="7">
        <f t="shared" si="22"/>
        <v>0</v>
      </c>
      <c r="DF16" s="7">
        <f t="shared" si="22"/>
        <v>0</v>
      </c>
      <c r="DG16" s="7">
        <f t="shared" si="22"/>
        <v>0</v>
      </c>
      <c r="DH16" s="7">
        <f t="shared" si="22"/>
        <v>0</v>
      </c>
      <c r="DI16" s="7">
        <f t="shared" si="22"/>
        <v>0</v>
      </c>
      <c r="DJ16" s="7">
        <f t="shared" si="22"/>
        <v>0</v>
      </c>
      <c r="DK16" s="7">
        <f t="shared" si="22"/>
        <v>0</v>
      </c>
      <c r="DL16" s="7">
        <f t="shared" si="22"/>
        <v>0</v>
      </c>
      <c r="DM16" s="7">
        <f t="shared" si="22"/>
        <v>0</v>
      </c>
      <c r="DN16" s="7">
        <f t="shared" si="22"/>
        <v>0</v>
      </c>
      <c r="DO16" s="9"/>
      <c r="DP16" s="7">
        <f t="shared" si="23"/>
        <v>0</v>
      </c>
      <c r="DQ16" s="7">
        <f t="shared" si="23"/>
        <v>0</v>
      </c>
      <c r="DR16" s="7">
        <f t="shared" si="23"/>
        <v>0</v>
      </c>
      <c r="DS16" s="7">
        <f t="shared" si="23"/>
        <v>0</v>
      </c>
      <c r="DT16" s="7">
        <f t="shared" si="23"/>
        <v>0</v>
      </c>
      <c r="DU16" s="7">
        <f t="shared" si="23"/>
        <v>0</v>
      </c>
      <c r="DV16" s="7">
        <f t="shared" si="23"/>
        <v>0</v>
      </c>
      <c r="DW16" s="7">
        <f t="shared" si="23"/>
        <v>0</v>
      </c>
      <c r="DX16" s="7">
        <f t="shared" si="23"/>
        <v>0</v>
      </c>
      <c r="DY16" s="7">
        <f t="shared" si="23"/>
        <v>0</v>
      </c>
      <c r="DZ16" s="7">
        <f t="shared" si="23"/>
        <v>0</v>
      </c>
      <c r="EA16" s="7">
        <f t="shared" si="23"/>
        <v>0</v>
      </c>
      <c r="EB16" s="7">
        <f t="shared" si="23"/>
        <v>0</v>
      </c>
      <c r="EC16" s="7">
        <f t="shared" si="23"/>
        <v>0</v>
      </c>
      <c r="ED16" s="7">
        <f t="shared" si="23"/>
        <v>0</v>
      </c>
      <c r="EE16" s="7">
        <f t="shared" si="23"/>
        <v>0</v>
      </c>
      <c r="EF16" s="7">
        <f t="shared" si="24"/>
        <v>0</v>
      </c>
      <c r="EG16" s="7">
        <f t="shared" si="24"/>
        <v>0</v>
      </c>
      <c r="EH16" s="7">
        <f t="shared" si="24"/>
        <v>0</v>
      </c>
      <c r="EI16" s="7">
        <f t="shared" si="24"/>
        <v>0</v>
      </c>
      <c r="EJ16" s="7">
        <f t="shared" si="24"/>
        <v>0</v>
      </c>
      <c r="EK16" s="7">
        <f t="shared" si="24"/>
        <v>0</v>
      </c>
      <c r="EL16" s="7">
        <f t="shared" si="24"/>
        <v>0</v>
      </c>
      <c r="EM16" s="7">
        <f t="shared" si="24"/>
        <v>0</v>
      </c>
      <c r="EN16" s="7">
        <f t="shared" si="24"/>
        <v>0</v>
      </c>
      <c r="EO16" s="7">
        <f t="shared" si="24"/>
        <v>0</v>
      </c>
      <c r="EP16" s="7">
        <f t="shared" si="24"/>
        <v>0</v>
      </c>
      <c r="EQ16" s="7">
        <f t="shared" si="24"/>
        <v>0</v>
      </c>
      <c r="ER16" s="7">
        <f t="shared" si="24"/>
        <v>0</v>
      </c>
      <c r="ES16" s="7">
        <f t="shared" si="24"/>
        <v>0</v>
      </c>
      <c r="ET16" s="7">
        <f t="shared" si="24"/>
        <v>0</v>
      </c>
      <c r="EU16" s="10"/>
      <c r="EV16" s="7">
        <f t="shared" si="25"/>
        <v>0</v>
      </c>
      <c r="EW16" s="7">
        <f t="shared" si="25"/>
        <v>0</v>
      </c>
      <c r="EX16" s="7">
        <f t="shared" si="25"/>
        <v>0</v>
      </c>
      <c r="EY16" s="7">
        <f t="shared" si="25"/>
        <v>0</v>
      </c>
      <c r="EZ16" s="7">
        <f t="shared" si="25"/>
        <v>0</v>
      </c>
      <c r="FA16" s="7">
        <f t="shared" si="25"/>
        <v>0</v>
      </c>
      <c r="FB16" s="7">
        <f t="shared" si="25"/>
        <v>0</v>
      </c>
      <c r="FC16" s="7">
        <f t="shared" si="25"/>
        <v>0</v>
      </c>
      <c r="FD16" s="7">
        <f t="shared" si="25"/>
        <v>0</v>
      </c>
      <c r="FE16" s="7">
        <f t="shared" si="25"/>
        <v>0</v>
      </c>
      <c r="FF16" s="7">
        <f t="shared" si="25"/>
        <v>0</v>
      </c>
      <c r="FG16" s="7">
        <f t="shared" si="25"/>
        <v>0</v>
      </c>
      <c r="FH16" s="7">
        <f t="shared" si="25"/>
        <v>0</v>
      </c>
      <c r="FI16" s="7">
        <f t="shared" si="25"/>
        <v>0</v>
      </c>
      <c r="FJ16" s="7">
        <f t="shared" si="25"/>
        <v>0</v>
      </c>
      <c r="FK16" s="7">
        <f t="shared" si="25"/>
        <v>0</v>
      </c>
      <c r="FL16" s="7">
        <f t="shared" si="26"/>
        <v>0</v>
      </c>
      <c r="FM16" s="7">
        <f t="shared" si="26"/>
        <v>0</v>
      </c>
      <c r="FN16" s="7">
        <f t="shared" si="26"/>
        <v>0</v>
      </c>
      <c r="FO16" s="7">
        <f t="shared" si="26"/>
        <v>0</v>
      </c>
      <c r="FP16" s="7">
        <f t="shared" si="26"/>
        <v>0</v>
      </c>
      <c r="FQ16" s="7">
        <f t="shared" si="26"/>
        <v>0</v>
      </c>
      <c r="FR16" s="7">
        <f t="shared" si="26"/>
        <v>0</v>
      </c>
      <c r="FS16" s="7">
        <f t="shared" si="26"/>
        <v>0</v>
      </c>
      <c r="FT16" s="7">
        <f t="shared" si="26"/>
        <v>0</v>
      </c>
      <c r="FU16" s="7">
        <f t="shared" si="26"/>
        <v>0</v>
      </c>
      <c r="FV16" s="7">
        <f t="shared" si="26"/>
        <v>0</v>
      </c>
      <c r="FW16" s="7">
        <f t="shared" si="26"/>
        <v>0</v>
      </c>
      <c r="FX16" s="7">
        <f t="shared" si="26"/>
        <v>0</v>
      </c>
      <c r="FY16" s="7">
        <f t="shared" si="26"/>
        <v>0</v>
      </c>
      <c r="FZ16" s="7">
        <f t="shared" si="26"/>
        <v>0</v>
      </c>
      <c r="GA16" s="9"/>
      <c r="GB16" s="7">
        <f t="shared" si="27"/>
        <v>0</v>
      </c>
      <c r="GC16" s="7">
        <f t="shared" si="27"/>
        <v>0</v>
      </c>
      <c r="GD16" s="7">
        <f t="shared" si="27"/>
        <v>0</v>
      </c>
      <c r="GE16" s="7">
        <f t="shared" si="27"/>
        <v>0</v>
      </c>
      <c r="GF16" s="7">
        <f t="shared" si="27"/>
        <v>0</v>
      </c>
      <c r="GG16" s="7">
        <f t="shared" si="27"/>
        <v>0</v>
      </c>
      <c r="GH16" s="7">
        <f t="shared" si="27"/>
        <v>0</v>
      </c>
      <c r="GI16" s="7">
        <f t="shared" si="27"/>
        <v>0</v>
      </c>
      <c r="GJ16" s="7">
        <f t="shared" si="27"/>
        <v>0</v>
      </c>
      <c r="GK16" s="7">
        <f t="shared" si="27"/>
        <v>0</v>
      </c>
      <c r="GL16" s="7">
        <f t="shared" si="27"/>
        <v>0</v>
      </c>
      <c r="GM16" s="7">
        <f t="shared" si="27"/>
        <v>0</v>
      </c>
      <c r="GN16" s="7">
        <f t="shared" si="27"/>
        <v>0</v>
      </c>
      <c r="GO16" s="7">
        <f t="shared" si="27"/>
        <v>0</v>
      </c>
      <c r="GP16" s="7">
        <f t="shared" si="27"/>
        <v>0</v>
      </c>
      <c r="GQ16" s="7">
        <f t="shared" si="27"/>
        <v>0</v>
      </c>
      <c r="GR16" s="7">
        <f t="shared" si="28"/>
        <v>0</v>
      </c>
      <c r="GS16" s="7">
        <f t="shared" si="28"/>
        <v>0</v>
      </c>
      <c r="GT16" s="7">
        <f t="shared" si="28"/>
        <v>0</v>
      </c>
      <c r="GU16" s="7">
        <f t="shared" si="28"/>
        <v>0</v>
      </c>
      <c r="GV16" s="7">
        <f t="shared" si="28"/>
        <v>0</v>
      </c>
      <c r="GW16" s="7">
        <f t="shared" si="28"/>
        <v>0</v>
      </c>
      <c r="GX16" s="7">
        <f t="shared" si="28"/>
        <v>0</v>
      </c>
      <c r="GY16" s="7">
        <f t="shared" si="28"/>
        <v>0</v>
      </c>
      <c r="GZ16" s="7">
        <f t="shared" si="28"/>
        <v>0</v>
      </c>
      <c r="HA16" s="7">
        <f t="shared" si="28"/>
        <v>0</v>
      </c>
      <c r="HB16" s="7">
        <f t="shared" si="28"/>
        <v>0</v>
      </c>
      <c r="HC16" s="7">
        <f t="shared" si="28"/>
        <v>0</v>
      </c>
      <c r="HD16" s="7">
        <f t="shared" si="28"/>
        <v>0</v>
      </c>
      <c r="HE16" s="7">
        <f t="shared" si="28"/>
        <v>0</v>
      </c>
      <c r="HF16" s="7">
        <f t="shared" si="28"/>
        <v>0</v>
      </c>
      <c r="HG16" s="13"/>
      <c r="HH16" s="7">
        <f t="shared" si="53"/>
        <v>0</v>
      </c>
      <c r="HI16" s="7">
        <f t="shared" si="29"/>
        <v>0</v>
      </c>
      <c r="HJ16" s="7">
        <f t="shared" si="29"/>
        <v>0</v>
      </c>
      <c r="HK16" s="7">
        <f t="shared" si="29"/>
        <v>0</v>
      </c>
      <c r="HL16" s="7">
        <f t="shared" si="29"/>
        <v>0</v>
      </c>
      <c r="HM16" s="7">
        <f t="shared" si="29"/>
        <v>0</v>
      </c>
      <c r="HN16" s="7">
        <f t="shared" si="29"/>
        <v>0</v>
      </c>
      <c r="HO16" s="7">
        <f t="shared" si="29"/>
        <v>0</v>
      </c>
      <c r="HP16" s="7">
        <f t="shared" si="29"/>
        <v>0</v>
      </c>
      <c r="HQ16" s="7">
        <f t="shared" si="29"/>
        <v>0</v>
      </c>
      <c r="HR16" s="7">
        <f t="shared" si="29"/>
        <v>0</v>
      </c>
      <c r="HS16" s="7">
        <f t="shared" si="29"/>
        <v>0</v>
      </c>
      <c r="HT16" s="7">
        <f t="shared" si="29"/>
        <v>0</v>
      </c>
      <c r="HU16" s="7">
        <f t="shared" si="29"/>
        <v>0</v>
      </c>
      <c r="HV16" s="7">
        <f t="shared" si="29"/>
        <v>0</v>
      </c>
      <c r="HW16" s="7">
        <f t="shared" si="29"/>
        <v>0</v>
      </c>
      <c r="HX16" s="7">
        <f t="shared" si="29"/>
        <v>0</v>
      </c>
      <c r="HY16" s="7">
        <f t="shared" si="30"/>
        <v>0</v>
      </c>
      <c r="HZ16" s="7">
        <f t="shared" si="30"/>
        <v>0</v>
      </c>
      <c r="IA16" s="7">
        <f t="shared" si="30"/>
        <v>0</v>
      </c>
      <c r="IB16" s="7">
        <f t="shared" si="30"/>
        <v>0</v>
      </c>
      <c r="IC16" s="7">
        <f t="shared" si="30"/>
        <v>0</v>
      </c>
      <c r="ID16" s="7">
        <f t="shared" si="30"/>
        <v>0</v>
      </c>
      <c r="IE16" s="7">
        <f t="shared" si="30"/>
        <v>0</v>
      </c>
      <c r="IF16" s="7">
        <f t="shared" si="30"/>
        <v>0</v>
      </c>
      <c r="IG16" s="7">
        <f t="shared" si="30"/>
        <v>0</v>
      </c>
      <c r="IH16" s="7">
        <f t="shared" si="30"/>
        <v>0</v>
      </c>
      <c r="II16" s="7">
        <f t="shared" si="30"/>
        <v>0</v>
      </c>
      <c r="IJ16" s="7">
        <f t="shared" si="30"/>
        <v>0</v>
      </c>
      <c r="IK16" s="7">
        <f t="shared" si="30"/>
        <v>0</v>
      </c>
      <c r="IL16" s="7">
        <f t="shared" si="30"/>
        <v>0</v>
      </c>
      <c r="IM16" s="9"/>
      <c r="IN16" s="7">
        <f t="shared" si="54"/>
        <v>0</v>
      </c>
      <c r="IO16" s="7">
        <f t="shared" si="54"/>
        <v>0</v>
      </c>
      <c r="IP16" s="7">
        <f t="shared" si="54"/>
        <v>0</v>
      </c>
      <c r="IQ16" s="7">
        <f t="shared" si="54"/>
        <v>0</v>
      </c>
      <c r="IR16" s="7">
        <f t="shared" si="54"/>
        <v>0</v>
      </c>
      <c r="IS16" s="7">
        <f t="shared" si="54"/>
        <v>0</v>
      </c>
      <c r="IT16" s="7">
        <f t="shared" si="54"/>
        <v>0</v>
      </c>
      <c r="IU16" s="7">
        <f t="shared" si="54"/>
        <v>0</v>
      </c>
      <c r="IV16" s="7">
        <f t="shared" si="54"/>
        <v>0</v>
      </c>
      <c r="IW16" s="7">
        <f t="shared" si="54"/>
        <v>0</v>
      </c>
      <c r="IX16" s="7">
        <f t="shared" si="54"/>
        <v>0</v>
      </c>
      <c r="IY16" s="7">
        <f t="shared" si="54"/>
        <v>0</v>
      </c>
      <c r="IZ16" s="7">
        <f t="shared" si="54"/>
        <v>0</v>
      </c>
      <c r="JA16" s="7">
        <f t="shared" si="54"/>
        <v>0</v>
      </c>
      <c r="JB16" s="7">
        <f t="shared" si="54"/>
        <v>0</v>
      </c>
      <c r="JC16" s="7">
        <f t="shared" si="54"/>
        <v>0</v>
      </c>
      <c r="JD16" s="7">
        <f t="shared" si="31"/>
        <v>0</v>
      </c>
      <c r="JE16" s="7">
        <f t="shared" si="31"/>
        <v>0</v>
      </c>
      <c r="JF16" s="7">
        <f t="shared" si="32"/>
        <v>0</v>
      </c>
      <c r="JG16" s="7">
        <f t="shared" si="32"/>
        <v>0</v>
      </c>
      <c r="JH16" s="7">
        <f t="shared" si="32"/>
        <v>0</v>
      </c>
      <c r="JI16" s="7">
        <f t="shared" si="32"/>
        <v>0</v>
      </c>
      <c r="JJ16" s="7">
        <f t="shared" si="32"/>
        <v>0</v>
      </c>
      <c r="JK16" s="7">
        <f t="shared" si="32"/>
        <v>0</v>
      </c>
      <c r="JL16" s="7">
        <f t="shared" si="32"/>
        <v>0</v>
      </c>
      <c r="JM16" s="7">
        <f t="shared" si="32"/>
        <v>0</v>
      </c>
      <c r="JN16" s="7">
        <f t="shared" si="32"/>
        <v>0</v>
      </c>
      <c r="JO16" s="7">
        <f t="shared" si="32"/>
        <v>0</v>
      </c>
      <c r="JP16" s="7">
        <f t="shared" si="32"/>
        <v>0</v>
      </c>
      <c r="JQ16" s="7">
        <f t="shared" si="32"/>
        <v>0</v>
      </c>
      <c r="JR16" s="7">
        <f t="shared" si="32"/>
        <v>0</v>
      </c>
      <c r="JS16" s="11"/>
      <c r="JT16" s="7">
        <f t="shared" si="55"/>
        <v>0</v>
      </c>
      <c r="JU16" s="7">
        <f t="shared" si="55"/>
        <v>0</v>
      </c>
      <c r="JV16" s="7">
        <f t="shared" si="55"/>
        <v>0</v>
      </c>
      <c r="JW16" s="7">
        <f t="shared" si="55"/>
        <v>0</v>
      </c>
      <c r="JX16" s="7">
        <f t="shared" si="55"/>
        <v>0</v>
      </c>
      <c r="JY16" s="7">
        <f t="shared" si="55"/>
        <v>0</v>
      </c>
      <c r="JZ16" s="7">
        <f t="shared" si="55"/>
        <v>0</v>
      </c>
      <c r="KA16" s="7">
        <f t="shared" si="55"/>
        <v>0</v>
      </c>
      <c r="KB16" s="7">
        <f t="shared" si="55"/>
        <v>0</v>
      </c>
      <c r="KC16" s="7">
        <f t="shared" si="55"/>
        <v>0</v>
      </c>
      <c r="KD16" s="7">
        <f t="shared" si="55"/>
        <v>0</v>
      </c>
      <c r="KE16" s="7">
        <f t="shared" si="55"/>
        <v>0</v>
      </c>
      <c r="KF16" s="7">
        <f t="shared" si="55"/>
        <v>0</v>
      </c>
      <c r="KG16" s="7">
        <f t="shared" si="55"/>
        <v>0</v>
      </c>
      <c r="KH16" s="7">
        <f t="shared" si="55"/>
        <v>0</v>
      </c>
      <c r="KI16" s="7">
        <f t="shared" si="55"/>
        <v>0</v>
      </c>
      <c r="KJ16" s="7">
        <f t="shared" si="33"/>
        <v>0</v>
      </c>
      <c r="KK16" s="7">
        <f t="shared" si="33"/>
        <v>0</v>
      </c>
      <c r="KL16" s="7">
        <f t="shared" si="34"/>
        <v>0</v>
      </c>
      <c r="KM16" s="7">
        <f t="shared" si="34"/>
        <v>0</v>
      </c>
      <c r="KN16" s="7">
        <f t="shared" si="34"/>
        <v>0</v>
      </c>
      <c r="KO16" s="7">
        <f t="shared" si="34"/>
        <v>0</v>
      </c>
      <c r="KP16" s="7">
        <f t="shared" si="34"/>
        <v>0</v>
      </c>
      <c r="KQ16" s="7">
        <f t="shared" si="34"/>
        <v>0</v>
      </c>
      <c r="KR16" s="7">
        <f t="shared" si="34"/>
        <v>0</v>
      </c>
      <c r="KS16" s="7">
        <f t="shared" si="34"/>
        <v>0</v>
      </c>
      <c r="KT16" s="7">
        <f t="shared" si="34"/>
        <v>0</v>
      </c>
      <c r="KU16" s="7">
        <f t="shared" si="34"/>
        <v>0</v>
      </c>
      <c r="KV16" s="7">
        <f t="shared" si="34"/>
        <v>0</v>
      </c>
      <c r="KW16" s="7">
        <f t="shared" si="34"/>
        <v>0</v>
      </c>
      <c r="KX16" s="7">
        <f t="shared" si="34"/>
        <v>0</v>
      </c>
      <c r="KY16" s="9"/>
      <c r="KZ16" s="7">
        <f t="shared" si="56"/>
        <v>0</v>
      </c>
      <c r="LA16" s="7">
        <f t="shared" si="56"/>
        <v>0</v>
      </c>
      <c r="LB16" s="7">
        <f t="shared" si="56"/>
        <v>0</v>
      </c>
      <c r="LC16" s="7">
        <f t="shared" si="56"/>
        <v>0</v>
      </c>
      <c r="LD16" s="7">
        <f t="shared" si="56"/>
        <v>0</v>
      </c>
      <c r="LE16" s="7">
        <f t="shared" si="56"/>
        <v>0</v>
      </c>
      <c r="LF16" s="7">
        <f t="shared" si="56"/>
        <v>0</v>
      </c>
      <c r="LG16" s="7">
        <f t="shared" si="56"/>
        <v>0</v>
      </c>
      <c r="LH16" s="7">
        <f t="shared" si="56"/>
        <v>0</v>
      </c>
      <c r="LI16" s="7">
        <f t="shared" si="56"/>
        <v>0</v>
      </c>
      <c r="LJ16" s="7">
        <f t="shared" si="56"/>
        <v>0</v>
      </c>
      <c r="LK16" s="7">
        <f t="shared" si="56"/>
        <v>0</v>
      </c>
      <c r="LL16" s="7">
        <f t="shared" si="56"/>
        <v>0</v>
      </c>
      <c r="LM16" s="7">
        <f t="shared" si="56"/>
        <v>0</v>
      </c>
      <c r="LN16" s="7">
        <f t="shared" si="56"/>
        <v>0</v>
      </c>
      <c r="LO16" s="7">
        <f t="shared" si="56"/>
        <v>0</v>
      </c>
      <c r="LP16" s="7">
        <f t="shared" si="35"/>
        <v>0</v>
      </c>
      <c r="LQ16" s="7">
        <f t="shared" si="35"/>
        <v>0</v>
      </c>
      <c r="LR16" s="7">
        <f t="shared" si="36"/>
        <v>0</v>
      </c>
      <c r="LS16" s="7">
        <f t="shared" si="36"/>
        <v>0</v>
      </c>
      <c r="LT16" s="7">
        <f t="shared" si="36"/>
        <v>0</v>
      </c>
      <c r="LU16" s="7">
        <f t="shared" si="36"/>
        <v>0</v>
      </c>
      <c r="LV16" s="7">
        <f t="shared" si="36"/>
        <v>0</v>
      </c>
      <c r="LW16" s="7">
        <f t="shared" si="36"/>
        <v>0</v>
      </c>
      <c r="LX16" s="7">
        <f t="shared" si="36"/>
        <v>0</v>
      </c>
      <c r="LY16" s="7">
        <f t="shared" si="36"/>
        <v>0</v>
      </c>
      <c r="LZ16" s="7">
        <f t="shared" si="36"/>
        <v>0</v>
      </c>
      <c r="MA16" s="7">
        <f t="shared" si="36"/>
        <v>0</v>
      </c>
      <c r="MB16" s="7">
        <f t="shared" si="36"/>
        <v>0</v>
      </c>
      <c r="MC16" s="7">
        <f t="shared" si="36"/>
        <v>0</v>
      </c>
      <c r="MD16" s="7">
        <f t="shared" si="36"/>
        <v>0</v>
      </c>
      <c r="ME16" s="12"/>
      <c r="MF16" s="7">
        <f t="shared" si="57"/>
        <v>0</v>
      </c>
      <c r="MG16" s="7">
        <f t="shared" si="57"/>
        <v>0</v>
      </c>
      <c r="MH16" s="7">
        <f t="shared" si="57"/>
        <v>0</v>
      </c>
      <c r="MI16" s="7">
        <f t="shared" si="57"/>
        <v>0</v>
      </c>
      <c r="MJ16" s="7">
        <f t="shared" si="57"/>
        <v>0</v>
      </c>
      <c r="MK16" s="7">
        <f t="shared" si="57"/>
        <v>0</v>
      </c>
      <c r="ML16" s="7">
        <f t="shared" si="57"/>
        <v>0</v>
      </c>
      <c r="MM16" s="7">
        <f t="shared" si="57"/>
        <v>0</v>
      </c>
      <c r="MN16" s="7">
        <f t="shared" si="57"/>
        <v>0</v>
      </c>
      <c r="MO16" s="7">
        <f t="shared" si="57"/>
        <v>0</v>
      </c>
      <c r="MP16" s="7">
        <f t="shared" si="57"/>
        <v>0</v>
      </c>
      <c r="MQ16" s="7">
        <f t="shared" si="57"/>
        <v>0</v>
      </c>
      <c r="MR16" s="7">
        <f t="shared" si="57"/>
        <v>0</v>
      </c>
      <c r="MS16" s="7">
        <f t="shared" si="57"/>
        <v>0</v>
      </c>
      <c r="MT16" s="7">
        <f t="shared" si="57"/>
        <v>0</v>
      </c>
      <c r="MU16" s="7">
        <f t="shared" si="57"/>
        <v>0</v>
      </c>
      <c r="MV16" s="7">
        <f t="shared" si="37"/>
        <v>0</v>
      </c>
      <c r="MW16" s="7">
        <f t="shared" si="37"/>
        <v>0</v>
      </c>
      <c r="MX16" s="7">
        <f t="shared" si="38"/>
        <v>0</v>
      </c>
      <c r="MY16" s="7">
        <f t="shared" si="38"/>
        <v>0</v>
      </c>
      <c r="MZ16" s="7">
        <f t="shared" si="38"/>
        <v>0</v>
      </c>
      <c r="NA16" s="7">
        <f t="shared" si="38"/>
        <v>0</v>
      </c>
      <c r="NB16" s="7">
        <f t="shared" si="38"/>
        <v>0</v>
      </c>
      <c r="NC16" s="7">
        <f t="shared" si="38"/>
        <v>0</v>
      </c>
      <c r="ND16" s="7">
        <f t="shared" si="38"/>
        <v>0</v>
      </c>
      <c r="NE16" s="7">
        <f t="shared" si="38"/>
        <v>0</v>
      </c>
      <c r="NF16" s="7">
        <f t="shared" si="38"/>
        <v>0</v>
      </c>
      <c r="NG16" s="7">
        <f t="shared" si="38"/>
        <v>0</v>
      </c>
      <c r="NH16" s="7">
        <f t="shared" si="38"/>
        <v>0</v>
      </c>
      <c r="NI16" s="7">
        <f t="shared" si="38"/>
        <v>0</v>
      </c>
      <c r="NJ16" s="7">
        <f t="shared" si="38"/>
        <v>0</v>
      </c>
      <c r="NK16" s="9"/>
      <c r="NL16" s="7">
        <f t="shared" si="58"/>
        <v>0</v>
      </c>
      <c r="NM16" s="7">
        <f t="shared" si="58"/>
        <v>0</v>
      </c>
      <c r="NN16" s="7">
        <f t="shared" si="58"/>
        <v>0</v>
      </c>
      <c r="NO16" s="7">
        <f t="shared" si="58"/>
        <v>0</v>
      </c>
      <c r="NP16" s="7">
        <f t="shared" si="58"/>
        <v>0</v>
      </c>
      <c r="NQ16" s="7">
        <f t="shared" si="58"/>
        <v>0</v>
      </c>
      <c r="NR16" s="7">
        <f t="shared" si="58"/>
        <v>0</v>
      </c>
      <c r="NS16" s="7">
        <f t="shared" si="58"/>
        <v>0</v>
      </c>
      <c r="NT16" s="7">
        <f t="shared" si="58"/>
        <v>0</v>
      </c>
      <c r="NU16" s="7">
        <f t="shared" si="58"/>
        <v>0</v>
      </c>
      <c r="NV16" s="7">
        <f t="shared" si="58"/>
        <v>0</v>
      </c>
      <c r="NW16" s="7">
        <f t="shared" si="58"/>
        <v>0</v>
      </c>
      <c r="NX16" s="7">
        <f t="shared" si="58"/>
        <v>0</v>
      </c>
      <c r="NY16" s="7">
        <f t="shared" si="58"/>
        <v>0</v>
      </c>
      <c r="NZ16" s="7">
        <f t="shared" si="58"/>
        <v>0</v>
      </c>
      <c r="OA16" s="7">
        <f t="shared" si="58"/>
        <v>0</v>
      </c>
      <c r="OB16" s="7">
        <f t="shared" si="39"/>
        <v>0</v>
      </c>
      <c r="OC16" s="7">
        <f t="shared" si="39"/>
        <v>0</v>
      </c>
      <c r="OD16" s="7">
        <f t="shared" si="40"/>
        <v>0</v>
      </c>
      <c r="OE16" s="7">
        <f t="shared" si="40"/>
        <v>0</v>
      </c>
      <c r="OF16" s="7">
        <f t="shared" si="40"/>
        <v>0</v>
      </c>
      <c r="OG16" s="7">
        <f t="shared" si="40"/>
        <v>0</v>
      </c>
      <c r="OH16" s="7">
        <f t="shared" si="40"/>
        <v>0</v>
      </c>
      <c r="OI16" s="7">
        <f t="shared" si="40"/>
        <v>0</v>
      </c>
      <c r="OJ16" s="7">
        <f t="shared" si="40"/>
        <v>0</v>
      </c>
      <c r="OK16" s="7">
        <f t="shared" si="40"/>
        <v>0</v>
      </c>
      <c r="OL16" s="7">
        <f t="shared" si="40"/>
        <v>0</v>
      </c>
      <c r="OM16" s="7">
        <f t="shared" si="40"/>
        <v>0</v>
      </c>
      <c r="ON16" s="7">
        <f t="shared" si="40"/>
        <v>0</v>
      </c>
      <c r="OO16" s="7">
        <f t="shared" si="40"/>
        <v>0</v>
      </c>
      <c r="OP16" s="7">
        <f t="shared" si="40"/>
        <v>0</v>
      </c>
      <c r="OQ16" s="14"/>
      <c r="OR16" s="7">
        <f t="shared" si="59"/>
        <v>0</v>
      </c>
      <c r="OS16" s="7">
        <f t="shared" si="59"/>
        <v>0</v>
      </c>
      <c r="OT16" s="7">
        <f t="shared" si="59"/>
        <v>0</v>
      </c>
      <c r="OU16" s="7">
        <f t="shared" si="59"/>
        <v>0</v>
      </c>
      <c r="OV16" s="7">
        <f t="shared" si="59"/>
        <v>0</v>
      </c>
      <c r="OW16" s="7">
        <f t="shared" si="59"/>
        <v>0</v>
      </c>
      <c r="OX16" s="7">
        <f t="shared" si="59"/>
        <v>0</v>
      </c>
      <c r="OY16" s="7">
        <f t="shared" si="59"/>
        <v>0</v>
      </c>
      <c r="OZ16" s="7">
        <f t="shared" si="59"/>
        <v>0</v>
      </c>
      <c r="PA16" s="7">
        <f t="shared" si="59"/>
        <v>0</v>
      </c>
      <c r="PB16" s="7">
        <f t="shared" si="59"/>
        <v>0</v>
      </c>
      <c r="PC16" s="7">
        <f t="shared" si="59"/>
        <v>0</v>
      </c>
      <c r="PD16" s="7">
        <f t="shared" si="59"/>
        <v>0</v>
      </c>
      <c r="PE16" s="7">
        <f t="shared" si="59"/>
        <v>0</v>
      </c>
      <c r="PF16" s="7">
        <f t="shared" si="59"/>
        <v>0</v>
      </c>
      <c r="PG16" s="7">
        <f t="shared" si="59"/>
        <v>0</v>
      </c>
      <c r="PH16" s="7">
        <f t="shared" si="41"/>
        <v>0</v>
      </c>
      <c r="PI16" s="7">
        <f t="shared" si="41"/>
        <v>0</v>
      </c>
      <c r="PJ16" s="7">
        <f t="shared" si="42"/>
        <v>0</v>
      </c>
      <c r="PK16" s="7">
        <f t="shared" si="42"/>
        <v>0</v>
      </c>
      <c r="PL16" s="7">
        <f t="shared" si="42"/>
        <v>0</v>
      </c>
      <c r="PM16" s="7">
        <f t="shared" si="42"/>
        <v>0</v>
      </c>
      <c r="PN16" s="7">
        <f t="shared" si="42"/>
        <v>0</v>
      </c>
      <c r="PO16" s="7">
        <f t="shared" si="42"/>
        <v>0</v>
      </c>
      <c r="PP16" s="7">
        <f t="shared" si="42"/>
        <v>0</v>
      </c>
      <c r="PQ16" s="7">
        <f t="shared" si="42"/>
        <v>0</v>
      </c>
      <c r="PR16" s="7">
        <f t="shared" si="42"/>
        <v>0</v>
      </c>
      <c r="PS16" s="7">
        <f t="shared" si="42"/>
        <v>0</v>
      </c>
      <c r="PT16" s="7">
        <f t="shared" si="42"/>
        <v>0</v>
      </c>
      <c r="PU16" s="7">
        <f t="shared" si="42"/>
        <v>0</v>
      </c>
      <c r="PV16" s="7">
        <f t="shared" si="42"/>
        <v>0</v>
      </c>
      <c r="PW16" s="9"/>
      <c r="PX16" s="67"/>
      <c r="PY16" s="67"/>
      <c r="PZ16" s="67"/>
      <c r="QA16" s="67"/>
      <c r="QB16" s="67"/>
      <c r="QC16" s="67"/>
      <c r="QD16" s="67"/>
      <c r="QE16" s="67"/>
    </row>
    <row r="17" spans="1:447" ht="32.1" customHeight="1" x14ac:dyDescent="0.3">
      <c r="A17" s="65"/>
      <c r="B17" s="108">
        <f>IF('Allgemeine Angaben'!B21="","",'Allgemeine Angaben'!B21)</f>
        <v>11</v>
      </c>
      <c r="C17" s="48"/>
      <c r="D17" s="48"/>
      <c r="E17" s="48"/>
      <c r="F17" s="109"/>
      <c r="G17" s="49"/>
      <c r="H17" s="50" t="str">
        <f>IF('Allgemeine Angaben'!C21="","",'Allgemeine Angaben'!C21)</f>
        <v>Namen in Blatt /Allgemeine Angaben/ eintragen.</v>
      </c>
      <c r="I17" s="50"/>
      <c r="J17" s="111"/>
      <c r="K17" s="51"/>
      <c r="L17" s="40"/>
      <c r="M17" s="40"/>
      <c r="N17" s="59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31"/>
      <c r="AC17" s="432"/>
      <c r="AD17" s="432"/>
      <c r="AE17" s="432"/>
      <c r="AF17" s="432"/>
      <c r="AG17" s="432"/>
      <c r="AH17" s="432"/>
      <c r="AI17" s="432"/>
      <c r="AJ17" s="432"/>
      <c r="AK17" s="432"/>
      <c r="AL17" s="432"/>
      <c r="AM17" s="432"/>
      <c r="AN17" s="432"/>
      <c r="AO17" s="432"/>
      <c r="AP17" s="433"/>
      <c r="AQ17" s="97"/>
      <c r="AR17" s="52"/>
      <c r="AS17" s="53"/>
      <c r="AT17" s="54"/>
      <c r="AU17" s="53"/>
      <c r="AV17" s="54"/>
      <c r="AW17" s="53"/>
      <c r="AX17" s="54"/>
      <c r="AY17" s="53"/>
      <c r="AZ17" s="54"/>
      <c r="BA17" s="53"/>
      <c r="BB17" s="54"/>
      <c r="BC17" s="53"/>
      <c r="BQ17" s="121"/>
      <c r="CI17" s="8"/>
      <c r="DO17" s="9"/>
      <c r="EU17" s="10"/>
      <c r="GA17" s="9"/>
      <c r="HG17" s="13"/>
      <c r="IM17" s="9"/>
      <c r="JS17" s="11"/>
      <c r="KY17" s="9"/>
      <c r="ME17" s="12"/>
      <c r="NK17" s="9"/>
      <c r="OQ17" s="14"/>
      <c r="PW17" s="9"/>
      <c r="PX17" s="67"/>
      <c r="PY17" s="67"/>
      <c r="PZ17" s="67"/>
      <c r="QA17" s="67"/>
      <c r="QB17" s="67"/>
      <c r="QC17" s="67"/>
      <c r="QD17" s="67"/>
      <c r="QE17" s="67"/>
    </row>
    <row r="18" spans="1:447" ht="32.1" customHeight="1" x14ac:dyDescent="0.3">
      <c r="A18" s="65"/>
      <c r="B18" s="108">
        <f>IF('Allgemeine Angaben'!B22="","",'Allgemeine Angaben'!B22)</f>
        <v>12</v>
      </c>
      <c r="C18" s="48"/>
      <c r="D18" s="48"/>
      <c r="E18" s="48"/>
      <c r="F18" s="109"/>
      <c r="G18" s="49"/>
      <c r="H18" s="50" t="str">
        <f>IF('Allgemeine Angaben'!C22="","",'Allgemeine Angaben'!C22)</f>
        <v>Für mehr Mitarbeiter, andere Bundesländer / Kantone, jahresunabhängig</v>
      </c>
      <c r="I18" s="50"/>
      <c r="J18" s="111"/>
      <c r="K18" s="51"/>
      <c r="L18" s="40"/>
      <c r="M18" s="40"/>
      <c r="N18" s="59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31"/>
      <c r="AC18" s="432"/>
      <c r="AD18" s="432"/>
      <c r="AE18" s="432"/>
      <c r="AF18" s="432"/>
      <c r="AG18" s="432"/>
      <c r="AH18" s="432"/>
      <c r="AI18" s="432"/>
      <c r="AJ18" s="432"/>
      <c r="AK18" s="432"/>
      <c r="AL18" s="432"/>
      <c r="AM18" s="432"/>
      <c r="AN18" s="432"/>
      <c r="AO18" s="432"/>
      <c r="AP18" s="433"/>
      <c r="AQ18" s="97"/>
      <c r="AR18" s="52"/>
      <c r="AS18" s="53"/>
      <c r="AT18" s="54"/>
      <c r="AU18" s="53"/>
      <c r="AV18" s="54"/>
      <c r="AW18" s="53"/>
      <c r="AX18" s="54"/>
      <c r="AY18" s="53"/>
      <c r="AZ18" s="54"/>
      <c r="BA18" s="53"/>
      <c r="BB18" s="54"/>
      <c r="BC18" s="53"/>
      <c r="BQ18" s="121"/>
      <c r="CI18" s="8"/>
      <c r="DO18" s="9"/>
      <c r="EU18" s="10"/>
      <c r="GA18" s="9"/>
      <c r="HG18" s="13"/>
      <c r="IM18" s="9"/>
      <c r="JS18" s="11"/>
      <c r="KY18" s="9"/>
      <c r="ME18" s="12"/>
      <c r="NK18" s="9"/>
      <c r="OQ18" s="14"/>
      <c r="PW18" s="9"/>
      <c r="PX18" s="67"/>
      <c r="PY18" s="67"/>
      <c r="PZ18" s="67"/>
      <c r="QA18" s="67"/>
      <c r="QB18" s="67"/>
      <c r="QC18" s="67"/>
      <c r="QD18" s="67"/>
      <c r="QE18" s="67"/>
    </row>
    <row r="19" spans="1:447" ht="32.1" customHeight="1" x14ac:dyDescent="0.3">
      <c r="A19" s="65"/>
      <c r="B19" s="108">
        <f>IF('Allgemeine Angaben'!B23="","",'Allgemeine Angaben'!B23)</f>
        <v>13</v>
      </c>
      <c r="C19" s="48"/>
      <c r="D19" s="48"/>
      <c r="E19" s="48"/>
      <c r="F19" s="109"/>
      <c r="G19" s="49"/>
      <c r="H19" s="50" t="str">
        <f>IF('Allgemeine Angaben'!C23="","",'Allgemeine Angaben'!C23)</f>
        <v>kann dieser Urlaubsplaner direkt bei Auvista erworben werden.</v>
      </c>
      <c r="I19" s="50"/>
      <c r="J19" s="111"/>
      <c r="K19" s="51"/>
      <c r="L19" s="40"/>
      <c r="M19" s="40"/>
      <c r="N19" s="59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31"/>
      <c r="AC19" s="432"/>
      <c r="AD19" s="432"/>
      <c r="AE19" s="432"/>
      <c r="AF19" s="432"/>
      <c r="AG19" s="432"/>
      <c r="AH19" s="432"/>
      <c r="AI19" s="432"/>
      <c r="AJ19" s="432"/>
      <c r="AK19" s="432"/>
      <c r="AL19" s="432"/>
      <c r="AM19" s="432"/>
      <c r="AN19" s="432"/>
      <c r="AO19" s="432"/>
      <c r="AP19" s="433"/>
      <c r="AQ19" s="97"/>
      <c r="AR19" s="579"/>
      <c r="AS19" s="53"/>
      <c r="AT19" s="54"/>
      <c r="AU19" s="53"/>
      <c r="AV19" s="54"/>
      <c r="AW19" s="53"/>
      <c r="AX19" s="54"/>
      <c r="AY19" s="53"/>
      <c r="AZ19" s="54"/>
      <c r="BA19" s="53"/>
      <c r="BB19" s="54"/>
      <c r="BC19" s="53"/>
      <c r="BQ19" s="121"/>
      <c r="CI19" s="8"/>
      <c r="DO19" s="9"/>
      <c r="EU19" s="10"/>
      <c r="GA19" s="9"/>
      <c r="HG19" s="13"/>
      <c r="IM19" s="9"/>
      <c r="JS19" s="11"/>
      <c r="KY19" s="9"/>
      <c r="ME19" s="12"/>
      <c r="NK19" s="9"/>
      <c r="OQ19" s="14"/>
      <c r="PW19" s="9"/>
      <c r="PX19" s="67"/>
      <c r="PY19" s="67"/>
      <c r="PZ19" s="67"/>
      <c r="QA19" s="67"/>
      <c r="QB19" s="67"/>
      <c r="QC19" s="67"/>
      <c r="QD19" s="67"/>
      <c r="QE19" s="67"/>
    </row>
    <row r="20" spans="1:447" ht="32.1" customHeight="1" thickBot="1" x14ac:dyDescent="0.35">
      <c r="A20" s="474"/>
      <c r="B20" s="475">
        <f>IF('Allgemeine Angaben'!B24="","",'Allgemeine Angaben'!B24)</f>
        <v>14</v>
      </c>
      <c r="C20" s="476"/>
      <c r="D20" s="476"/>
      <c r="E20" s="476"/>
      <c r="F20" s="477"/>
      <c r="G20" s="478"/>
      <c r="H20" s="546" t="s">
        <v>399</v>
      </c>
      <c r="I20" s="479"/>
      <c r="J20" s="480"/>
      <c r="K20" s="481"/>
      <c r="L20" s="555"/>
      <c r="M20" s="555"/>
      <c r="N20" s="557"/>
      <c r="O20" s="555"/>
      <c r="P20" s="555"/>
      <c r="Q20" s="555"/>
      <c r="R20" s="555"/>
      <c r="S20" s="555"/>
      <c r="T20" s="555"/>
      <c r="U20" s="555"/>
      <c r="V20" s="555"/>
      <c r="W20" s="555"/>
      <c r="X20" s="555"/>
      <c r="Y20" s="555"/>
      <c r="Z20" s="555"/>
      <c r="AA20" s="555"/>
      <c r="AB20" s="560"/>
      <c r="AC20" s="561"/>
      <c r="AD20" s="561"/>
      <c r="AE20" s="561"/>
      <c r="AF20" s="561"/>
      <c r="AG20" s="561"/>
      <c r="AH20" s="561"/>
      <c r="AI20" s="561"/>
      <c r="AJ20" s="561"/>
      <c r="AK20" s="561"/>
      <c r="AL20" s="561"/>
      <c r="AM20" s="561"/>
      <c r="AN20" s="561"/>
      <c r="AO20" s="561"/>
      <c r="AP20" s="562"/>
      <c r="AQ20" s="563"/>
      <c r="AR20" s="564"/>
      <c r="AS20" s="491"/>
      <c r="AT20" s="492"/>
      <c r="AU20" s="491"/>
      <c r="AV20" s="492"/>
      <c r="AW20" s="491"/>
      <c r="AX20" s="492"/>
      <c r="AY20" s="491"/>
      <c r="AZ20" s="492"/>
      <c r="BA20" s="491"/>
      <c r="BB20" s="492"/>
      <c r="BC20" s="491"/>
      <c r="BD20" s="494"/>
      <c r="BE20" s="494"/>
      <c r="BF20" s="494"/>
      <c r="BG20" s="494"/>
      <c r="BH20" s="494"/>
      <c r="BI20" s="494"/>
      <c r="BJ20" s="494"/>
      <c r="BK20" s="494"/>
      <c r="BL20" s="494"/>
      <c r="BM20" s="494"/>
      <c r="BN20" s="494"/>
      <c r="BO20" s="494"/>
      <c r="BP20" s="494"/>
      <c r="BQ20" s="503"/>
      <c r="BR20" s="494"/>
      <c r="BS20" s="494"/>
      <c r="BT20" s="494"/>
      <c r="BU20" s="494"/>
      <c r="BV20" s="494"/>
      <c r="BW20" s="494"/>
      <c r="BX20" s="494"/>
      <c r="BY20" s="494"/>
      <c r="BZ20" s="494"/>
      <c r="CA20" s="494"/>
      <c r="CB20" s="494"/>
      <c r="CC20" s="494"/>
      <c r="CD20" s="494"/>
      <c r="CE20" s="494"/>
      <c r="CF20" s="494"/>
      <c r="CG20" s="494"/>
      <c r="CH20" s="494"/>
      <c r="CI20" s="495"/>
      <c r="CJ20" s="494"/>
      <c r="CK20" s="494"/>
      <c r="CL20" s="494"/>
      <c r="CM20" s="494"/>
      <c r="CN20" s="494"/>
      <c r="CO20" s="494"/>
      <c r="CP20" s="494"/>
      <c r="CQ20" s="494"/>
      <c r="CR20" s="494"/>
      <c r="CS20" s="494"/>
      <c r="CT20" s="494"/>
      <c r="CU20" s="494"/>
      <c r="CV20" s="494"/>
      <c r="CW20" s="494"/>
      <c r="CX20" s="494"/>
      <c r="CY20" s="494"/>
      <c r="CZ20" s="494"/>
      <c r="DA20" s="494"/>
      <c r="DB20" s="494"/>
      <c r="DC20" s="494"/>
      <c r="DD20" s="494"/>
      <c r="DE20" s="494"/>
      <c r="DF20" s="494"/>
      <c r="DG20" s="494"/>
      <c r="DH20" s="494"/>
      <c r="DI20" s="494"/>
      <c r="DJ20" s="494"/>
      <c r="DK20" s="494"/>
      <c r="DL20" s="494"/>
      <c r="DM20" s="494"/>
      <c r="DN20" s="494"/>
      <c r="DO20" s="496"/>
      <c r="DP20" s="494"/>
      <c r="DQ20" s="494"/>
      <c r="DR20" s="494"/>
      <c r="DS20" s="494"/>
      <c r="DT20" s="494"/>
      <c r="DU20" s="494"/>
      <c r="DV20" s="494"/>
      <c r="DW20" s="494"/>
      <c r="DX20" s="494"/>
      <c r="DY20" s="494"/>
      <c r="DZ20" s="494"/>
      <c r="EA20" s="494"/>
      <c r="EB20" s="494"/>
      <c r="EC20" s="494"/>
      <c r="ED20" s="494"/>
      <c r="EE20" s="494"/>
      <c r="EF20" s="494"/>
      <c r="EG20" s="494"/>
      <c r="EH20" s="494"/>
      <c r="EI20" s="494"/>
      <c r="EJ20" s="494"/>
      <c r="EK20" s="494"/>
      <c r="EL20" s="494"/>
      <c r="EM20" s="494"/>
      <c r="EN20" s="494"/>
      <c r="EO20" s="494"/>
      <c r="EP20" s="494"/>
      <c r="EQ20" s="494"/>
      <c r="ER20" s="494"/>
      <c r="ES20" s="494"/>
      <c r="ET20" s="494"/>
      <c r="EU20" s="497"/>
      <c r="EV20" s="494"/>
      <c r="EW20" s="494"/>
      <c r="EX20" s="494"/>
      <c r="EY20" s="494"/>
      <c r="EZ20" s="494"/>
      <c r="FA20" s="494"/>
      <c r="FB20" s="494"/>
      <c r="FC20" s="494"/>
      <c r="FD20" s="494"/>
      <c r="FE20" s="494"/>
      <c r="FF20" s="494"/>
      <c r="FG20" s="494"/>
      <c r="FH20" s="494"/>
      <c r="FI20" s="494"/>
      <c r="FJ20" s="494"/>
      <c r="FK20" s="494"/>
      <c r="FL20" s="494"/>
      <c r="FM20" s="494"/>
      <c r="FN20" s="494"/>
      <c r="FO20" s="494"/>
      <c r="FP20" s="494"/>
      <c r="FQ20" s="494"/>
      <c r="FR20" s="494"/>
      <c r="FS20" s="494"/>
      <c r="FT20" s="494"/>
      <c r="FU20" s="494"/>
      <c r="FV20" s="494"/>
      <c r="FW20" s="494"/>
      <c r="FX20" s="494"/>
      <c r="FY20" s="494"/>
      <c r="FZ20" s="494"/>
      <c r="GA20" s="496"/>
      <c r="GB20" s="494"/>
      <c r="GC20" s="494"/>
      <c r="GD20" s="494"/>
      <c r="GE20" s="494"/>
      <c r="GF20" s="494"/>
      <c r="GG20" s="494"/>
      <c r="GH20" s="494"/>
      <c r="GI20" s="494"/>
      <c r="GJ20" s="494"/>
      <c r="GK20" s="494"/>
      <c r="GL20" s="494"/>
      <c r="GM20" s="494"/>
      <c r="GN20" s="494"/>
      <c r="GO20" s="494"/>
      <c r="GP20" s="494"/>
      <c r="GQ20" s="494"/>
      <c r="GR20" s="494"/>
      <c r="GS20" s="494"/>
      <c r="GT20" s="494"/>
      <c r="GU20" s="494"/>
      <c r="GV20" s="494"/>
      <c r="GW20" s="494"/>
      <c r="GX20" s="494"/>
      <c r="GY20" s="494"/>
      <c r="GZ20" s="494"/>
      <c r="HA20" s="494"/>
      <c r="HB20" s="494"/>
      <c r="HC20" s="494"/>
      <c r="HD20" s="494"/>
      <c r="HE20" s="494"/>
      <c r="HF20" s="494"/>
      <c r="HG20" s="498"/>
      <c r="HH20" s="494"/>
      <c r="HI20" s="494"/>
      <c r="HJ20" s="494"/>
      <c r="HK20" s="494"/>
      <c r="HL20" s="494"/>
      <c r="HM20" s="494"/>
      <c r="HN20" s="494"/>
      <c r="HO20" s="494"/>
      <c r="HP20" s="494"/>
      <c r="HQ20" s="494"/>
      <c r="HR20" s="494"/>
      <c r="HS20" s="494"/>
      <c r="HT20" s="494"/>
      <c r="HU20" s="494"/>
      <c r="HV20" s="494"/>
      <c r="HW20" s="494"/>
      <c r="HX20" s="494"/>
      <c r="HY20" s="494"/>
      <c r="HZ20" s="494"/>
      <c r="IA20" s="494"/>
      <c r="IB20" s="494"/>
      <c r="IC20" s="494"/>
      <c r="ID20" s="494"/>
      <c r="IE20" s="494"/>
      <c r="IF20" s="494"/>
      <c r="IG20" s="494"/>
      <c r="IH20" s="494"/>
      <c r="II20" s="494"/>
      <c r="IJ20" s="494"/>
      <c r="IK20" s="494"/>
      <c r="IL20" s="494"/>
      <c r="IM20" s="496"/>
      <c r="IN20" s="494"/>
      <c r="IO20" s="494"/>
      <c r="IP20" s="494"/>
      <c r="IQ20" s="494"/>
      <c r="IR20" s="494"/>
      <c r="IS20" s="494"/>
      <c r="IT20" s="494"/>
      <c r="IU20" s="494"/>
      <c r="IV20" s="494"/>
      <c r="IW20" s="494"/>
      <c r="IX20" s="494"/>
      <c r="IY20" s="494"/>
      <c r="IZ20" s="494"/>
      <c r="JA20" s="494"/>
      <c r="JB20" s="494"/>
      <c r="JC20" s="494"/>
      <c r="JD20" s="494"/>
      <c r="JE20" s="494"/>
      <c r="JF20" s="494"/>
      <c r="JG20" s="494"/>
      <c r="JH20" s="494"/>
      <c r="JI20" s="494"/>
      <c r="JJ20" s="494"/>
      <c r="JK20" s="494"/>
      <c r="JL20" s="494"/>
      <c r="JM20" s="494"/>
      <c r="JN20" s="494"/>
      <c r="JO20" s="494"/>
      <c r="JP20" s="494"/>
      <c r="JQ20" s="494"/>
      <c r="JR20" s="494"/>
      <c r="JS20" s="499"/>
      <c r="JT20" s="494"/>
      <c r="JU20" s="494"/>
      <c r="JV20" s="494"/>
      <c r="JW20" s="494"/>
      <c r="JX20" s="494"/>
      <c r="JY20" s="494"/>
      <c r="JZ20" s="494"/>
      <c r="KA20" s="494"/>
      <c r="KB20" s="494"/>
      <c r="KC20" s="494"/>
      <c r="KD20" s="494"/>
      <c r="KE20" s="494"/>
      <c r="KF20" s="494"/>
      <c r="KG20" s="494"/>
      <c r="KH20" s="494"/>
      <c r="KI20" s="494"/>
      <c r="KJ20" s="494"/>
      <c r="KK20" s="494"/>
      <c r="KL20" s="494"/>
      <c r="KM20" s="494"/>
      <c r="KN20" s="494"/>
      <c r="KO20" s="494"/>
      <c r="KP20" s="494"/>
      <c r="KQ20" s="494"/>
      <c r="KR20" s="494"/>
      <c r="KS20" s="494"/>
      <c r="KT20" s="494"/>
      <c r="KU20" s="494"/>
      <c r="KV20" s="494"/>
      <c r="KW20" s="494"/>
      <c r="KX20" s="494"/>
      <c r="KY20" s="496"/>
      <c r="KZ20" s="494"/>
      <c r="LA20" s="494"/>
      <c r="LB20" s="494"/>
      <c r="LC20" s="494"/>
      <c r="LD20" s="494"/>
      <c r="LE20" s="494"/>
      <c r="LF20" s="494"/>
      <c r="LG20" s="494"/>
      <c r="LH20" s="494"/>
      <c r="LI20" s="494"/>
      <c r="LJ20" s="494"/>
      <c r="LK20" s="494"/>
      <c r="LL20" s="494"/>
      <c r="LM20" s="494"/>
      <c r="LN20" s="494"/>
      <c r="LO20" s="494"/>
      <c r="LP20" s="494"/>
      <c r="LQ20" s="494"/>
      <c r="LR20" s="494"/>
      <c r="LS20" s="494"/>
      <c r="LT20" s="494"/>
      <c r="LU20" s="494"/>
      <c r="LV20" s="494"/>
      <c r="LW20" s="494"/>
      <c r="LX20" s="494"/>
      <c r="LY20" s="494"/>
      <c r="LZ20" s="494"/>
      <c r="MA20" s="494"/>
      <c r="MB20" s="494"/>
      <c r="MC20" s="494"/>
      <c r="MD20" s="494"/>
      <c r="ME20" s="500"/>
      <c r="MF20" s="494"/>
      <c r="MG20" s="494"/>
      <c r="MH20" s="494"/>
      <c r="MI20" s="494"/>
      <c r="MJ20" s="494"/>
      <c r="MK20" s="494"/>
      <c r="ML20" s="494"/>
      <c r="MM20" s="494"/>
      <c r="MN20" s="494"/>
      <c r="MO20" s="494"/>
      <c r="MP20" s="494"/>
      <c r="MQ20" s="494"/>
      <c r="MR20" s="494"/>
      <c r="MS20" s="494"/>
      <c r="MT20" s="494"/>
      <c r="MU20" s="494"/>
      <c r="MV20" s="494"/>
      <c r="MW20" s="494"/>
      <c r="MX20" s="494"/>
      <c r="MY20" s="494"/>
      <c r="MZ20" s="494"/>
      <c r="NA20" s="494"/>
      <c r="NB20" s="494"/>
      <c r="NC20" s="494"/>
      <c r="ND20" s="494"/>
      <c r="NE20" s="494"/>
      <c r="NF20" s="494"/>
      <c r="NG20" s="494"/>
      <c r="NH20" s="494"/>
      <c r="NI20" s="494"/>
      <c r="NJ20" s="494"/>
      <c r="NK20" s="496"/>
      <c r="NL20" s="494"/>
      <c r="NM20" s="494"/>
      <c r="NN20" s="494"/>
      <c r="NO20" s="494"/>
      <c r="NP20" s="494"/>
      <c r="NQ20" s="494"/>
      <c r="NR20" s="494"/>
      <c r="NS20" s="494"/>
      <c r="NT20" s="494"/>
      <c r="NU20" s="494"/>
      <c r="NV20" s="494"/>
      <c r="NW20" s="494"/>
      <c r="NX20" s="494"/>
      <c r="NY20" s="494"/>
      <c r="NZ20" s="494"/>
      <c r="OA20" s="494"/>
      <c r="OB20" s="494"/>
      <c r="OC20" s="494"/>
      <c r="OD20" s="494"/>
      <c r="OE20" s="494"/>
      <c r="OF20" s="494"/>
      <c r="OG20" s="494"/>
      <c r="OH20" s="494"/>
      <c r="OI20" s="494"/>
      <c r="OJ20" s="494"/>
      <c r="OK20" s="494"/>
      <c r="OL20" s="494"/>
      <c r="OM20" s="494"/>
      <c r="ON20" s="494"/>
      <c r="OO20" s="494"/>
      <c r="OP20" s="494"/>
      <c r="OQ20" s="501"/>
      <c r="OR20" s="494"/>
      <c r="OS20" s="494"/>
      <c r="OT20" s="494"/>
      <c r="OU20" s="494"/>
      <c r="OV20" s="494"/>
      <c r="OW20" s="494"/>
      <c r="OX20" s="494"/>
      <c r="OY20" s="494"/>
      <c r="OZ20" s="494"/>
      <c r="PA20" s="494"/>
      <c r="PB20" s="494"/>
      <c r="PC20" s="494"/>
      <c r="PD20" s="494"/>
      <c r="PE20" s="494"/>
      <c r="PF20" s="494"/>
      <c r="PG20" s="494"/>
      <c r="PH20" s="494"/>
      <c r="PI20" s="494"/>
      <c r="PJ20" s="494"/>
      <c r="PK20" s="494"/>
      <c r="PL20" s="494"/>
      <c r="PM20" s="494"/>
      <c r="PN20" s="494"/>
      <c r="PO20" s="494"/>
      <c r="PP20" s="494"/>
      <c r="PQ20" s="494"/>
      <c r="PR20" s="494"/>
      <c r="PS20" s="494"/>
      <c r="PT20" s="494"/>
      <c r="PU20" s="494"/>
      <c r="PV20" s="494"/>
      <c r="PW20" s="496"/>
      <c r="PX20" s="502"/>
      <c r="PY20" s="67"/>
      <c r="PZ20" s="67"/>
      <c r="QA20" s="67"/>
      <c r="QB20" s="67"/>
      <c r="QC20" s="67"/>
      <c r="QD20" s="67"/>
      <c r="QE20" s="67"/>
    </row>
    <row r="21" spans="1:447" ht="32.1" customHeight="1" x14ac:dyDescent="0.3">
      <c r="A21" s="65"/>
      <c r="B21" s="108">
        <f>IF('Allgemeine Angaben'!B25="","",'Allgemeine Angaben'!B25)</f>
        <v>39</v>
      </c>
      <c r="C21" s="48"/>
      <c r="D21" s="48"/>
      <c r="E21" s="48"/>
      <c r="F21" s="109"/>
      <c r="G21" s="49"/>
      <c r="H21" s="50"/>
      <c r="I21" s="50"/>
      <c r="J21" s="111"/>
      <c r="K21" s="51"/>
      <c r="L21" s="40"/>
      <c r="M21" s="40"/>
      <c r="N21" s="59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28"/>
      <c r="AC21" s="429"/>
      <c r="AD21" s="429"/>
      <c r="AE21" s="429"/>
      <c r="AF21" s="429"/>
      <c r="AG21" s="429"/>
      <c r="AH21" s="429"/>
      <c r="AI21" s="429"/>
      <c r="AJ21" s="429"/>
      <c r="AK21" s="429"/>
      <c r="AL21" s="429"/>
      <c r="AM21" s="429"/>
      <c r="AN21" s="429"/>
      <c r="AO21" s="429"/>
      <c r="AP21" s="430"/>
      <c r="AQ21" s="97"/>
      <c r="AR21" s="559"/>
      <c r="AS21" s="53"/>
      <c r="AT21" s="54"/>
      <c r="AU21" s="53"/>
      <c r="AV21" s="54"/>
      <c r="AW21" s="53"/>
      <c r="AX21" s="54"/>
      <c r="AY21" s="53"/>
      <c r="AZ21" s="54"/>
      <c r="BA21" s="53"/>
      <c r="BB21" s="54"/>
      <c r="BC21" s="53"/>
      <c r="BQ21" s="121"/>
      <c r="CI21" s="8"/>
      <c r="DO21" s="9"/>
      <c r="EU21" s="10"/>
      <c r="GA21" s="9"/>
      <c r="HG21" s="13"/>
      <c r="IM21" s="9"/>
      <c r="JS21" s="11"/>
      <c r="KY21" s="9"/>
      <c r="ME21" s="12"/>
      <c r="NK21" s="9"/>
      <c r="OQ21" s="14"/>
      <c r="PW21" s="9"/>
      <c r="PX21" s="67"/>
      <c r="PY21" s="67"/>
      <c r="PZ21" s="67"/>
      <c r="QA21" s="67"/>
      <c r="QB21" s="67"/>
      <c r="QC21" s="67"/>
      <c r="QD21" s="67"/>
      <c r="QE21" s="67"/>
    </row>
    <row r="22" spans="1:447" ht="32.1" customHeight="1" x14ac:dyDescent="0.3">
      <c r="A22" s="65"/>
      <c r="B22" s="125">
        <f>IF('Allgemeine Angaben'!B26="","",'Allgemeine Angaben'!B26)</f>
        <v>40</v>
      </c>
      <c r="C22" s="126"/>
      <c r="D22" s="126"/>
      <c r="E22" s="126"/>
      <c r="F22" s="127"/>
      <c r="G22" s="128"/>
      <c r="H22" s="129"/>
      <c r="I22" s="129"/>
      <c r="J22" s="130"/>
      <c r="K22" s="131"/>
      <c r="L22" s="132"/>
      <c r="M22" s="545"/>
      <c r="N22" s="558"/>
      <c r="O22" s="545"/>
      <c r="P22" s="545"/>
      <c r="Q22" s="545"/>
      <c r="R22" s="545"/>
      <c r="S22" s="545"/>
      <c r="T22" s="545"/>
      <c r="U22" s="545"/>
      <c r="V22" s="545"/>
      <c r="W22" s="545"/>
      <c r="X22" s="545"/>
      <c r="Y22" s="545"/>
      <c r="Z22" s="545"/>
      <c r="AA22" s="545"/>
      <c r="AB22" s="434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6"/>
      <c r="AQ22" s="136"/>
      <c r="AR22" s="137"/>
      <c r="AS22" s="138"/>
      <c r="AT22" s="139"/>
      <c r="AU22" s="138"/>
      <c r="AV22" s="139"/>
      <c r="AW22" s="138"/>
      <c r="AX22" s="139"/>
      <c r="AY22" s="138"/>
      <c r="AZ22" s="139"/>
      <c r="BA22" s="138"/>
      <c r="BB22" s="139"/>
      <c r="BC22" s="138"/>
      <c r="BD22" s="142"/>
      <c r="BE22" s="142"/>
      <c r="BF22" s="142"/>
      <c r="BG22" s="142"/>
      <c r="BH22" s="142"/>
      <c r="BI22" s="142"/>
      <c r="BJ22" s="142"/>
      <c r="BK22" s="142"/>
      <c r="BL22" s="142"/>
      <c r="BM22" s="142"/>
      <c r="BN22" s="142"/>
      <c r="BO22" s="142"/>
      <c r="BP22" s="142"/>
      <c r="BQ22" s="143"/>
      <c r="CI22" s="8"/>
      <c r="DO22" s="9"/>
      <c r="EU22" s="10"/>
      <c r="GA22" s="9"/>
      <c r="HG22" s="13"/>
      <c r="IM22" s="9"/>
      <c r="JS22" s="11"/>
      <c r="KY22" s="9"/>
      <c r="ME22" s="12"/>
      <c r="NK22" s="9"/>
      <c r="OQ22" s="14"/>
      <c r="PW22" s="9"/>
      <c r="PX22" s="67"/>
      <c r="PY22" s="67"/>
      <c r="PZ22" s="67"/>
      <c r="QA22" s="67"/>
      <c r="QB22" s="67"/>
      <c r="QC22" s="67"/>
      <c r="QD22" s="67"/>
      <c r="QE22" s="67"/>
    </row>
    <row r="23" spans="1:447" x14ac:dyDescent="0.3">
      <c r="A23" s="65"/>
      <c r="B23" s="113" t="s">
        <v>217</v>
      </c>
      <c r="C23" s="114"/>
      <c r="D23" s="114"/>
      <c r="E23" s="114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15"/>
      <c r="AH23" s="115"/>
      <c r="AI23" s="115"/>
      <c r="AJ23" s="115"/>
      <c r="AK23" s="115"/>
      <c r="AL23" s="115"/>
      <c r="AM23" s="115"/>
      <c r="AN23" s="115"/>
      <c r="AO23" s="115"/>
      <c r="AP23" s="115"/>
      <c r="AQ23" s="115"/>
      <c r="AR23" s="115"/>
      <c r="AS23" s="115"/>
      <c r="AT23" s="115"/>
      <c r="AU23" s="115"/>
      <c r="AV23" s="115"/>
      <c r="AW23" s="115"/>
      <c r="AX23" s="115"/>
      <c r="AY23" s="115"/>
      <c r="AZ23" s="115"/>
      <c r="BA23" s="115"/>
      <c r="BB23" s="115"/>
      <c r="BC23" s="115"/>
      <c r="BD23" s="115"/>
      <c r="BE23" s="115"/>
      <c r="BF23" s="115"/>
      <c r="BG23" s="115"/>
      <c r="BH23" s="115"/>
      <c r="BI23" s="115"/>
      <c r="BJ23" s="115"/>
      <c r="BK23" s="115"/>
      <c r="BL23" s="115"/>
      <c r="BM23" s="115"/>
      <c r="BN23" s="115"/>
      <c r="BO23" s="115"/>
      <c r="BP23" s="115"/>
      <c r="BQ23" s="116"/>
      <c r="PX23" s="67"/>
      <c r="PY23" s="67"/>
      <c r="PZ23" s="67"/>
      <c r="QA23" s="67"/>
      <c r="QB23" s="67"/>
      <c r="QC23" s="67"/>
      <c r="QD23" s="67"/>
      <c r="QE23" s="67"/>
    </row>
    <row r="24" spans="1:447" x14ac:dyDescent="0.3">
      <c r="A24" s="65"/>
      <c r="B24" s="67"/>
      <c r="C24" s="72"/>
      <c r="D24" s="72"/>
      <c r="E24" s="72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PX24" s="67"/>
      <c r="PY24" s="67"/>
      <c r="PZ24" s="67"/>
      <c r="QA24" s="67"/>
      <c r="QB24" s="67"/>
      <c r="QC24" s="67"/>
      <c r="QD24" s="67"/>
      <c r="QE24" s="67"/>
    </row>
    <row r="25" spans="1:447" x14ac:dyDescent="0.3">
      <c r="A25" s="65"/>
      <c r="B25" s="67"/>
      <c r="C25" s="72"/>
      <c r="D25" s="72"/>
      <c r="E25" s="72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PX25" s="67"/>
      <c r="PY25" s="67"/>
      <c r="PZ25" s="67"/>
      <c r="QA25" s="67"/>
      <c r="QB25" s="67"/>
      <c r="QC25" s="67"/>
      <c r="QD25" s="67"/>
      <c r="QE25" s="67"/>
    </row>
    <row r="26" spans="1:447" x14ac:dyDescent="0.3">
      <c r="A26" s="65"/>
      <c r="B26" s="67"/>
      <c r="C26" s="72"/>
      <c r="D26" s="72"/>
      <c r="E26" s="72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PX26" s="67"/>
      <c r="PY26" s="67"/>
      <c r="PZ26" s="67"/>
      <c r="QA26" s="67"/>
      <c r="QB26" s="67"/>
      <c r="QC26" s="67"/>
      <c r="QD26" s="67"/>
      <c r="QE26" s="67"/>
    </row>
    <row r="27" spans="1:447" x14ac:dyDescent="0.3">
      <c r="A27" s="65"/>
      <c r="B27" s="67"/>
      <c r="C27" s="72"/>
      <c r="D27" s="72"/>
      <c r="E27" s="72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PX27" s="67"/>
      <c r="PY27" s="67"/>
      <c r="PZ27" s="67"/>
      <c r="QA27" s="67"/>
      <c r="QB27" s="67"/>
      <c r="QC27" s="67"/>
      <c r="QD27" s="67"/>
      <c r="QE27" s="67"/>
    </row>
    <row r="28" spans="1:447" x14ac:dyDescent="0.3">
      <c r="A28" s="65"/>
      <c r="B28" s="67"/>
      <c r="C28" s="72"/>
      <c r="D28" s="72"/>
      <c r="E28" s="72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PX28" s="67"/>
      <c r="PY28" s="67"/>
      <c r="PZ28" s="67"/>
      <c r="QA28" s="67"/>
      <c r="QB28" s="67"/>
      <c r="QC28" s="67"/>
      <c r="QD28" s="67"/>
      <c r="QE28" s="67"/>
    </row>
    <row r="29" spans="1:447" x14ac:dyDescent="0.3">
      <c r="A29" s="65"/>
      <c r="B29" s="67"/>
      <c r="C29" s="72"/>
      <c r="D29" s="72"/>
      <c r="E29" s="72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PX29" s="67"/>
      <c r="PY29" s="67"/>
      <c r="PZ29" s="67"/>
      <c r="QA29" s="67"/>
      <c r="QB29" s="67"/>
      <c r="QC29" s="67"/>
      <c r="QD29" s="67"/>
      <c r="QE29" s="67"/>
    </row>
    <row r="30" spans="1:447" x14ac:dyDescent="0.3">
      <c r="A30" s="65"/>
      <c r="B30" s="67"/>
      <c r="C30" s="72"/>
      <c r="D30" s="72"/>
      <c r="E30" s="72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PX30" s="67"/>
      <c r="PY30" s="67"/>
      <c r="PZ30" s="67"/>
      <c r="QA30" s="67"/>
      <c r="QB30" s="67"/>
      <c r="QC30" s="67"/>
      <c r="QD30" s="67"/>
      <c r="QE30" s="67"/>
    </row>
    <row r="31" spans="1:447" x14ac:dyDescent="0.3">
      <c r="A31" s="65"/>
      <c r="B31" s="67"/>
      <c r="C31" s="72"/>
      <c r="D31" s="72"/>
      <c r="E31" s="72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PX31" s="67"/>
      <c r="PY31" s="67"/>
      <c r="PZ31" s="67"/>
      <c r="QA31" s="67"/>
      <c r="QB31" s="67"/>
      <c r="QC31" s="67"/>
      <c r="QD31" s="67"/>
      <c r="QE31" s="67"/>
    </row>
    <row r="32" spans="1:447" x14ac:dyDescent="0.3">
      <c r="A32" s="63"/>
    </row>
  </sheetData>
  <sheetProtection algorithmName="SHA-512" hashValue="You8UhS2aFSiBTPO25t44JhpI9izqcVP3hosuiVC13y3KmjURZ/GfUMSAk1Ld8ZIHalJY9sMgL4y0ypYOVNY9Q==" saltValue="tOzG8Tq7iQoeH7ZVHqZBJQ==" spinCount="100000" sheet="1" formatCells="0"/>
  <conditionalFormatting sqref="L6:AP6">
    <cfRule type="expression" dxfId="71" priority="16" stopIfTrue="1">
      <formula>WEEKDAY(L$5)=1</formula>
    </cfRule>
  </conditionalFormatting>
  <conditionalFormatting sqref="L7:AP22">
    <cfRule type="cellIs" dxfId="70" priority="14" stopIfTrue="1" operator="between">
      <formula>0.05</formula>
      <formula>1.05</formula>
    </cfRule>
    <cfRule type="expression" dxfId="69" priority="15" stopIfTrue="1">
      <formula>WEEKDAY(L$5)=1</formula>
    </cfRule>
  </conditionalFormatting>
  <conditionalFormatting sqref="L6:BC22">
    <cfRule type="cellIs" dxfId="57" priority="13" stopIfTrue="1" operator="equal">
      <formula>"K"</formula>
    </cfRule>
  </conditionalFormatting>
  <hyperlinks>
    <hyperlink ref="I1" location="Zentrale!A25" display="Zentrale" xr:uid="{00000000-0004-0000-0C00-000000000000}"/>
    <hyperlink ref="H1" location="Dokumentation!A18" display="Dokumentation" xr:uid="{00000000-0004-0000-0C00-000001000000}"/>
    <hyperlink ref="H20" r:id="rId1" xr:uid="{00000000-0004-0000-0C00-000002000000}"/>
    <hyperlink ref="H4" r:id="rId2" xr:uid="{00000000-0004-0000-0C00-000003000000}"/>
  </hyperlinks>
  <printOptions horizontalCentered="1" gridLines="1"/>
  <pageMargins left="0.39370078740157483" right="0.39370078740157483" top="0.59055118110236227" bottom="0.59055118110236227" header="0.31496062992125984" footer="0.31496062992125984"/>
  <pageSetup paperSize="9" scale="28" orientation="landscape" horizontalDpi="4294967292" verticalDpi="300" r:id="rId3"/>
  <headerFooter alignWithMargins="0">
    <oddHeader>&amp;L&amp;24&amp;F&amp;C&amp;24&amp;A Seite &amp;P/&amp;N&amp;R&amp;24&amp;D</oddHeader>
    <oddFooter>&amp;L&amp;24Urlaubsplaner mit Übersicht über alle Fehltage&amp;R&amp;24© Auvista Verlag München</oddFooter>
  </headerFooter>
  <legacy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F2A08EC7-5035-4C0B-84D9-5E516E364279}">
            <xm:f>'Allgemeine Angaben'!$H$8</xm:f>
            <x14:dxf>
              <font>
                <b/>
                <i val="0"/>
                <color theme="0"/>
              </font>
              <fill>
                <patternFill>
                  <bgColor theme="0" tint="-0.14996795556505021"/>
                </patternFill>
              </fill>
            </x14:dxf>
          </x14:cfRule>
          <x14:cfRule type="cellIs" priority="2" operator="equal" id="{04BBDC6E-1B07-4627-B3BE-AA24F93B0D32}">
            <xm:f>'Allgemeine Angaben'!$H$6</xm:f>
            <x14:dxf>
              <font>
                <b/>
                <i val="0"/>
                <color theme="0"/>
              </font>
              <fill>
                <patternFill>
                  <bgColor rgb="FFDA9694"/>
                </patternFill>
              </fill>
            </x14:dxf>
          </x14:cfRule>
          <x14:cfRule type="cellIs" priority="3" operator="equal" id="{F847D7D9-992E-4EFA-9D78-8DF6C1611379}">
            <xm:f>'Allgemeine Angaben'!$H$5</xm:f>
            <x14:dxf>
              <font>
                <b/>
                <i val="0"/>
              </font>
              <fill>
                <patternFill>
                  <bgColor rgb="FFF2DCDB"/>
                </patternFill>
              </fill>
            </x14:dxf>
          </x14:cfRule>
          <x14:cfRule type="cellIs" priority="4" operator="equal" id="{535952E2-7976-4535-A18D-D6EA633F6FC9}">
            <xm:f>'Allgemeine Angaben'!$H$4</xm:f>
            <x14:dxf>
              <font>
                <b/>
                <i val="0"/>
              </font>
              <fill>
                <patternFill>
                  <bgColor rgb="FFFCD5B4"/>
                </patternFill>
              </fill>
            </x14:dxf>
          </x14:cfRule>
          <x14:cfRule type="cellIs" priority="5" operator="equal" id="{6C3A2926-2CBA-41C3-A79D-ABFA753A9B57}">
            <xm:f>'Allgemeine Angaben'!$H$3</xm:f>
            <x14:dxf>
              <font>
                <b/>
                <i val="0"/>
              </font>
              <fill>
                <patternFill>
                  <bgColor rgb="FFFFFF99"/>
                </patternFill>
              </fill>
            </x14:dxf>
          </x14:cfRule>
          <x14:cfRule type="cellIs" priority="6" operator="equal" id="{DC53D408-9B57-47AD-B214-5CA45F956027}">
            <xm:f>'Allgemeine Angaben'!$E$8</xm:f>
            <x14:dxf>
              <font>
                <b/>
                <i val="0"/>
                <color theme="0"/>
              </font>
              <fill>
                <patternFill>
                  <bgColor rgb="FFB7DEE8"/>
                </patternFill>
              </fill>
            </x14:dxf>
          </x14:cfRule>
          <x14:cfRule type="cellIs" priority="7" operator="equal" id="{42235DBD-E0EA-4A9B-847C-3C5AADD3812C}">
            <xm:f>'Allgemeine Angaben'!$E$7</xm:f>
            <x14:dxf>
              <font>
                <b/>
                <i val="0"/>
                <color theme="0"/>
              </font>
              <fill>
                <patternFill>
                  <bgColor rgb="FFC4BD97"/>
                </patternFill>
              </fill>
            </x14:dxf>
          </x14:cfRule>
          <x14:cfRule type="cellIs" priority="8" operator="equal" id="{9B2926CE-7D3A-4FC0-AACB-3A69CFCD1F2F}">
            <xm:f>'Allgemeine Angaben'!$E$6</xm:f>
            <x14:dxf>
              <font>
                <b/>
                <i val="0"/>
                <color theme="0"/>
              </font>
              <fill>
                <patternFill>
                  <bgColor rgb="FFB1A0C7"/>
                </patternFill>
              </fill>
            </x14:dxf>
          </x14:cfRule>
          <x14:cfRule type="cellIs" priority="9" operator="equal" id="{9530BEF3-A370-414A-9959-33E41821FC46}">
            <xm:f>'Allgemeine Angaben'!$E$5</xm:f>
            <x14:dxf>
              <font>
                <b/>
                <i val="0"/>
                <color theme="0"/>
              </font>
              <fill>
                <patternFill>
                  <bgColor theme="4" tint="0.39994506668294322"/>
                </patternFill>
              </fill>
            </x14:dxf>
          </x14:cfRule>
          <x14:cfRule type="cellIs" priority="10" operator="equal" id="{74A1DC19-3E5A-41B6-B2BE-DA54B612E29C}">
            <xm:f>'Allgemeine Angaben'!$E$4</xm:f>
            <x14:dxf>
              <font>
                <b/>
                <i val="0"/>
                <color theme="0"/>
              </font>
              <fill>
                <patternFill>
                  <bgColor theme="6" tint="0.39994506668294322"/>
                </patternFill>
              </fill>
            </x14:dxf>
          </x14:cfRule>
          <x14:cfRule type="cellIs" priority="12" stopIfTrue="1" operator="equal" id="{0F3BBEB8-8D53-4124-921B-56748EB4779F}">
            <xm:f>'Allgemeine Angaben'!$E$3</xm:f>
            <x14:dxf>
              <font>
                <b/>
                <i val="0"/>
                <color theme="0"/>
              </font>
              <fill>
                <patternFill>
                  <bgColor theme="9" tint="0.39994506668294322"/>
                </patternFill>
              </fill>
            </x14:dxf>
          </x14:cfRule>
          <xm:sqref>L6:BC22</xm:sqref>
        </x14:conditionalFormatting>
        <x14:conditionalFormatting xmlns:xm="http://schemas.microsoft.com/office/excel/2006/main">
          <x14:cfRule type="cellIs" priority="11" operator="equal" id="{53746275-A73D-4638-87D0-AA1B08B1256E}">
            <xm:f>'Allgemeine Angaben'!$E$4</xm:f>
            <x14:dxf>
              <font>
                <b/>
                <i val="0"/>
                <color theme="0"/>
              </font>
              <fill>
                <patternFill>
                  <bgColor theme="6" tint="0.39994506668294322"/>
                </patternFill>
              </fill>
            </x14:dxf>
          </x14:cfRule>
          <xm:sqref>AG14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3"/>
  <dimension ref="A1:QE32"/>
  <sheetViews>
    <sheetView showRowColHeaders="0" zoomScale="50" zoomScaleNormal="50" workbookViewId="0">
      <pane xSplit="11" ySplit="6" topLeftCell="L7" activePane="bottomRight" state="frozenSplit"/>
      <selection activeCell="H4" sqref="H4"/>
      <selection pane="topRight" activeCell="H4" sqref="H4"/>
      <selection pane="bottomLeft" activeCell="H4" sqref="H4"/>
      <selection pane="bottomRight" activeCell="L7" sqref="L7"/>
    </sheetView>
  </sheetViews>
  <sheetFormatPr baseColWidth="10" defaultColWidth="11.42578125" defaultRowHeight="18.75" x14ac:dyDescent="0.3"/>
  <cols>
    <col min="1" max="1" width="11.42578125" style="7"/>
    <col min="2" max="2" width="8.7109375" style="7" customWidth="1"/>
    <col min="3" max="5" width="9.7109375" style="55" customWidth="1"/>
    <col min="6" max="7" width="7.7109375" style="7" customWidth="1"/>
    <col min="8" max="9" width="25.7109375" style="7" customWidth="1"/>
    <col min="10" max="10" width="30.7109375" style="7" customWidth="1"/>
    <col min="11" max="11" width="11" style="7" customWidth="1"/>
    <col min="12" max="41" width="8.7109375" style="7" customWidth="1"/>
    <col min="42" max="42" width="8.7109375" style="7" hidden="1" customWidth="1"/>
    <col min="43" max="43" width="3.7109375" style="7" customWidth="1"/>
    <col min="44" max="55" width="5.7109375" style="7" customWidth="1"/>
    <col min="56" max="86" width="0.85546875" style="7" hidden="1" customWidth="1"/>
    <col min="87" max="87" width="2.7109375" style="7" hidden="1" customWidth="1"/>
    <col min="88" max="118" width="0.85546875" style="7" hidden="1" customWidth="1"/>
    <col min="119" max="119" width="2.7109375" style="7" hidden="1" customWidth="1"/>
    <col min="120" max="150" width="0.85546875" style="7" hidden="1" customWidth="1"/>
    <col min="151" max="151" width="2.7109375" style="7" hidden="1" customWidth="1"/>
    <col min="152" max="182" width="0.85546875" style="7" hidden="1" customWidth="1"/>
    <col min="183" max="183" width="2.7109375" style="7" hidden="1" customWidth="1"/>
    <col min="184" max="214" width="0.85546875" style="7" hidden="1" customWidth="1"/>
    <col min="215" max="215" width="2.7109375" style="7" hidden="1" customWidth="1"/>
    <col min="216" max="246" width="0.85546875" style="7" hidden="1" customWidth="1"/>
    <col min="247" max="247" width="2.7109375" style="7" hidden="1" customWidth="1"/>
    <col min="248" max="278" width="0.85546875" style="7" hidden="1" customWidth="1"/>
    <col min="279" max="279" width="2.7109375" style="7" hidden="1" customWidth="1"/>
    <col min="280" max="310" width="0.85546875" style="7" hidden="1" customWidth="1"/>
    <col min="311" max="311" width="2.7109375" style="7" hidden="1" customWidth="1"/>
    <col min="312" max="342" width="0.85546875" style="7" hidden="1" customWidth="1"/>
    <col min="343" max="343" width="2.7109375" style="7" hidden="1" customWidth="1"/>
    <col min="344" max="374" width="0.85546875" style="7" hidden="1" customWidth="1"/>
    <col min="375" max="375" width="2.7109375" style="7" hidden="1" customWidth="1"/>
    <col min="376" max="406" width="0.85546875" style="7" hidden="1" customWidth="1"/>
    <col min="407" max="407" width="2.7109375" style="7" hidden="1" customWidth="1"/>
    <col min="408" max="438" width="0.85546875" style="7" hidden="1" customWidth="1"/>
    <col min="439" max="439" width="2.7109375" style="7" hidden="1" customWidth="1"/>
    <col min="440" max="16384" width="11.42578125" style="7"/>
  </cols>
  <sheetData>
    <row r="1" spans="1:447" ht="23.25" x14ac:dyDescent="0.35">
      <c r="A1" s="64" t="s">
        <v>176</v>
      </c>
      <c r="B1" s="66"/>
      <c r="C1" s="67"/>
      <c r="D1" s="68"/>
      <c r="E1" s="68"/>
      <c r="F1" s="69"/>
      <c r="G1" s="69"/>
      <c r="H1" s="506" t="s">
        <v>17</v>
      </c>
      <c r="I1" s="505" t="s">
        <v>175</v>
      </c>
      <c r="J1" s="69"/>
      <c r="K1" s="69"/>
      <c r="L1" s="67"/>
      <c r="M1" s="71" t="str">
        <f>CONCATENATE("1 = ein ganzer Urlaubstag; 0,5 = ein halber Urlaubstag etc.","; ",'Allgemeine Angaben'!H8,"=",'Allgemeine Angaben'!I8,"; ",'Allgemeine Angaben'!H7,"=",'Allgemeine Angaben'!I7,"; ",'Allgemeine Angaben'!E3,"=",'Allgemeine Angaben'!F3,"; ",'Allgemeine Angaben'!E4,"=",'Allgemeine Angaben'!F4,"; ",'Allgemeine Angaben'!E5,"=",'Allgemeine Angaben'!F5,"")</f>
        <v>1 = ein ganzer Urlaubstag; 0,5 = ein halber Urlaubstag etc.; A=Ausgleichstage; K=Krank; B=Berufschule; D=Dienstreise; E=Elternzeit</v>
      </c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7" t="str">
        <f t="shared" ref="BD1:CH1" si="0">$AR$6</f>
        <v>A</v>
      </c>
      <c r="BE1" s="67" t="str">
        <f t="shared" si="0"/>
        <v>A</v>
      </c>
      <c r="BF1" s="67" t="str">
        <f t="shared" si="0"/>
        <v>A</v>
      </c>
      <c r="BG1" s="67" t="str">
        <f t="shared" si="0"/>
        <v>A</v>
      </c>
      <c r="BH1" s="67" t="str">
        <f t="shared" si="0"/>
        <v>A</v>
      </c>
      <c r="BI1" s="67" t="str">
        <f t="shared" si="0"/>
        <v>A</v>
      </c>
      <c r="BJ1" s="67" t="str">
        <f t="shared" si="0"/>
        <v>A</v>
      </c>
      <c r="BK1" s="67" t="str">
        <f t="shared" si="0"/>
        <v>A</v>
      </c>
      <c r="BL1" s="67" t="str">
        <f t="shared" si="0"/>
        <v>A</v>
      </c>
      <c r="BM1" s="67" t="str">
        <f t="shared" si="0"/>
        <v>A</v>
      </c>
      <c r="BN1" s="67" t="str">
        <f t="shared" si="0"/>
        <v>A</v>
      </c>
      <c r="BO1" s="67" t="str">
        <f t="shared" si="0"/>
        <v>A</v>
      </c>
      <c r="BP1" s="67" t="str">
        <f t="shared" si="0"/>
        <v>A</v>
      </c>
      <c r="BQ1" s="67" t="str">
        <f t="shared" si="0"/>
        <v>A</v>
      </c>
      <c r="BR1" s="67" t="str">
        <f t="shared" si="0"/>
        <v>A</v>
      </c>
      <c r="BS1" s="67" t="str">
        <f t="shared" si="0"/>
        <v>A</v>
      </c>
      <c r="BT1" s="67" t="str">
        <f t="shared" si="0"/>
        <v>A</v>
      </c>
      <c r="BU1" s="67" t="str">
        <f t="shared" si="0"/>
        <v>A</v>
      </c>
      <c r="BV1" s="67" t="str">
        <f t="shared" si="0"/>
        <v>A</v>
      </c>
      <c r="BW1" s="67" t="str">
        <f t="shared" si="0"/>
        <v>A</v>
      </c>
      <c r="BX1" s="67" t="str">
        <f t="shared" si="0"/>
        <v>A</v>
      </c>
      <c r="BY1" s="67" t="str">
        <f t="shared" si="0"/>
        <v>A</v>
      </c>
      <c r="BZ1" s="67" t="str">
        <f t="shared" si="0"/>
        <v>A</v>
      </c>
      <c r="CA1" s="67" t="str">
        <f t="shared" si="0"/>
        <v>A</v>
      </c>
      <c r="CB1" s="67" t="str">
        <f t="shared" si="0"/>
        <v>A</v>
      </c>
      <c r="CC1" s="67" t="str">
        <f t="shared" si="0"/>
        <v>A</v>
      </c>
      <c r="CD1" s="67" t="str">
        <f t="shared" si="0"/>
        <v>A</v>
      </c>
      <c r="CE1" s="67" t="str">
        <f t="shared" si="0"/>
        <v>A</v>
      </c>
      <c r="CF1" s="67" t="str">
        <f t="shared" si="0"/>
        <v>A</v>
      </c>
      <c r="CG1" s="67" t="str">
        <f t="shared" si="0"/>
        <v>A</v>
      </c>
      <c r="CH1" s="67" t="str">
        <f t="shared" si="0"/>
        <v>A</v>
      </c>
      <c r="CI1" s="67"/>
      <c r="CJ1" s="67" t="str">
        <f t="shared" ref="CJ1:DN1" si="1">$AS$6</f>
        <v>K</v>
      </c>
      <c r="CK1" s="67" t="str">
        <f t="shared" si="1"/>
        <v>K</v>
      </c>
      <c r="CL1" s="67" t="str">
        <f t="shared" si="1"/>
        <v>K</v>
      </c>
      <c r="CM1" s="67" t="str">
        <f t="shared" si="1"/>
        <v>K</v>
      </c>
      <c r="CN1" s="67" t="str">
        <f t="shared" si="1"/>
        <v>K</v>
      </c>
      <c r="CO1" s="67" t="str">
        <f t="shared" si="1"/>
        <v>K</v>
      </c>
      <c r="CP1" s="67" t="str">
        <f t="shared" si="1"/>
        <v>K</v>
      </c>
      <c r="CQ1" s="67" t="str">
        <f t="shared" si="1"/>
        <v>K</v>
      </c>
      <c r="CR1" s="67" t="str">
        <f t="shared" si="1"/>
        <v>K</v>
      </c>
      <c r="CS1" s="67" t="str">
        <f t="shared" si="1"/>
        <v>K</v>
      </c>
      <c r="CT1" s="67" t="str">
        <f t="shared" si="1"/>
        <v>K</v>
      </c>
      <c r="CU1" s="67" t="str">
        <f t="shared" si="1"/>
        <v>K</v>
      </c>
      <c r="CV1" s="67" t="str">
        <f t="shared" si="1"/>
        <v>K</v>
      </c>
      <c r="CW1" s="67" t="str">
        <f t="shared" si="1"/>
        <v>K</v>
      </c>
      <c r="CX1" s="67" t="str">
        <f t="shared" si="1"/>
        <v>K</v>
      </c>
      <c r="CY1" s="67" t="str">
        <f t="shared" si="1"/>
        <v>K</v>
      </c>
      <c r="CZ1" s="67" t="str">
        <f t="shared" si="1"/>
        <v>K</v>
      </c>
      <c r="DA1" s="67" t="str">
        <f t="shared" si="1"/>
        <v>K</v>
      </c>
      <c r="DB1" s="67" t="str">
        <f t="shared" si="1"/>
        <v>K</v>
      </c>
      <c r="DC1" s="67" t="str">
        <f t="shared" si="1"/>
        <v>K</v>
      </c>
      <c r="DD1" s="67" t="str">
        <f t="shared" si="1"/>
        <v>K</v>
      </c>
      <c r="DE1" s="67" t="str">
        <f t="shared" si="1"/>
        <v>K</v>
      </c>
      <c r="DF1" s="67" t="str">
        <f t="shared" si="1"/>
        <v>K</v>
      </c>
      <c r="DG1" s="67" t="str">
        <f t="shared" si="1"/>
        <v>K</v>
      </c>
      <c r="DH1" s="67" t="str">
        <f t="shared" si="1"/>
        <v>K</v>
      </c>
      <c r="DI1" s="67" t="str">
        <f t="shared" si="1"/>
        <v>K</v>
      </c>
      <c r="DJ1" s="67" t="str">
        <f t="shared" si="1"/>
        <v>K</v>
      </c>
      <c r="DK1" s="67" t="str">
        <f t="shared" si="1"/>
        <v>K</v>
      </c>
      <c r="DL1" s="67" t="str">
        <f t="shared" si="1"/>
        <v>K</v>
      </c>
      <c r="DM1" s="67" t="str">
        <f t="shared" si="1"/>
        <v>K</v>
      </c>
      <c r="DN1" s="67" t="str">
        <f t="shared" si="1"/>
        <v>K</v>
      </c>
      <c r="DO1" s="67"/>
      <c r="DP1" s="67" t="str">
        <f t="shared" ref="DP1:ET1" si="2">$AT$6</f>
        <v>B</v>
      </c>
      <c r="DQ1" s="67" t="str">
        <f t="shared" si="2"/>
        <v>B</v>
      </c>
      <c r="DR1" s="67" t="str">
        <f t="shared" si="2"/>
        <v>B</v>
      </c>
      <c r="DS1" s="67" t="str">
        <f t="shared" si="2"/>
        <v>B</v>
      </c>
      <c r="DT1" s="67" t="str">
        <f t="shared" si="2"/>
        <v>B</v>
      </c>
      <c r="DU1" s="67" t="str">
        <f t="shared" si="2"/>
        <v>B</v>
      </c>
      <c r="DV1" s="67" t="str">
        <f t="shared" si="2"/>
        <v>B</v>
      </c>
      <c r="DW1" s="67" t="str">
        <f t="shared" si="2"/>
        <v>B</v>
      </c>
      <c r="DX1" s="67" t="str">
        <f t="shared" si="2"/>
        <v>B</v>
      </c>
      <c r="DY1" s="67" t="str">
        <f t="shared" si="2"/>
        <v>B</v>
      </c>
      <c r="DZ1" s="67" t="str">
        <f t="shared" si="2"/>
        <v>B</v>
      </c>
      <c r="EA1" s="67" t="str">
        <f t="shared" si="2"/>
        <v>B</v>
      </c>
      <c r="EB1" s="67" t="str">
        <f t="shared" si="2"/>
        <v>B</v>
      </c>
      <c r="EC1" s="67" t="str">
        <f t="shared" si="2"/>
        <v>B</v>
      </c>
      <c r="ED1" s="67" t="str">
        <f t="shared" si="2"/>
        <v>B</v>
      </c>
      <c r="EE1" s="67" t="str">
        <f t="shared" si="2"/>
        <v>B</v>
      </c>
      <c r="EF1" s="67" t="str">
        <f t="shared" si="2"/>
        <v>B</v>
      </c>
      <c r="EG1" s="67" t="str">
        <f t="shared" si="2"/>
        <v>B</v>
      </c>
      <c r="EH1" s="67" t="str">
        <f t="shared" si="2"/>
        <v>B</v>
      </c>
      <c r="EI1" s="67" t="str">
        <f t="shared" si="2"/>
        <v>B</v>
      </c>
      <c r="EJ1" s="67" t="str">
        <f t="shared" si="2"/>
        <v>B</v>
      </c>
      <c r="EK1" s="67" t="str">
        <f t="shared" si="2"/>
        <v>B</v>
      </c>
      <c r="EL1" s="67" t="str">
        <f t="shared" si="2"/>
        <v>B</v>
      </c>
      <c r="EM1" s="67" t="str">
        <f t="shared" si="2"/>
        <v>B</v>
      </c>
      <c r="EN1" s="67" t="str">
        <f t="shared" si="2"/>
        <v>B</v>
      </c>
      <c r="EO1" s="67" t="str">
        <f t="shared" si="2"/>
        <v>B</v>
      </c>
      <c r="EP1" s="67" t="str">
        <f t="shared" si="2"/>
        <v>B</v>
      </c>
      <c r="EQ1" s="67" t="str">
        <f t="shared" si="2"/>
        <v>B</v>
      </c>
      <c r="ER1" s="67" t="str">
        <f t="shared" si="2"/>
        <v>B</v>
      </c>
      <c r="ES1" s="67" t="str">
        <f t="shared" si="2"/>
        <v>B</v>
      </c>
      <c r="ET1" s="67" t="str">
        <f t="shared" si="2"/>
        <v>B</v>
      </c>
      <c r="EU1" s="67"/>
      <c r="EV1" s="67" t="str">
        <f t="shared" ref="EV1:GA1" si="3">$AU$6</f>
        <v>D</v>
      </c>
      <c r="EW1" s="67" t="str">
        <f t="shared" si="3"/>
        <v>D</v>
      </c>
      <c r="EX1" s="67" t="str">
        <f t="shared" si="3"/>
        <v>D</v>
      </c>
      <c r="EY1" s="67" t="str">
        <f t="shared" si="3"/>
        <v>D</v>
      </c>
      <c r="EZ1" s="67" t="str">
        <f t="shared" si="3"/>
        <v>D</v>
      </c>
      <c r="FA1" s="67" t="str">
        <f t="shared" si="3"/>
        <v>D</v>
      </c>
      <c r="FB1" s="67" t="str">
        <f t="shared" si="3"/>
        <v>D</v>
      </c>
      <c r="FC1" s="67" t="str">
        <f t="shared" si="3"/>
        <v>D</v>
      </c>
      <c r="FD1" s="67" t="str">
        <f t="shared" si="3"/>
        <v>D</v>
      </c>
      <c r="FE1" s="67" t="str">
        <f t="shared" si="3"/>
        <v>D</v>
      </c>
      <c r="FF1" s="67" t="str">
        <f t="shared" si="3"/>
        <v>D</v>
      </c>
      <c r="FG1" s="67" t="str">
        <f t="shared" si="3"/>
        <v>D</v>
      </c>
      <c r="FH1" s="67" t="str">
        <f t="shared" si="3"/>
        <v>D</v>
      </c>
      <c r="FI1" s="67" t="str">
        <f t="shared" si="3"/>
        <v>D</v>
      </c>
      <c r="FJ1" s="67" t="str">
        <f t="shared" si="3"/>
        <v>D</v>
      </c>
      <c r="FK1" s="67" t="str">
        <f t="shared" si="3"/>
        <v>D</v>
      </c>
      <c r="FL1" s="67" t="str">
        <f t="shared" si="3"/>
        <v>D</v>
      </c>
      <c r="FM1" s="67" t="str">
        <f t="shared" si="3"/>
        <v>D</v>
      </c>
      <c r="FN1" s="67" t="str">
        <f t="shared" si="3"/>
        <v>D</v>
      </c>
      <c r="FO1" s="67" t="str">
        <f t="shared" si="3"/>
        <v>D</v>
      </c>
      <c r="FP1" s="67" t="str">
        <f t="shared" si="3"/>
        <v>D</v>
      </c>
      <c r="FQ1" s="67" t="str">
        <f t="shared" si="3"/>
        <v>D</v>
      </c>
      <c r="FR1" s="67" t="str">
        <f t="shared" si="3"/>
        <v>D</v>
      </c>
      <c r="FS1" s="67" t="str">
        <f t="shared" si="3"/>
        <v>D</v>
      </c>
      <c r="FT1" s="67" t="str">
        <f t="shared" si="3"/>
        <v>D</v>
      </c>
      <c r="FU1" s="67" t="str">
        <f t="shared" si="3"/>
        <v>D</v>
      </c>
      <c r="FV1" s="67" t="str">
        <f t="shared" si="3"/>
        <v>D</v>
      </c>
      <c r="FW1" s="67" t="str">
        <f t="shared" si="3"/>
        <v>D</v>
      </c>
      <c r="FX1" s="67" t="str">
        <f t="shared" si="3"/>
        <v>D</v>
      </c>
      <c r="FY1" s="67" t="str">
        <f t="shared" si="3"/>
        <v>D</v>
      </c>
      <c r="FZ1" s="67" t="str">
        <f t="shared" si="3"/>
        <v>D</v>
      </c>
      <c r="GA1" s="67" t="str">
        <f t="shared" si="3"/>
        <v>D</v>
      </c>
      <c r="GB1" s="67" t="str">
        <f t="shared" ref="GB1:HF1" si="4">$AV$6</f>
        <v>E</v>
      </c>
      <c r="GC1" s="67" t="str">
        <f t="shared" si="4"/>
        <v>E</v>
      </c>
      <c r="GD1" s="67" t="str">
        <f t="shared" si="4"/>
        <v>E</v>
      </c>
      <c r="GE1" s="67" t="str">
        <f t="shared" si="4"/>
        <v>E</v>
      </c>
      <c r="GF1" s="67" t="str">
        <f t="shared" si="4"/>
        <v>E</v>
      </c>
      <c r="GG1" s="67" t="str">
        <f t="shared" si="4"/>
        <v>E</v>
      </c>
      <c r="GH1" s="67" t="str">
        <f t="shared" si="4"/>
        <v>E</v>
      </c>
      <c r="GI1" s="67" t="str">
        <f t="shared" si="4"/>
        <v>E</v>
      </c>
      <c r="GJ1" s="67" t="str">
        <f t="shared" si="4"/>
        <v>E</v>
      </c>
      <c r="GK1" s="67" t="str">
        <f t="shared" si="4"/>
        <v>E</v>
      </c>
      <c r="GL1" s="67" t="str">
        <f t="shared" si="4"/>
        <v>E</v>
      </c>
      <c r="GM1" s="67" t="str">
        <f t="shared" si="4"/>
        <v>E</v>
      </c>
      <c r="GN1" s="67" t="str">
        <f t="shared" si="4"/>
        <v>E</v>
      </c>
      <c r="GO1" s="67" t="str">
        <f t="shared" si="4"/>
        <v>E</v>
      </c>
      <c r="GP1" s="67" t="str">
        <f t="shared" si="4"/>
        <v>E</v>
      </c>
      <c r="GQ1" s="67" t="str">
        <f t="shared" si="4"/>
        <v>E</v>
      </c>
      <c r="GR1" s="67" t="str">
        <f t="shared" si="4"/>
        <v>E</v>
      </c>
      <c r="GS1" s="67" t="str">
        <f t="shared" si="4"/>
        <v>E</v>
      </c>
      <c r="GT1" s="67" t="str">
        <f t="shared" si="4"/>
        <v>E</v>
      </c>
      <c r="GU1" s="67" t="str">
        <f t="shared" si="4"/>
        <v>E</v>
      </c>
      <c r="GV1" s="67" t="str">
        <f t="shared" si="4"/>
        <v>E</v>
      </c>
      <c r="GW1" s="67" t="str">
        <f t="shared" si="4"/>
        <v>E</v>
      </c>
      <c r="GX1" s="67" t="str">
        <f t="shared" si="4"/>
        <v>E</v>
      </c>
      <c r="GY1" s="67" t="str">
        <f t="shared" si="4"/>
        <v>E</v>
      </c>
      <c r="GZ1" s="67" t="str">
        <f t="shared" si="4"/>
        <v>E</v>
      </c>
      <c r="HA1" s="67" t="str">
        <f t="shared" si="4"/>
        <v>E</v>
      </c>
      <c r="HB1" s="67" t="str">
        <f t="shared" si="4"/>
        <v>E</v>
      </c>
      <c r="HC1" s="67" t="str">
        <f t="shared" si="4"/>
        <v>E</v>
      </c>
      <c r="HD1" s="67" t="str">
        <f t="shared" si="4"/>
        <v>E</v>
      </c>
      <c r="HE1" s="67" t="str">
        <f t="shared" si="4"/>
        <v>E</v>
      </c>
      <c r="HF1" s="67" t="str">
        <f t="shared" si="4"/>
        <v>E</v>
      </c>
      <c r="HG1" s="67"/>
      <c r="HH1" s="67" t="str">
        <f t="shared" ref="HH1:IL1" si="5">$AW$6</f>
        <v>F</v>
      </c>
      <c r="HI1" s="67" t="str">
        <f t="shared" si="5"/>
        <v>F</v>
      </c>
      <c r="HJ1" s="67" t="str">
        <f t="shared" si="5"/>
        <v>F</v>
      </c>
      <c r="HK1" s="67" t="str">
        <f t="shared" si="5"/>
        <v>F</v>
      </c>
      <c r="HL1" s="67" t="str">
        <f t="shared" si="5"/>
        <v>F</v>
      </c>
      <c r="HM1" s="67" t="str">
        <f t="shared" si="5"/>
        <v>F</v>
      </c>
      <c r="HN1" s="67" t="str">
        <f t="shared" si="5"/>
        <v>F</v>
      </c>
      <c r="HO1" s="67" t="str">
        <f t="shared" si="5"/>
        <v>F</v>
      </c>
      <c r="HP1" s="67" t="str">
        <f t="shared" si="5"/>
        <v>F</v>
      </c>
      <c r="HQ1" s="67" t="str">
        <f t="shared" si="5"/>
        <v>F</v>
      </c>
      <c r="HR1" s="67" t="str">
        <f t="shared" si="5"/>
        <v>F</v>
      </c>
      <c r="HS1" s="67" t="str">
        <f t="shared" si="5"/>
        <v>F</v>
      </c>
      <c r="HT1" s="67" t="str">
        <f t="shared" si="5"/>
        <v>F</v>
      </c>
      <c r="HU1" s="67" t="str">
        <f t="shared" si="5"/>
        <v>F</v>
      </c>
      <c r="HV1" s="67" t="str">
        <f t="shared" si="5"/>
        <v>F</v>
      </c>
      <c r="HW1" s="67" t="str">
        <f t="shared" si="5"/>
        <v>F</v>
      </c>
      <c r="HX1" s="67" t="str">
        <f t="shared" si="5"/>
        <v>F</v>
      </c>
      <c r="HY1" s="67" t="str">
        <f t="shared" si="5"/>
        <v>F</v>
      </c>
      <c r="HZ1" s="67" t="str">
        <f t="shared" si="5"/>
        <v>F</v>
      </c>
      <c r="IA1" s="67" t="str">
        <f t="shared" si="5"/>
        <v>F</v>
      </c>
      <c r="IB1" s="67" t="str">
        <f t="shared" si="5"/>
        <v>F</v>
      </c>
      <c r="IC1" s="67" t="str">
        <f t="shared" si="5"/>
        <v>F</v>
      </c>
      <c r="ID1" s="67" t="str">
        <f t="shared" si="5"/>
        <v>F</v>
      </c>
      <c r="IE1" s="67" t="str">
        <f t="shared" si="5"/>
        <v>F</v>
      </c>
      <c r="IF1" s="67" t="str">
        <f t="shared" si="5"/>
        <v>F</v>
      </c>
      <c r="IG1" s="67" t="str">
        <f t="shared" si="5"/>
        <v>F</v>
      </c>
      <c r="IH1" s="67" t="str">
        <f t="shared" si="5"/>
        <v>F</v>
      </c>
      <c r="II1" s="67" t="str">
        <f t="shared" si="5"/>
        <v>F</v>
      </c>
      <c r="IJ1" s="67" t="str">
        <f t="shared" si="5"/>
        <v>F</v>
      </c>
      <c r="IK1" s="67" t="str">
        <f t="shared" si="5"/>
        <v>F</v>
      </c>
      <c r="IL1" s="67" t="str">
        <f t="shared" si="5"/>
        <v>F</v>
      </c>
      <c r="IM1" s="67"/>
      <c r="IN1" s="67" t="str">
        <f>$AX$6</f>
        <v>Ka</v>
      </c>
      <c r="IO1" s="67" t="str">
        <f>$AX$6</f>
        <v>Ka</v>
      </c>
      <c r="IP1" s="67" t="str">
        <f t="shared" ref="IP1:JQ1" si="6">$AX$6</f>
        <v>Ka</v>
      </c>
      <c r="IQ1" s="67" t="str">
        <f t="shared" si="6"/>
        <v>Ka</v>
      </c>
      <c r="IR1" s="67" t="str">
        <f t="shared" si="6"/>
        <v>Ka</v>
      </c>
      <c r="IS1" s="67" t="str">
        <f t="shared" si="6"/>
        <v>Ka</v>
      </c>
      <c r="IT1" s="67" t="str">
        <f t="shared" si="6"/>
        <v>Ka</v>
      </c>
      <c r="IU1" s="67" t="str">
        <f t="shared" si="6"/>
        <v>Ka</v>
      </c>
      <c r="IV1" s="67" t="str">
        <f t="shared" si="6"/>
        <v>Ka</v>
      </c>
      <c r="IW1" s="67" t="str">
        <f t="shared" si="6"/>
        <v>Ka</v>
      </c>
      <c r="IX1" s="67" t="str">
        <f t="shared" si="6"/>
        <v>Ka</v>
      </c>
      <c r="IY1" s="67" t="str">
        <f t="shared" si="6"/>
        <v>Ka</v>
      </c>
      <c r="IZ1" s="67" t="str">
        <f t="shared" si="6"/>
        <v>Ka</v>
      </c>
      <c r="JA1" s="67" t="str">
        <f t="shared" si="6"/>
        <v>Ka</v>
      </c>
      <c r="JB1" s="67" t="str">
        <f t="shared" si="6"/>
        <v>Ka</v>
      </c>
      <c r="JC1" s="67" t="str">
        <f t="shared" si="6"/>
        <v>Ka</v>
      </c>
      <c r="JD1" s="67" t="str">
        <f t="shared" si="6"/>
        <v>Ka</v>
      </c>
      <c r="JE1" s="67" t="str">
        <f t="shared" si="6"/>
        <v>Ka</v>
      </c>
      <c r="JF1" s="67" t="str">
        <f t="shared" si="6"/>
        <v>Ka</v>
      </c>
      <c r="JG1" s="67" t="str">
        <f t="shared" si="6"/>
        <v>Ka</v>
      </c>
      <c r="JH1" s="67" t="str">
        <f t="shared" si="6"/>
        <v>Ka</v>
      </c>
      <c r="JI1" s="67" t="str">
        <f t="shared" si="6"/>
        <v>Ka</v>
      </c>
      <c r="JJ1" s="67" t="str">
        <f t="shared" si="6"/>
        <v>Ka</v>
      </c>
      <c r="JK1" s="67" t="str">
        <f t="shared" si="6"/>
        <v>Ka</v>
      </c>
      <c r="JL1" s="67" t="str">
        <f t="shared" si="6"/>
        <v>Ka</v>
      </c>
      <c r="JM1" s="67" t="str">
        <f t="shared" si="6"/>
        <v>Ka</v>
      </c>
      <c r="JN1" s="67" t="str">
        <f t="shared" si="6"/>
        <v>Ka</v>
      </c>
      <c r="JO1" s="67" t="str">
        <f t="shared" si="6"/>
        <v>Ka</v>
      </c>
      <c r="JP1" s="67" t="str">
        <f t="shared" si="6"/>
        <v>Ka</v>
      </c>
      <c r="JQ1" s="67" t="str">
        <f t="shared" si="6"/>
        <v>Ka</v>
      </c>
      <c r="JR1" s="67" t="str">
        <f>$AX$6</f>
        <v>Ka</v>
      </c>
      <c r="JS1" s="67"/>
      <c r="JT1" s="67" t="str">
        <f>$AY$6</f>
        <v>Kb</v>
      </c>
      <c r="JU1" s="67" t="str">
        <f>$AY$6</f>
        <v>Kb</v>
      </c>
      <c r="JV1" s="67" t="str">
        <f t="shared" ref="JV1:KW1" si="7">$AY$6</f>
        <v>Kb</v>
      </c>
      <c r="JW1" s="67" t="str">
        <f t="shared" si="7"/>
        <v>Kb</v>
      </c>
      <c r="JX1" s="67" t="str">
        <f t="shared" si="7"/>
        <v>Kb</v>
      </c>
      <c r="JY1" s="67" t="str">
        <f t="shared" si="7"/>
        <v>Kb</v>
      </c>
      <c r="JZ1" s="67" t="str">
        <f t="shared" si="7"/>
        <v>Kb</v>
      </c>
      <c r="KA1" s="67" t="str">
        <f t="shared" si="7"/>
        <v>Kb</v>
      </c>
      <c r="KB1" s="67" t="str">
        <f t="shared" si="7"/>
        <v>Kb</v>
      </c>
      <c r="KC1" s="67" t="str">
        <f t="shared" si="7"/>
        <v>Kb</v>
      </c>
      <c r="KD1" s="67" t="str">
        <f t="shared" si="7"/>
        <v>Kb</v>
      </c>
      <c r="KE1" s="67" t="str">
        <f t="shared" si="7"/>
        <v>Kb</v>
      </c>
      <c r="KF1" s="67" t="str">
        <f t="shared" si="7"/>
        <v>Kb</v>
      </c>
      <c r="KG1" s="67" t="str">
        <f t="shared" si="7"/>
        <v>Kb</v>
      </c>
      <c r="KH1" s="67" t="str">
        <f t="shared" si="7"/>
        <v>Kb</v>
      </c>
      <c r="KI1" s="67" t="str">
        <f t="shared" si="7"/>
        <v>Kb</v>
      </c>
      <c r="KJ1" s="67" t="str">
        <f t="shared" si="7"/>
        <v>Kb</v>
      </c>
      <c r="KK1" s="67" t="str">
        <f t="shared" si="7"/>
        <v>Kb</v>
      </c>
      <c r="KL1" s="67" t="str">
        <f t="shared" si="7"/>
        <v>Kb</v>
      </c>
      <c r="KM1" s="67" t="str">
        <f t="shared" si="7"/>
        <v>Kb</v>
      </c>
      <c r="KN1" s="67" t="str">
        <f t="shared" si="7"/>
        <v>Kb</v>
      </c>
      <c r="KO1" s="67" t="str">
        <f t="shared" si="7"/>
        <v>Kb</v>
      </c>
      <c r="KP1" s="67" t="str">
        <f t="shared" si="7"/>
        <v>Kb</v>
      </c>
      <c r="KQ1" s="67" t="str">
        <f t="shared" si="7"/>
        <v>Kb</v>
      </c>
      <c r="KR1" s="67" t="str">
        <f t="shared" si="7"/>
        <v>Kb</v>
      </c>
      <c r="KS1" s="67" t="str">
        <f t="shared" si="7"/>
        <v>Kb</v>
      </c>
      <c r="KT1" s="67" t="str">
        <f t="shared" si="7"/>
        <v>Kb</v>
      </c>
      <c r="KU1" s="67" t="str">
        <f t="shared" si="7"/>
        <v>Kb</v>
      </c>
      <c r="KV1" s="67" t="str">
        <f t="shared" si="7"/>
        <v>Kb</v>
      </c>
      <c r="KW1" s="67" t="str">
        <f t="shared" si="7"/>
        <v>Kb</v>
      </c>
      <c r="KX1" s="67" t="str">
        <f>$AY$6</f>
        <v>Kb</v>
      </c>
      <c r="KY1" s="67"/>
      <c r="KZ1" s="67" t="str">
        <f>$AZ$6</f>
        <v>Q</v>
      </c>
      <c r="LA1" s="67" t="str">
        <f>$AZ$6</f>
        <v>Q</v>
      </c>
      <c r="LB1" s="67" t="str">
        <f t="shared" ref="LB1:MD1" si="8">$AZ$6</f>
        <v>Q</v>
      </c>
      <c r="LC1" s="67" t="str">
        <f t="shared" si="8"/>
        <v>Q</v>
      </c>
      <c r="LD1" s="67" t="str">
        <f t="shared" si="8"/>
        <v>Q</v>
      </c>
      <c r="LE1" s="67" t="str">
        <f t="shared" si="8"/>
        <v>Q</v>
      </c>
      <c r="LF1" s="67" t="str">
        <f t="shared" si="8"/>
        <v>Q</v>
      </c>
      <c r="LG1" s="67" t="str">
        <f t="shared" si="8"/>
        <v>Q</v>
      </c>
      <c r="LH1" s="67" t="str">
        <f t="shared" si="8"/>
        <v>Q</v>
      </c>
      <c r="LI1" s="67" t="str">
        <f t="shared" si="8"/>
        <v>Q</v>
      </c>
      <c r="LJ1" s="67" t="str">
        <f t="shared" si="8"/>
        <v>Q</v>
      </c>
      <c r="LK1" s="67" t="str">
        <f t="shared" si="8"/>
        <v>Q</v>
      </c>
      <c r="LL1" s="67" t="str">
        <f t="shared" si="8"/>
        <v>Q</v>
      </c>
      <c r="LM1" s="67" t="str">
        <f t="shared" si="8"/>
        <v>Q</v>
      </c>
      <c r="LN1" s="67" t="str">
        <f t="shared" si="8"/>
        <v>Q</v>
      </c>
      <c r="LO1" s="67" t="str">
        <f t="shared" si="8"/>
        <v>Q</v>
      </c>
      <c r="LP1" s="67" t="str">
        <f t="shared" si="8"/>
        <v>Q</v>
      </c>
      <c r="LQ1" s="67" t="str">
        <f t="shared" si="8"/>
        <v>Q</v>
      </c>
      <c r="LR1" s="67" t="str">
        <f t="shared" si="8"/>
        <v>Q</v>
      </c>
      <c r="LS1" s="67" t="str">
        <f t="shared" si="8"/>
        <v>Q</v>
      </c>
      <c r="LT1" s="67" t="str">
        <f t="shared" si="8"/>
        <v>Q</v>
      </c>
      <c r="LU1" s="67" t="str">
        <f t="shared" si="8"/>
        <v>Q</v>
      </c>
      <c r="LV1" s="67" t="str">
        <f t="shared" si="8"/>
        <v>Q</v>
      </c>
      <c r="LW1" s="67" t="str">
        <f t="shared" si="8"/>
        <v>Q</v>
      </c>
      <c r="LX1" s="67" t="str">
        <f t="shared" si="8"/>
        <v>Q</v>
      </c>
      <c r="LY1" s="67" t="str">
        <f t="shared" si="8"/>
        <v>Q</v>
      </c>
      <c r="LZ1" s="67" t="str">
        <f t="shared" si="8"/>
        <v>Q</v>
      </c>
      <c r="MA1" s="67" t="str">
        <f t="shared" si="8"/>
        <v>Q</v>
      </c>
      <c r="MB1" s="67" t="str">
        <f t="shared" si="8"/>
        <v>Q</v>
      </c>
      <c r="MC1" s="67" t="str">
        <f t="shared" si="8"/>
        <v>Q</v>
      </c>
      <c r="MD1" s="67" t="str">
        <f t="shared" si="8"/>
        <v>Q</v>
      </c>
      <c r="ME1" s="67"/>
      <c r="MF1" s="67" t="str">
        <f>$BA$6</f>
        <v>HO</v>
      </c>
      <c r="MG1" s="67" t="str">
        <f>$BA$6</f>
        <v>HO</v>
      </c>
      <c r="MH1" s="67" t="str">
        <f t="shared" ref="MH1:NJ1" si="9">$BA$6</f>
        <v>HO</v>
      </c>
      <c r="MI1" s="67" t="str">
        <f t="shared" si="9"/>
        <v>HO</v>
      </c>
      <c r="MJ1" s="67" t="str">
        <f t="shared" si="9"/>
        <v>HO</v>
      </c>
      <c r="MK1" s="67" t="str">
        <f t="shared" si="9"/>
        <v>HO</v>
      </c>
      <c r="ML1" s="67" t="str">
        <f t="shared" si="9"/>
        <v>HO</v>
      </c>
      <c r="MM1" s="67" t="str">
        <f t="shared" si="9"/>
        <v>HO</v>
      </c>
      <c r="MN1" s="67" t="str">
        <f t="shared" si="9"/>
        <v>HO</v>
      </c>
      <c r="MO1" s="67" t="str">
        <f t="shared" si="9"/>
        <v>HO</v>
      </c>
      <c r="MP1" s="67" t="str">
        <f t="shared" si="9"/>
        <v>HO</v>
      </c>
      <c r="MQ1" s="67" t="str">
        <f t="shared" si="9"/>
        <v>HO</v>
      </c>
      <c r="MR1" s="67" t="str">
        <f t="shared" si="9"/>
        <v>HO</v>
      </c>
      <c r="MS1" s="67" t="str">
        <f t="shared" si="9"/>
        <v>HO</v>
      </c>
      <c r="MT1" s="67" t="str">
        <f t="shared" si="9"/>
        <v>HO</v>
      </c>
      <c r="MU1" s="67" t="str">
        <f t="shared" si="9"/>
        <v>HO</v>
      </c>
      <c r="MV1" s="67" t="str">
        <f t="shared" si="9"/>
        <v>HO</v>
      </c>
      <c r="MW1" s="67" t="str">
        <f t="shared" si="9"/>
        <v>HO</v>
      </c>
      <c r="MX1" s="67" t="str">
        <f t="shared" si="9"/>
        <v>HO</v>
      </c>
      <c r="MY1" s="67" t="str">
        <f t="shared" si="9"/>
        <v>HO</v>
      </c>
      <c r="MZ1" s="67" t="str">
        <f t="shared" si="9"/>
        <v>HO</v>
      </c>
      <c r="NA1" s="67" t="str">
        <f t="shared" si="9"/>
        <v>HO</v>
      </c>
      <c r="NB1" s="67" t="str">
        <f t="shared" si="9"/>
        <v>HO</v>
      </c>
      <c r="NC1" s="67" t="str">
        <f t="shared" si="9"/>
        <v>HO</v>
      </c>
      <c r="ND1" s="67" t="str">
        <f t="shared" si="9"/>
        <v>HO</v>
      </c>
      <c r="NE1" s="67" t="str">
        <f t="shared" si="9"/>
        <v>HO</v>
      </c>
      <c r="NF1" s="67" t="str">
        <f t="shared" si="9"/>
        <v>HO</v>
      </c>
      <c r="NG1" s="67" t="str">
        <f t="shared" si="9"/>
        <v>HO</v>
      </c>
      <c r="NH1" s="67" t="str">
        <f t="shared" si="9"/>
        <v>HO</v>
      </c>
      <c r="NI1" s="67" t="str">
        <f t="shared" si="9"/>
        <v>HO</v>
      </c>
      <c r="NJ1" s="67" t="str">
        <f t="shared" si="9"/>
        <v>HO</v>
      </c>
      <c r="NK1" s="67"/>
      <c r="NL1" s="67" t="str">
        <f>$BB$6</f>
        <v>.</v>
      </c>
      <c r="NM1" s="67" t="str">
        <f>$BB$6</f>
        <v>.</v>
      </c>
      <c r="NN1" s="67" t="str">
        <f t="shared" ref="NN1:OP1" si="10">$BB$6</f>
        <v>.</v>
      </c>
      <c r="NO1" s="67" t="str">
        <f t="shared" si="10"/>
        <v>.</v>
      </c>
      <c r="NP1" s="67" t="str">
        <f t="shared" si="10"/>
        <v>.</v>
      </c>
      <c r="NQ1" s="67" t="str">
        <f t="shared" si="10"/>
        <v>.</v>
      </c>
      <c r="NR1" s="67" t="str">
        <f t="shared" si="10"/>
        <v>.</v>
      </c>
      <c r="NS1" s="67" t="str">
        <f t="shared" si="10"/>
        <v>.</v>
      </c>
      <c r="NT1" s="67" t="str">
        <f t="shared" si="10"/>
        <v>.</v>
      </c>
      <c r="NU1" s="67" t="str">
        <f t="shared" si="10"/>
        <v>.</v>
      </c>
      <c r="NV1" s="67" t="str">
        <f t="shared" si="10"/>
        <v>.</v>
      </c>
      <c r="NW1" s="67" t="str">
        <f t="shared" si="10"/>
        <v>.</v>
      </c>
      <c r="NX1" s="67" t="str">
        <f t="shared" si="10"/>
        <v>.</v>
      </c>
      <c r="NY1" s="67" t="str">
        <f t="shared" si="10"/>
        <v>.</v>
      </c>
      <c r="NZ1" s="67" t="str">
        <f t="shared" si="10"/>
        <v>.</v>
      </c>
      <c r="OA1" s="67" t="str">
        <f t="shared" si="10"/>
        <v>.</v>
      </c>
      <c r="OB1" s="67" t="str">
        <f t="shared" si="10"/>
        <v>.</v>
      </c>
      <c r="OC1" s="67" t="str">
        <f t="shared" si="10"/>
        <v>.</v>
      </c>
      <c r="OD1" s="67" t="str">
        <f t="shared" si="10"/>
        <v>.</v>
      </c>
      <c r="OE1" s="67" t="str">
        <f t="shared" si="10"/>
        <v>.</v>
      </c>
      <c r="OF1" s="67" t="str">
        <f t="shared" si="10"/>
        <v>.</v>
      </c>
      <c r="OG1" s="67" t="str">
        <f t="shared" si="10"/>
        <v>.</v>
      </c>
      <c r="OH1" s="67" t="str">
        <f t="shared" si="10"/>
        <v>.</v>
      </c>
      <c r="OI1" s="67" t="str">
        <f t="shared" si="10"/>
        <v>.</v>
      </c>
      <c r="OJ1" s="67" t="str">
        <f t="shared" si="10"/>
        <v>.</v>
      </c>
      <c r="OK1" s="67" t="str">
        <f t="shared" si="10"/>
        <v>.</v>
      </c>
      <c r="OL1" s="67" t="str">
        <f t="shared" si="10"/>
        <v>.</v>
      </c>
      <c r="OM1" s="67" t="str">
        <f t="shared" si="10"/>
        <v>.</v>
      </c>
      <c r="ON1" s="67" t="str">
        <f t="shared" si="10"/>
        <v>.</v>
      </c>
      <c r="OO1" s="67" t="str">
        <f t="shared" si="10"/>
        <v>.</v>
      </c>
      <c r="OP1" s="67" t="str">
        <f t="shared" si="10"/>
        <v>.</v>
      </c>
      <c r="OQ1" s="67"/>
      <c r="OR1" s="67" t="str">
        <f>$BC$6</f>
        <v>..</v>
      </c>
      <c r="OS1" s="67" t="str">
        <f>$BC$6</f>
        <v>..</v>
      </c>
      <c r="OT1" s="67" t="str">
        <f t="shared" ref="OT1:PV1" si="11">$BC$6</f>
        <v>..</v>
      </c>
      <c r="OU1" s="67" t="str">
        <f t="shared" si="11"/>
        <v>..</v>
      </c>
      <c r="OV1" s="67" t="str">
        <f t="shared" si="11"/>
        <v>..</v>
      </c>
      <c r="OW1" s="67" t="str">
        <f t="shared" si="11"/>
        <v>..</v>
      </c>
      <c r="OX1" s="67" t="str">
        <f t="shared" si="11"/>
        <v>..</v>
      </c>
      <c r="OY1" s="67" t="str">
        <f t="shared" si="11"/>
        <v>..</v>
      </c>
      <c r="OZ1" s="67" t="str">
        <f t="shared" si="11"/>
        <v>..</v>
      </c>
      <c r="PA1" s="67" t="str">
        <f t="shared" si="11"/>
        <v>..</v>
      </c>
      <c r="PB1" s="67" t="str">
        <f t="shared" si="11"/>
        <v>..</v>
      </c>
      <c r="PC1" s="67" t="str">
        <f t="shared" si="11"/>
        <v>..</v>
      </c>
      <c r="PD1" s="67" t="str">
        <f t="shared" si="11"/>
        <v>..</v>
      </c>
      <c r="PE1" s="67" t="str">
        <f t="shared" si="11"/>
        <v>..</v>
      </c>
      <c r="PF1" s="67" t="str">
        <f t="shared" si="11"/>
        <v>..</v>
      </c>
      <c r="PG1" s="67" t="str">
        <f t="shared" si="11"/>
        <v>..</v>
      </c>
      <c r="PH1" s="67" t="str">
        <f t="shared" si="11"/>
        <v>..</v>
      </c>
      <c r="PI1" s="67" t="str">
        <f t="shared" si="11"/>
        <v>..</v>
      </c>
      <c r="PJ1" s="67" t="str">
        <f t="shared" si="11"/>
        <v>..</v>
      </c>
      <c r="PK1" s="67" t="str">
        <f t="shared" si="11"/>
        <v>..</v>
      </c>
      <c r="PL1" s="67" t="str">
        <f t="shared" si="11"/>
        <v>..</v>
      </c>
      <c r="PM1" s="67" t="str">
        <f t="shared" si="11"/>
        <v>..</v>
      </c>
      <c r="PN1" s="67" t="str">
        <f t="shared" si="11"/>
        <v>..</v>
      </c>
      <c r="PO1" s="67" t="str">
        <f t="shared" si="11"/>
        <v>..</v>
      </c>
      <c r="PP1" s="67" t="str">
        <f t="shared" si="11"/>
        <v>..</v>
      </c>
      <c r="PQ1" s="67" t="str">
        <f t="shared" si="11"/>
        <v>..</v>
      </c>
      <c r="PR1" s="67" t="str">
        <f t="shared" si="11"/>
        <v>..</v>
      </c>
      <c r="PS1" s="67" t="str">
        <f t="shared" si="11"/>
        <v>..</v>
      </c>
      <c r="PT1" s="67" t="str">
        <f t="shared" si="11"/>
        <v>..</v>
      </c>
      <c r="PU1" s="67" t="str">
        <f t="shared" si="11"/>
        <v>..</v>
      </c>
      <c r="PV1" s="67" t="str">
        <f t="shared" si="11"/>
        <v>..</v>
      </c>
      <c r="PW1" s="67"/>
      <c r="PX1" s="67"/>
      <c r="PY1" s="67"/>
      <c r="PZ1" s="67"/>
      <c r="QA1" s="67"/>
      <c r="QB1" s="67"/>
      <c r="QC1" s="67"/>
      <c r="QD1" s="67"/>
      <c r="QE1" s="67"/>
    </row>
    <row r="2" spans="1:447" ht="23.25" x14ac:dyDescent="0.35">
      <c r="A2" s="65"/>
      <c r="B2" s="69"/>
      <c r="C2" s="68"/>
      <c r="D2" s="68"/>
      <c r="E2" s="68"/>
      <c r="F2" s="69"/>
      <c r="G2" s="69"/>
      <c r="H2" s="69"/>
      <c r="I2" s="69"/>
      <c r="J2" s="69"/>
      <c r="K2" s="69"/>
      <c r="L2" s="67"/>
      <c r="M2" s="70" t="str">
        <f>CONCATENATE('Allgemeine Angaben'!E6," = ",'Allgemeine Angaben'!F6,"; ",'Allgemeine Angaben'!E7," = ",'Allgemeine Angaben'!F7,"; ",'Allgemeine Angaben'!E8," = ",'Allgemeine Angaben'!F8,"; ",'Allgemeine Angaben'!H3," = ",'Allgemeine Angaben'!I3,"; ",'Allgemeine Angaben'!H4," = ",'Allgemeine Angaben'!I4,"; ",'Allgemeine Angaben'!H5," = ",'Allgemeine Angaben'!I5,"; ",'Allgemeine Angaben'!H6," = ",'Allgemeine Angaben'!I6,"")</f>
        <v>F = Fortbildung; Ka = Kurzarbeit; Kb = Kundenbesuche; Q = Quarantäne; HO = Home-Office; . = Noch nicht belegt; .. = Noch nicht belegt</v>
      </c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67"/>
      <c r="FE2" s="67"/>
      <c r="FF2" s="67"/>
      <c r="FG2" s="67"/>
      <c r="FH2" s="67"/>
      <c r="FI2" s="67"/>
      <c r="FJ2" s="67"/>
      <c r="FK2" s="67"/>
      <c r="FL2" s="67"/>
      <c r="FM2" s="67"/>
      <c r="FN2" s="67"/>
      <c r="FO2" s="67"/>
      <c r="FP2" s="67"/>
      <c r="FQ2" s="67"/>
      <c r="FR2" s="67"/>
      <c r="FS2" s="67"/>
      <c r="FT2" s="67"/>
      <c r="FU2" s="67"/>
      <c r="FV2" s="67"/>
      <c r="FW2" s="67"/>
      <c r="FX2" s="67"/>
      <c r="FY2" s="67"/>
      <c r="FZ2" s="67"/>
      <c r="GA2" s="67"/>
      <c r="GB2" s="65"/>
      <c r="GC2" s="65"/>
      <c r="GD2" s="65"/>
      <c r="GE2" s="65"/>
      <c r="GF2" s="65"/>
      <c r="GG2" s="65"/>
      <c r="GH2" s="65"/>
      <c r="GI2" s="65"/>
      <c r="GJ2" s="65"/>
      <c r="GK2" s="65"/>
      <c r="GL2" s="65"/>
      <c r="GM2" s="65"/>
      <c r="GN2" s="65"/>
      <c r="GO2" s="65"/>
      <c r="GP2" s="65"/>
      <c r="GQ2" s="65"/>
      <c r="GR2" s="65"/>
      <c r="GS2" s="65"/>
      <c r="GT2" s="65"/>
      <c r="GU2" s="65"/>
      <c r="GV2" s="65"/>
      <c r="GW2" s="65"/>
      <c r="GX2" s="65"/>
      <c r="GY2" s="65"/>
      <c r="GZ2" s="65"/>
      <c r="HA2" s="65"/>
      <c r="HB2" s="65"/>
      <c r="HC2" s="65"/>
      <c r="HD2" s="65"/>
      <c r="HE2" s="65"/>
      <c r="HF2" s="65"/>
      <c r="HG2" s="65"/>
      <c r="HH2" s="67"/>
      <c r="HI2" s="67"/>
      <c r="HJ2" s="67"/>
      <c r="HK2" s="67"/>
      <c r="HL2" s="67"/>
      <c r="HM2" s="67"/>
      <c r="HN2" s="67"/>
      <c r="HO2" s="67"/>
      <c r="HP2" s="67"/>
      <c r="HQ2" s="67"/>
      <c r="HR2" s="67"/>
      <c r="HS2" s="67"/>
      <c r="HT2" s="67"/>
      <c r="HU2" s="67"/>
      <c r="HV2" s="67"/>
      <c r="HW2" s="67"/>
      <c r="HX2" s="67"/>
      <c r="HY2" s="67"/>
      <c r="HZ2" s="67"/>
      <c r="IA2" s="67"/>
      <c r="IB2" s="67"/>
      <c r="IC2" s="67"/>
      <c r="ID2" s="67"/>
      <c r="IE2" s="67"/>
      <c r="IF2" s="67"/>
      <c r="IG2" s="67"/>
      <c r="IH2" s="67"/>
      <c r="II2" s="67"/>
      <c r="IJ2" s="67"/>
      <c r="IK2" s="67"/>
      <c r="IL2" s="67"/>
      <c r="IM2" s="67"/>
      <c r="IN2" s="67"/>
      <c r="IO2" s="67"/>
      <c r="IP2" s="67"/>
      <c r="IQ2" s="67"/>
      <c r="IR2" s="67"/>
      <c r="IS2" s="67"/>
      <c r="IT2" s="67"/>
      <c r="IU2" s="67"/>
      <c r="IV2" s="67"/>
      <c r="IW2" s="67"/>
      <c r="IX2" s="67"/>
      <c r="IY2" s="67"/>
      <c r="IZ2" s="67"/>
      <c r="JA2" s="67"/>
      <c r="JB2" s="67"/>
      <c r="JC2" s="67"/>
      <c r="JD2" s="67"/>
      <c r="JE2" s="67"/>
      <c r="JF2" s="67"/>
      <c r="JG2" s="67"/>
      <c r="JH2" s="67"/>
      <c r="JI2" s="67"/>
      <c r="JJ2" s="67"/>
      <c r="JK2" s="67"/>
      <c r="JL2" s="67"/>
      <c r="JM2" s="67"/>
      <c r="JN2" s="67"/>
      <c r="JO2" s="67"/>
      <c r="JP2" s="67"/>
      <c r="JQ2" s="67"/>
      <c r="JR2" s="67"/>
      <c r="JS2" s="67"/>
      <c r="JT2" s="67"/>
      <c r="JU2" s="67"/>
      <c r="JV2" s="67"/>
      <c r="JW2" s="67"/>
      <c r="JX2" s="67"/>
      <c r="JY2" s="67"/>
      <c r="JZ2" s="67"/>
      <c r="KA2" s="67"/>
      <c r="KB2" s="67"/>
      <c r="KC2" s="67"/>
      <c r="KD2" s="67"/>
      <c r="KE2" s="67"/>
      <c r="KF2" s="67"/>
      <c r="KG2" s="67"/>
      <c r="KH2" s="67"/>
      <c r="KI2" s="67"/>
      <c r="KJ2" s="67"/>
      <c r="KK2" s="67"/>
      <c r="KL2" s="67"/>
      <c r="KM2" s="67"/>
      <c r="KN2" s="67"/>
      <c r="KO2" s="67"/>
      <c r="KP2" s="67"/>
      <c r="KQ2" s="67"/>
      <c r="KR2" s="67"/>
      <c r="KS2" s="67"/>
      <c r="KT2" s="67"/>
      <c r="KU2" s="67"/>
      <c r="KV2" s="67"/>
      <c r="KW2" s="67"/>
      <c r="KX2" s="67"/>
      <c r="KY2" s="67"/>
      <c r="KZ2" s="67"/>
      <c r="LA2" s="67"/>
      <c r="LB2" s="67"/>
      <c r="LC2" s="67"/>
      <c r="LD2" s="67"/>
      <c r="LE2" s="67"/>
      <c r="LF2" s="67"/>
      <c r="LG2" s="67"/>
      <c r="LH2" s="67"/>
      <c r="LI2" s="67"/>
      <c r="LJ2" s="67"/>
      <c r="LK2" s="67"/>
      <c r="LL2" s="67"/>
      <c r="LM2" s="67"/>
      <c r="LN2" s="67"/>
      <c r="LO2" s="67"/>
      <c r="LP2" s="67"/>
      <c r="LQ2" s="67"/>
      <c r="LR2" s="67"/>
      <c r="LS2" s="67"/>
      <c r="LT2" s="67"/>
      <c r="LU2" s="67"/>
      <c r="LV2" s="67"/>
      <c r="LW2" s="67"/>
      <c r="LX2" s="67"/>
      <c r="LY2" s="67"/>
      <c r="LZ2" s="67"/>
      <c r="MA2" s="67"/>
      <c r="MB2" s="67"/>
      <c r="MC2" s="67"/>
      <c r="MD2" s="67"/>
      <c r="ME2" s="67"/>
      <c r="MF2" s="67"/>
      <c r="MG2" s="67"/>
      <c r="MH2" s="67"/>
      <c r="MI2" s="67"/>
      <c r="MJ2" s="67"/>
      <c r="MK2" s="67"/>
      <c r="ML2" s="67"/>
      <c r="MM2" s="67"/>
      <c r="MN2" s="67"/>
      <c r="MO2" s="67"/>
      <c r="MP2" s="67"/>
      <c r="MQ2" s="67"/>
      <c r="MR2" s="67"/>
      <c r="MS2" s="67"/>
      <c r="MT2" s="67"/>
      <c r="MU2" s="67"/>
      <c r="MV2" s="67"/>
      <c r="MW2" s="67"/>
      <c r="MX2" s="67"/>
      <c r="MY2" s="67"/>
      <c r="MZ2" s="67"/>
      <c r="NA2" s="67"/>
      <c r="NB2" s="67"/>
      <c r="NC2" s="67"/>
      <c r="ND2" s="67"/>
      <c r="NE2" s="67"/>
      <c r="NF2" s="67"/>
      <c r="NG2" s="67"/>
      <c r="NH2" s="67"/>
      <c r="NI2" s="67"/>
      <c r="NJ2" s="67"/>
      <c r="NK2" s="67"/>
      <c r="NL2" s="65"/>
      <c r="NM2" s="65"/>
      <c r="NN2" s="65"/>
      <c r="NO2" s="65"/>
      <c r="NP2" s="65"/>
      <c r="NQ2" s="65"/>
      <c r="NR2" s="65"/>
      <c r="NS2" s="65"/>
      <c r="NT2" s="65"/>
      <c r="NU2" s="65"/>
      <c r="NV2" s="65"/>
      <c r="NW2" s="65"/>
      <c r="NX2" s="65"/>
      <c r="NY2" s="65"/>
      <c r="NZ2" s="65"/>
      <c r="OA2" s="65"/>
      <c r="OB2" s="65"/>
      <c r="OC2" s="65"/>
      <c r="OD2" s="65"/>
      <c r="OE2" s="65"/>
      <c r="OF2" s="65"/>
      <c r="OG2" s="65"/>
      <c r="OH2" s="65"/>
      <c r="OI2" s="65"/>
      <c r="OJ2" s="65"/>
      <c r="OK2" s="65"/>
      <c r="OL2" s="65"/>
      <c r="OM2" s="65"/>
      <c r="ON2" s="65"/>
      <c r="OO2" s="65"/>
      <c r="OP2" s="65"/>
      <c r="OQ2" s="65"/>
      <c r="OR2" s="67"/>
      <c r="OS2" s="67"/>
      <c r="OT2" s="67"/>
      <c r="OU2" s="67"/>
      <c r="OV2" s="67"/>
      <c r="OW2" s="67"/>
      <c r="OX2" s="67"/>
      <c r="OY2" s="67"/>
      <c r="OZ2" s="67"/>
      <c r="PA2" s="67"/>
      <c r="PB2" s="67"/>
      <c r="PC2" s="67"/>
      <c r="PD2" s="67"/>
      <c r="PE2" s="67"/>
      <c r="PF2" s="67"/>
      <c r="PG2" s="67"/>
      <c r="PH2" s="67"/>
      <c r="PI2" s="67"/>
      <c r="PJ2" s="67"/>
      <c r="PK2" s="67"/>
      <c r="PL2" s="67"/>
      <c r="PM2" s="67"/>
      <c r="PN2" s="67"/>
      <c r="PO2" s="67"/>
      <c r="PP2" s="67"/>
      <c r="PQ2" s="67"/>
      <c r="PR2" s="67"/>
      <c r="PS2" s="67"/>
      <c r="PT2" s="67"/>
      <c r="PU2" s="67"/>
      <c r="PV2" s="67"/>
      <c r="PW2" s="67"/>
      <c r="PX2" s="67"/>
      <c r="PY2" s="67"/>
      <c r="PZ2" s="67"/>
      <c r="QA2" s="67"/>
      <c r="QB2" s="67"/>
      <c r="QC2" s="67"/>
      <c r="QD2" s="67"/>
      <c r="QE2" s="67"/>
    </row>
    <row r="3" spans="1:447" ht="109.5" x14ac:dyDescent="0.4">
      <c r="A3" s="65"/>
      <c r="B3" s="75"/>
      <c r="C3" s="76" t="str">
        <f>IF('Allgemeine Angaben'!C9="","",'Allgemeine Angaben'!C9)</f>
        <v>Musterfirma GmbH</v>
      </c>
      <c r="D3" s="77"/>
      <c r="E3" s="78"/>
      <c r="F3" s="79"/>
      <c r="G3" s="79"/>
      <c r="H3" s="80">
        <f>IF(Okt!AP4="",1,Okt!AP4+1)</f>
        <v>46327</v>
      </c>
      <c r="I3" s="81">
        <f>IF(H3="","",H3)</f>
        <v>46327</v>
      </c>
      <c r="J3" s="516" t="s">
        <v>396</v>
      </c>
      <c r="K3" s="82" t="s">
        <v>110</v>
      </c>
      <c r="L3" s="87"/>
      <c r="M3" s="122"/>
      <c r="N3" s="87"/>
      <c r="O3" s="87" t="s">
        <v>378</v>
      </c>
      <c r="P3" s="87"/>
      <c r="Q3" s="87"/>
      <c r="R3" s="87"/>
      <c r="S3" s="87"/>
      <c r="T3" s="87"/>
      <c r="U3" s="87"/>
      <c r="V3" s="87" t="s">
        <v>379</v>
      </c>
      <c r="W3" s="87"/>
      <c r="X3" s="87"/>
      <c r="Y3" s="87"/>
      <c r="Z3" s="87"/>
      <c r="AA3" s="87"/>
      <c r="AB3" s="87"/>
      <c r="AC3" s="87" t="s">
        <v>380</v>
      </c>
      <c r="AD3" s="87"/>
      <c r="AE3" s="87"/>
      <c r="AF3" s="87"/>
      <c r="AG3" s="87"/>
      <c r="AH3" s="87"/>
      <c r="AI3" s="87"/>
      <c r="AJ3" s="87" t="s">
        <v>381</v>
      </c>
      <c r="AK3" s="87"/>
      <c r="AL3" s="87"/>
      <c r="AM3" s="87"/>
      <c r="AN3" s="87"/>
      <c r="AO3" s="87"/>
      <c r="AP3" s="122"/>
      <c r="AQ3" s="88"/>
      <c r="AR3" s="82" t="str">
        <f>IF('Allgemeine Angaben'!I8="","",'Allgemeine Angaben'!I8)</f>
        <v>Ausgleichstage</v>
      </c>
      <c r="AS3" s="89" t="str">
        <f>IF('Allgemeine Angaben'!I7="","",'Allgemeine Angaben'!I7)</f>
        <v>Krank</v>
      </c>
      <c r="AT3" s="90" t="str">
        <f>IF('Allgemeine Angaben'!F3="","",'Allgemeine Angaben'!F3)</f>
        <v>Berufschule</v>
      </c>
      <c r="AU3" s="89" t="str">
        <f>IF('Allgemeine Angaben'!F4="","",'Allgemeine Angaben'!F4)</f>
        <v>Dienstreise</v>
      </c>
      <c r="AV3" s="90" t="str">
        <f>IF('Allgemeine Angaben'!F5="","",'Allgemeine Angaben'!F5)</f>
        <v>Elternzeit</v>
      </c>
      <c r="AW3" s="89" t="str">
        <f>IF('Allgemeine Angaben'!F6="","",'Allgemeine Angaben'!F6)</f>
        <v>Fortbildung</v>
      </c>
      <c r="AX3" s="82" t="str">
        <f>IF('Allgemeine Angaben'!F7="","",'Allgemeine Angaben'!F7)</f>
        <v>Kurzarbeit</v>
      </c>
      <c r="AY3" s="89" t="str">
        <f>IF('Allgemeine Angaben'!F8="","",'Allgemeine Angaben'!F8)</f>
        <v>Kundenbesuche</v>
      </c>
      <c r="AZ3" s="90" t="str">
        <f>IF('Allgemeine Angaben'!I3="","",'Allgemeine Angaben'!I3)</f>
        <v>Quarantäne</v>
      </c>
      <c r="BA3" s="89" t="str">
        <f>IF('Allgemeine Angaben'!I4="","",'Allgemeine Angaben'!I4)</f>
        <v>Home-Office</v>
      </c>
      <c r="BB3" s="90" t="str">
        <f>IF('Allgemeine Angaben'!I5="","",'Allgemeine Angaben'!I5)</f>
        <v>Noch nicht belegt</v>
      </c>
      <c r="BC3" s="89" t="str">
        <f>IF('Allgemeine Angaben'!I6="","",'Allgemeine Angaben'!I6)</f>
        <v>Noch nicht belegt</v>
      </c>
      <c r="BD3" s="119">
        <v>1</v>
      </c>
      <c r="BE3" s="119">
        <v>2</v>
      </c>
      <c r="BF3" s="119">
        <v>3</v>
      </c>
      <c r="BG3" s="119">
        <v>4</v>
      </c>
      <c r="BH3" s="119">
        <v>5</v>
      </c>
      <c r="BI3" s="119">
        <v>6</v>
      </c>
      <c r="BJ3" s="119">
        <v>7</v>
      </c>
      <c r="BK3" s="119">
        <v>8</v>
      </c>
      <c r="BL3" s="119">
        <v>9</v>
      </c>
      <c r="BM3" s="119">
        <v>10</v>
      </c>
      <c r="BN3" s="119">
        <v>11</v>
      </c>
      <c r="BO3" s="119">
        <v>12</v>
      </c>
      <c r="BP3" s="119">
        <v>13</v>
      </c>
      <c r="BQ3" s="120">
        <v>14</v>
      </c>
      <c r="BR3" s="7">
        <v>15</v>
      </c>
      <c r="BS3" s="7">
        <v>16</v>
      </c>
      <c r="BT3" s="7">
        <v>17</v>
      </c>
      <c r="BU3" s="7">
        <v>18</v>
      </c>
      <c r="BV3" s="7">
        <v>19</v>
      </c>
      <c r="BW3" s="7">
        <v>20</v>
      </c>
      <c r="BX3" s="7">
        <v>21</v>
      </c>
      <c r="BY3" s="7">
        <v>22</v>
      </c>
      <c r="BZ3" s="7">
        <v>23</v>
      </c>
      <c r="CA3" s="7">
        <v>24</v>
      </c>
      <c r="CB3" s="7">
        <v>25</v>
      </c>
      <c r="CC3" s="7">
        <v>26</v>
      </c>
      <c r="CD3" s="7">
        <v>27</v>
      </c>
      <c r="CE3" s="7">
        <v>28</v>
      </c>
      <c r="CF3" s="7">
        <v>29</v>
      </c>
      <c r="CG3" s="7">
        <v>30</v>
      </c>
      <c r="CH3" s="7">
        <v>31</v>
      </c>
      <c r="CI3" s="8"/>
      <c r="CJ3" s="7">
        <v>1</v>
      </c>
      <c r="CK3" s="7">
        <v>2</v>
      </c>
      <c r="CL3" s="7">
        <v>3</v>
      </c>
      <c r="CM3" s="7">
        <v>4</v>
      </c>
      <c r="CN3" s="7">
        <v>5</v>
      </c>
      <c r="CO3" s="7">
        <v>6</v>
      </c>
      <c r="CP3" s="7">
        <v>7</v>
      </c>
      <c r="CQ3" s="7">
        <v>8</v>
      </c>
      <c r="CR3" s="7">
        <v>9</v>
      </c>
      <c r="CS3" s="7">
        <v>10</v>
      </c>
      <c r="CT3" s="7">
        <v>11</v>
      </c>
      <c r="CU3" s="7">
        <v>12</v>
      </c>
      <c r="CV3" s="7">
        <v>13</v>
      </c>
      <c r="CW3" s="7">
        <v>14</v>
      </c>
      <c r="CX3" s="7">
        <v>15</v>
      </c>
      <c r="CY3" s="7">
        <v>16</v>
      </c>
      <c r="CZ3" s="7">
        <v>17</v>
      </c>
      <c r="DA3" s="7">
        <v>18</v>
      </c>
      <c r="DB3" s="7">
        <v>19</v>
      </c>
      <c r="DC3" s="7">
        <v>20</v>
      </c>
      <c r="DD3" s="7">
        <v>21</v>
      </c>
      <c r="DE3" s="7">
        <v>22</v>
      </c>
      <c r="DF3" s="7">
        <v>23</v>
      </c>
      <c r="DG3" s="7">
        <v>24</v>
      </c>
      <c r="DH3" s="7">
        <v>25</v>
      </c>
      <c r="DI3" s="7">
        <v>26</v>
      </c>
      <c r="DJ3" s="7">
        <v>27</v>
      </c>
      <c r="DK3" s="7">
        <v>28</v>
      </c>
      <c r="DL3" s="7">
        <v>29</v>
      </c>
      <c r="DM3" s="7">
        <v>30</v>
      </c>
      <c r="DN3" s="7">
        <v>31</v>
      </c>
      <c r="DO3" s="9"/>
      <c r="DP3" s="7">
        <v>1</v>
      </c>
      <c r="DQ3" s="7">
        <v>2</v>
      </c>
      <c r="DR3" s="7">
        <v>3</v>
      </c>
      <c r="DS3" s="7">
        <v>4</v>
      </c>
      <c r="DT3" s="7">
        <v>5</v>
      </c>
      <c r="DU3" s="7">
        <v>6</v>
      </c>
      <c r="DV3" s="7">
        <v>7</v>
      </c>
      <c r="DW3" s="7">
        <v>8</v>
      </c>
      <c r="DX3" s="7">
        <v>9</v>
      </c>
      <c r="DY3" s="7">
        <v>10</v>
      </c>
      <c r="DZ3" s="7">
        <v>11</v>
      </c>
      <c r="EA3" s="7">
        <v>12</v>
      </c>
      <c r="EB3" s="7">
        <v>13</v>
      </c>
      <c r="EC3" s="7">
        <v>14</v>
      </c>
      <c r="ED3" s="7">
        <v>15</v>
      </c>
      <c r="EE3" s="7">
        <v>16</v>
      </c>
      <c r="EF3" s="7">
        <v>17</v>
      </c>
      <c r="EG3" s="7">
        <v>18</v>
      </c>
      <c r="EH3" s="7">
        <v>19</v>
      </c>
      <c r="EI3" s="7">
        <v>20</v>
      </c>
      <c r="EJ3" s="7">
        <v>21</v>
      </c>
      <c r="EK3" s="7">
        <v>22</v>
      </c>
      <c r="EL3" s="7">
        <v>23</v>
      </c>
      <c r="EM3" s="7">
        <v>24</v>
      </c>
      <c r="EN3" s="7">
        <v>25</v>
      </c>
      <c r="EO3" s="7">
        <v>26</v>
      </c>
      <c r="EP3" s="7">
        <v>27</v>
      </c>
      <c r="EQ3" s="7">
        <v>28</v>
      </c>
      <c r="ER3" s="7">
        <v>29</v>
      </c>
      <c r="ES3" s="7">
        <v>30</v>
      </c>
      <c r="ET3" s="7">
        <v>31</v>
      </c>
      <c r="EU3" s="10"/>
      <c r="EV3" s="7">
        <v>1</v>
      </c>
      <c r="EW3" s="7">
        <v>2</v>
      </c>
      <c r="EX3" s="7">
        <v>3</v>
      </c>
      <c r="EY3" s="7">
        <v>4</v>
      </c>
      <c r="EZ3" s="7">
        <v>5</v>
      </c>
      <c r="FA3" s="7">
        <v>6</v>
      </c>
      <c r="FB3" s="7">
        <v>7</v>
      </c>
      <c r="FC3" s="7">
        <v>8</v>
      </c>
      <c r="FD3" s="7">
        <v>9</v>
      </c>
      <c r="FE3" s="7">
        <v>10</v>
      </c>
      <c r="FF3" s="7">
        <v>11</v>
      </c>
      <c r="FG3" s="7">
        <v>12</v>
      </c>
      <c r="FH3" s="7">
        <v>13</v>
      </c>
      <c r="FI3" s="7">
        <v>14</v>
      </c>
      <c r="FJ3" s="7">
        <v>15</v>
      </c>
      <c r="FK3" s="7">
        <v>16</v>
      </c>
      <c r="FL3" s="7">
        <v>17</v>
      </c>
      <c r="FM3" s="7">
        <v>18</v>
      </c>
      <c r="FN3" s="7">
        <v>19</v>
      </c>
      <c r="FO3" s="7">
        <v>20</v>
      </c>
      <c r="FP3" s="7">
        <v>21</v>
      </c>
      <c r="FQ3" s="7">
        <v>22</v>
      </c>
      <c r="FR3" s="7">
        <v>23</v>
      </c>
      <c r="FS3" s="7">
        <v>24</v>
      </c>
      <c r="FT3" s="7">
        <v>25</v>
      </c>
      <c r="FU3" s="7">
        <v>26</v>
      </c>
      <c r="FV3" s="7">
        <v>27</v>
      </c>
      <c r="FW3" s="7">
        <v>28</v>
      </c>
      <c r="FX3" s="7">
        <v>29</v>
      </c>
      <c r="FY3" s="7">
        <v>30</v>
      </c>
      <c r="FZ3" s="7">
        <v>31</v>
      </c>
      <c r="GA3" s="9"/>
      <c r="GB3" s="7">
        <v>1</v>
      </c>
      <c r="GC3" s="7">
        <v>2</v>
      </c>
      <c r="GD3" s="7">
        <v>3</v>
      </c>
      <c r="GE3" s="7">
        <v>4</v>
      </c>
      <c r="GF3" s="7">
        <v>5</v>
      </c>
      <c r="GG3" s="7">
        <v>6</v>
      </c>
      <c r="GH3" s="7">
        <v>7</v>
      </c>
      <c r="GI3" s="7">
        <v>8</v>
      </c>
      <c r="GJ3" s="7">
        <v>9</v>
      </c>
      <c r="GK3" s="7">
        <v>10</v>
      </c>
      <c r="GL3" s="7">
        <v>11</v>
      </c>
      <c r="GM3" s="7">
        <v>12</v>
      </c>
      <c r="GN3" s="7">
        <v>13</v>
      </c>
      <c r="GO3" s="7">
        <v>14</v>
      </c>
      <c r="GP3" s="7">
        <v>15</v>
      </c>
      <c r="GQ3" s="7">
        <v>16</v>
      </c>
      <c r="GR3" s="7">
        <v>17</v>
      </c>
      <c r="GS3" s="7">
        <v>18</v>
      </c>
      <c r="GT3" s="7">
        <v>19</v>
      </c>
      <c r="GU3" s="7">
        <v>20</v>
      </c>
      <c r="GV3" s="7">
        <v>21</v>
      </c>
      <c r="GW3" s="7">
        <v>22</v>
      </c>
      <c r="GX3" s="7">
        <v>23</v>
      </c>
      <c r="GY3" s="7">
        <v>24</v>
      </c>
      <c r="GZ3" s="7">
        <v>25</v>
      </c>
      <c r="HA3" s="7">
        <v>26</v>
      </c>
      <c r="HB3" s="7">
        <v>27</v>
      </c>
      <c r="HC3" s="7">
        <v>28</v>
      </c>
      <c r="HD3" s="7">
        <v>29</v>
      </c>
      <c r="HE3" s="7">
        <v>30</v>
      </c>
      <c r="HF3" s="7">
        <v>31</v>
      </c>
      <c r="HG3" s="13"/>
      <c r="HH3" s="7">
        <v>1</v>
      </c>
      <c r="HI3" s="7">
        <v>2</v>
      </c>
      <c r="HJ3" s="7">
        <v>3</v>
      </c>
      <c r="HK3" s="7">
        <v>4</v>
      </c>
      <c r="HL3" s="7">
        <v>5</v>
      </c>
      <c r="HM3" s="7">
        <v>6</v>
      </c>
      <c r="HN3" s="7">
        <v>7</v>
      </c>
      <c r="HO3" s="7">
        <v>8</v>
      </c>
      <c r="HP3" s="7">
        <v>9</v>
      </c>
      <c r="HQ3" s="7">
        <v>10</v>
      </c>
      <c r="HR3" s="7">
        <v>11</v>
      </c>
      <c r="HS3" s="7">
        <v>12</v>
      </c>
      <c r="HT3" s="7">
        <v>13</v>
      </c>
      <c r="HU3" s="7">
        <v>14</v>
      </c>
      <c r="HV3" s="7">
        <v>15</v>
      </c>
      <c r="HW3" s="7">
        <v>16</v>
      </c>
      <c r="HX3" s="7">
        <v>17</v>
      </c>
      <c r="HY3" s="7">
        <v>18</v>
      </c>
      <c r="HZ3" s="7">
        <v>19</v>
      </c>
      <c r="IA3" s="7">
        <v>20</v>
      </c>
      <c r="IB3" s="7">
        <v>21</v>
      </c>
      <c r="IC3" s="7">
        <v>22</v>
      </c>
      <c r="ID3" s="7">
        <v>23</v>
      </c>
      <c r="IE3" s="7">
        <v>24</v>
      </c>
      <c r="IF3" s="7">
        <v>25</v>
      </c>
      <c r="IG3" s="7">
        <v>26</v>
      </c>
      <c r="IH3" s="7">
        <v>27</v>
      </c>
      <c r="II3" s="7">
        <v>28</v>
      </c>
      <c r="IJ3" s="7">
        <v>29</v>
      </c>
      <c r="IK3" s="7">
        <v>30</v>
      </c>
      <c r="IL3" s="7">
        <v>31</v>
      </c>
      <c r="IM3" s="9"/>
      <c r="IN3" s="7">
        <v>1</v>
      </c>
      <c r="IO3" s="7">
        <v>2</v>
      </c>
      <c r="IP3" s="7">
        <v>3</v>
      </c>
      <c r="IQ3" s="7">
        <v>4</v>
      </c>
      <c r="IR3" s="7">
        <v>5</v>
      </c>
      <c r="IS3" s="7">
        <v>6</v>
      </c>
      <c r="IT3" s="7">
        <v>7</v>
      </c>
      <c r="IU3" s="7">
        <v>8</v>
      </c>
      <c r="IV3" s="7">
        <v>9</v>
      </c>
      <c r="IW3" s="7">
        <v>10</v>
      </c>
      <c r="IX3" s="7">
        <v>11</v>
      </c>
      <c r="IY3" s="7">
        <v>12</v>
      </c>
      <c r="IZ3" s="7">
        <v>13</v>
      </c>
      <c r="JA3" s="7">
        <v>14</v>
      </c>
      <c r="JB3" s="7">
        <v>15</v>
      </c>
      <c r="JC3" s="7">
        <v>16</v>
      </c>
      <c r="JD3" s="7">
        <v>17</v>
      </c>
      <c r="JE3" s="7">
        <v>18</v>
      </c>
      <c r="JF3" s="7">
        <v>19</v>
      </c>
      <c r="JG3" s="7">
        <v>20</v>
      </c>
      <c r="JH3" s="7">
        <v>21</v>
      </c>
      <c r="JI3" s="7">
        <v>22</v>
      </c>
      <c r="JJ3" s="7">
        <v>23</v>
      </c>
      <c r="JK3" s="7">
        <v>24</v>
      </c>
      <c r="JL3" s="7">
        <v>25</v>
      </c>
      <c r="JM3" s="7">
        <v>26</v>
      </c>
      <c r="JN3" s="7">
        <v>27</v>
      </c>
      <c r="JO3" s="7">
        <v>28</v>
      </c>
      <c r="JP3" s="7">
        <v>29</v>
      </c>
      <c r="JQ3" s="7">
        <v>30</v>
      </c>
      <c r="JR3" s="7">
        <v>31</v>
      </c>
      <c r="JS3" s="11"/>
      <c r="JT3" s="7">
        <v>1</v>
      </c>
      <c r="JU3" s="7">
        <v>2</v>
      </c>
      <c r="JV3" s="7">
        <v>3</v>
      </c>
      <c r="JW3" s="7">
        <v>4</v>
      </c>
      <c r="JX3" s="7">
        <v>5</v>
      </c>
      <c r="JY3" s="7">
        <v>6</v>
      </c>
      <c r="JZ3" s="7">
        <v>7</v>
      </c>
      <c r="KA3" s="7">
        <v>8</v>
      </c>
      <c r="KB3" s="7">
        <v>9</v>
      </c>
      <c r="KC3" s="7">
        <v>10</v>
      </c>
      <c r="KD3" s="7">
        <v>11</v>
      </c>
      <c r="KE3" s="7">
        <v>12</v>
      </c>
      <c r="KF3" s="7">
        <v>13</v>
      </c>
      <c r="KG3" s="7">
        <v>14</v>
      </c>
      <c r="KH3" s="7">
        <v>15</v>
      </c>
      <c r="KI3" s="7">
        <v>16</v>
      </c>
      <c r="KJ3" s="7">
        <v>17</v>
      </c>
      <c r="KK3" s="7">
        <v>18</v>
      </c>
      <c r="KL3" s="7">
        <v>19</v>
      </c>
      <c r="KM3" s="7">
        <v>20</v>
      </c>
      <c r="KN3" s="7">
        <v>21</v>
      </c>
      <c r="KO3" s="7">
        <v>22</v>
      </c>
      <c r="KP3" s="7">
        <v>23</v>
      </c>
      <c r="KQ3" s="7">
        <v>24</v>
      </c>
      <c r="KR3" s="7">
        <v>25</v>
      </c>
      <c r="KS3" s="7">
        <v>26</v>
      </c>
      <c r="KT3" s="7">
        <v>27</v>
      </c>
      <c r="KU3" s="7">
        <v>28</v>
      </c>
      <c r="KV3" s="7">
        <v>29</v>
      </c>
      <c r="KW3" s="7">
        <v>30</v>
      </c>
      <c r="KX3" s="7">
        <v>31</v>
      </c>
      <c r="KY3" s="9"/>
      <c r="KZ3" s="7">
        <v>1</v>
      </c>
      <c r="LA3" s="7">
        <v>2</v>
      </c>
      <c r="LB3" s="7">
        <v>3</v>
      </c>
      <c r="LC3" s="7">
        <v>4</v>
      </c>
      <c r="LD3" s="7">
        <v>5</v>
      </c>
      <c r="LE3" s="7">
        <v>6</v>
      </c>
      <c r="LF3" s="7">
        <v>7</v>
      </c>
      <c r="LG3" s="7">
        <v>8</v>
      </c>
      <c r="LH3" s="7">
        <v>9</v>
      </c>
      <c r="LI3" s="7">
        <v>10</v>
      </c>
      <c r="LJ3" s="7">
        <v>11</v>
      </c>
      <c r="LK3" s="7">
        <v>12</v>
      </c>
      <c r="LL3" s="7">
        <v>13</v>
      </c>
      <c r="LM3" s="7">
        <v>14</v>
      </c>
      <c r="LN3" s="7">
        <v>15</v>
      </c>
      <c r="LO3" s="7">
        <v>16</v>
      </c>
      <c r="LP3" s="7">
        <v>17</v>
      </c>
      <c r="LQ3" s="7">
        <v>18</v>
      </c>
      <c r="LR3" s="7">
        <v>19</v>
      </c>
      <c r="LS3" s="7">
        <v>20</v>
      </c>
      <c r="LT3" s="7">
        <v>21</v>
      </c>
      <c r="LU3" s="7">
        <v>22</v>
      </c>
      <c r="LV3" s="7">
        <v>23</v>
      </c>
      <c r="LW3" s="7">
        <v>24</v>
      </c>
      <c r="LX3" s="7">
        <v>25</v>
      </c>
      <c r="LY3" s="7">
        <v>26</v>
      </c>
      <c r="LZ3" s="7">
        <v>27</v>
      </c>
      <c r="MA3" s="7">
        <v>28</v>
      </c>
      <c r="MB3" s="7">
        <v>29</v>
      </c>
      <c r="MC3" s="7">
        <v>30</v>
      </c>
      <c r="MD3" s="7">
        <v>31</v>
      </c>
      <c r="ME3" s="12"/>
      <c r="MF3" s="7">
        <v>1</v>
      </c>
      <c r="MG3" s="7">
        <v>2</v>
      </c>
      <c r="MH3" s="7">
        <v>3</v>
      </c>
      <c r="MI3" s="7">
        <v>4</v>
      </c>
      <c r="MJ3" s="7">
        <v>5</v>
      </c>
      <c r="MK3" s="7">
        <v>6</v>
      </c>
      <c r="ML3" s="7">
        <v>7</v>
      </c>
      <c r="MM3" s="7">
        <v>8</v>
      </c>
      <c r="MN3" s="7">
        <v>9</v>
      </c>
      <c r="MO3" s="7">
        <v>10</v>
      </c>
      <c r="MP3" s="7">
        <v>11</v>
      </c>
      <c r="MQ3" s="7">
        <v>12</v>
      </c>
      <c r="MR3" s="7">
        <v>13</v>
      </c>
      <c r="MS3" s="7">
        <v>14</v>
      </c>
      <c r="MT3" s="7">
        <v>15</v>
      </c>
      <c r="MU3" s="7">
        <v>16</v>
      </c>
      <c r="MV3" s="7">
        <v>17</v>
      </c>
      <c r="MW3" s="7">
        <v>18</v>
      </c>
      <c r="MX3" s="7">
        <v>19</v>
      </c>
      <c r="MY3" s="7">
        <v>20</v>
      </c>
      <c r="MZ3" s="7">
        <v>21</v>
      </c>
      <c r="NA3" s="7">
        <v>22</v>
      </c>
      <c r="NB3" s="7">
        <v>23</v>
      </c>
      <c r="NC3" s="7">
        <v>24</v>
      </c>
      <c r="ND3" s="7">
        <v>25</v>
      </c>
      <c r="NE3" s="7">
        <v>26</v>
      </c>
      <c r="NF3" s="7">
        <v>27</v>
      </c>
      <c r="NG3" s="7">
        <v>28</v>
      </c>
      <c r="NH3" s="7">
        <v>29</v>
      </c>
      <c r="NI3" s="7">
        <v>30</v>
      </c>
      <c r="NJ3" s="7">
        <v>31</v>
      </c>
      <c r="NK3" s="9"/>
      <c r="NL3" s="7">
        <v>1</v>
      </c>
      <c r="NM3" s="7">
        <v>2</v>
      </c>
      <c r="NN3" s="7">
        <v>3</v>
      </c>
      <c r="NO3" s="7">
        <v>4</v>
      </c>
      <c r="NP3" s="7">
        <v>5</v>
      </c>
      <c r="NQ3" s="7">
        <v>6</v>
      </c>
      <c r="NR3" s="7">
        <v>7</v>
      </c>
      <c r="NS3" s="7">
        <v>8</v>
      </c>
      <c r="NT3" s="7">
        <v>9</v>
      </c>
      <c r="NU3" s="7">
        <v>10</v>
      </c>
      <c r="NV3" s="7">
        <v>11</v>
      </c>
      <c r="NW3" s="7">
        <v>12</v>
      </c>
      <c r="NX3" s="7">
        <v>13</v>
      </c>
      <c r="NY3" s="7">
        <v>14</v>
      </c>
      <c r="NZ3" s="7">
        <v>15</v>
      </c>
      <c r="OA3" s="7">
        <v>16</v>
      </c>
      <c r="OB3" s="7">
        <v>17</v>
      </c>
      <c r="OC3" s="7">
        <v>18</v>
      </c>
      <c r="OD3" s="7">
        <v>19</v>
      </c>
      <c r="OE3" s="7">
        <v>20</v>
      </c>
      <c r="OF3" s="7">
        <v>21</v>
      </c>
      <c r="OG3" s="7">
        <v>22</v>
      </c>
      <c r="OH3" s="7">
        <v>23</v>
      </c>
      <c r="OI3" s="7">
        <v>24</v>
      </c>
      <c r="OJ3" s="7">
        <v>25</v>
      </c>
      <c r="OK3" s="7">
        <v>26</v>
      </c>
      <c r="OL3" s="7">
        <v>27</v>
      </c>
      <c r="OM3" s="7">
        <v>28</v>
      </c>
      <c r="ON3" s="7">
        <v>29</v>
      </c>
      <c r="OO3" s="7">
        <v>30</v>
      </c>
      <c r="OP3" s="7">
        <v>31</v>
      </c>
      <c r="OQ3" s="14"/>
      <c r="OR3" s="7">
        <v>1</v>
      </c>
      <c r="OS3" s="7">
        <v>2</v>
      </c>
      <c r="OT3" s="7">
        <v>3</v>
      </c>
      <c r="OU3" s="7">
        <v>4</v>
      </c>
      <c r="OV3" s="7">
        <v>5</v>
      </c>
      <c r="OW3" s="7">
        <v>6</v>
      </c>
      <c r="OX3" s="7">
        <v>7</v>
      </c>
      <c r="OY3" s="7">
        <v>8</v>
      </c>
      <c r="OZ3" s="7">
        <v>9</v>
      </c>
      <c r="PA3" s="7">
        <v>10</v>
      </c>
      <c r="PB3" s="7">
        <v>11</v>
      </c>
      <c r="PC3" s="7">
        <v>12</v>
      </c>
      <c r="PD3" s="7">
        <v>13</v>
      </c>
      <c r="PE3" s="7">
        <v>14</v>
      </c>
      <c r="PF3" s="7">
        <v>15</v>
      </c>
      <c r="PG3" s="7">
        <v>16</v>
      </c>
      <c r="PH3" s="7">
        <v>17</v>
      </c>
      <c r="PI3" s="7">
        <v>18</v>
      </c>
      <c r="PJ3" s="7">
        <v>19</v>
      </c>
      <c r="PK3" s="7">
        <v>20</v>
      </c>
      <c r="PL3" s="7">
        <v>21</v>
      </c>
      <c r="PM3" s="7">
        <v>22</v>
      </c>
      <c r="PN3" s="7">
        <v>23</v>
      </c>
      <c r="PO3" s="7">
        <v>24</v>
      </c>
      <c r="PP3" s="7">
        <v>25</v>
      </c>
      <c r="PQ3" s="7">
        <v>26</v>
      </c>
      <c r="PR3" s="7">
        <v>27</v>
      </c>
      <c r="PS3" s="7">
        <v>28</v>
      </c>
      <c r="PT3" s="7">
        <v>29</v>
      </c>
      <c r="PU3" s="7">
        <v>30</v>
      </c>
      <c r="PV3" s="7">
        <v>31</v>
      </c>
      <c r="PW3" s="9"/>
      <c r="PX3" s="67"/>
      <c r="PY3" s="67"/>
      <c r="PZ3" s="67"/>
      <c r="QA3" s="67"/>
      <c r="QB3" s="67"/>
      <c r="QC3" s="67"/>
      <c r="QD3" s="67"/>
      <c r="QE3" s="67"/>
    </row>
    <row r="4" spans="1:447" ht="31.5" x14ac:dyDescent="0.35">
      <c r="A4" s="65"/>
      <c r="B4" s="92"/>
      <c r="C4" s="93"/>
      <c r="D4" s="93"/>
      <c r="E4" s="93"/>
      <c r="F4" s="93"/>
      <c r="G4" s="514"/>
      <c r="H4" s="515" t="s">
        <v>401</v>
      </c>
      <c r="I4" s="94"/>
      <c r="J4" s="95"/>
      <c r="K4" s="96"/>
      <c r="L4" s="62">
        <f>IF(Okt!AP4="",1,Okt!AP4+1)</f>
        <v>46327</v>
      </c>
      <c r="M4" s="62">
        <f>L4+1</f>
        <v>46328</v>
      </c>
      <c r="N4" s="62">
        <f>M4+1</f>
        <v>46329</v>
      </c>
      <c r="O4" s="62">
        <f t="shared" ref="O4:AO4" si="12">N4+1</f>
        <v>46330</v>
      </c>
      <c r="P4" s="62">
        <f t="shared" si="12"/>
        <v>46331</v>
      </c>
      <c r="Q4" s="62">
        <f t="shared" si="12"/>
        <v>46332</v>
      </c>
      <c r="R4" s="62">
        <f t="shared" si="12"/>
        <v>46333</v>
      </c>
      <c r="S4" s="62">
        <f t="shared" si="12"/>
        <v>46334</v>
      </c>
      <c r="T4" s="62">
        <f t="shared" si="12"/>
        <v>46335</v>
      </c>
      <c r="U4" s="62">
        <f t="shared" si="12"/>
        <v>46336</v>
      </c>
      <c r="V4" s="62">
        <f t="shared" si="12"/>
        <v>46337</v>
      </c>
      <c r="W4" s="62">
        <f t="shared" si="12"/>
        <v>46338</v>
      </c>
      <c r="X4" s="62">
        <f t="shared" si="12"/>
        <v>46339</v>
      </c>
      <c r="Y4" s="62">
        <f t="shared" si="12"/>
        <v>46340</v>
      </c>
      <c r="Z4" s="62">
        <f t="shared" si="12"/>
        <v>46341</v>
      </c>
      <c r="AA4" s="62">
        <f t="shared" si="12"/>
        <v>46342</v>
      </c>
      <c r="AB4" s="62">
        <f t="shared" si="12"/>
        <v>46343</v>
      </c>
      <c r="AC4" s="62">
        <f t="shared" si="12"/>
        <v>46344</v>
      </c>
      <c r="AD4" s="62">
        <f t="shared" si="12"/>
        <v>46345</v>
      </c>
      <c r="AE4" s="62">
        <f t="shared" si="12"/>
        <v>46346</v>
      </c>
      <c r="AF4" s="62">
        <f t="shared" si="12"/>
        <v>46347</v>
      </c>
      <c r="AG4" s="62">
        <f t="shared" si="12"/>
        <v>46348</v>
      </c>
      <c r="AH4" s="62">
        <f t="shared" si="12"/>
        <v>46349</v>
      </c>
      <c r="AI4" s="62">
        <f t="shared" si="12"/>
        <v>46350</v>
      </c>
      <c r="AJ4" s="62">
        <f t="shared" si="12"/>
        <v>46351</v>
      </c>
      <c r="AK4" s="62">
        <f t="shared" si="12"/>
        <v>46352</v>
      </c>
      <c r="AL4" s="62">
        <f t="shared" si="12"/>
        <v>46353</v>
      </c>
      <c r="AM4" s="62">
        <f t="shared" si="12"/>
        <v>46354</v>
      </c>
      <c r="AN4" s="62">
        <f t="shared" si="12"/>
        <v>46355</v>
      </c>
      <c r="AO4" s="62">
        <f t="shared" si="12"/>
        <v>46356</v>
      </c>
      <c r="AP4" s="62"/>
      <c r="AQ4" s="97"/>
      <c r="AR4" s="96"/>
      <c r="AS4" s="98"/>
      <c r="AT4" s="99"/>
      <c r="AU4" s="98"/>
      <c r="AV4" s="99"/>
      <c r="AW4" s="98"/>
      <c r="AX4" s="96"/>
      <c r="AY4" s="98"/>
      <c r="AZ4" s="99"/>
      <c r="BA4" s="98"/>
      <c r="BB4" s="99"/>
      <c r="BC4" s="98"/>
      <c r="BQ4" s="121"/>
      <c r="CI4" s="8"/>
      <c r="DO4" s="9"/>
      <c r="EU4" s="10"/>
      <c r="GA4" s="9"/>
      <c r="HG4" s="13"/>
      <c r="IM4" s="9"/>
      <c r="JS4" s="11"/>
      <c r="KY4" s="9"/>
      <c r="ME4" s="12"/>
      <c r="NK4" s="9"/>
      <c r="OQ4" s="14"/>
      <c r="PW4" s="9"/>
      <c r="PX4" s="67"/>
      <c r="PY4" s="67"/>
      <c r="PZ4" s="67"/>
      <c r="QA4" s="67"/>
      <c r="QB4" s="67"/>
      <c r="QC4" s="67"/>
      <c r="QD4" s="67"/>
      <c r="QE4" s="67"/>
    </row>
    <row r="5" spans="1:447" ht="24" thickBot="1" x14ac:dyDescent="0.4">
      <c r="A5" s="65"/>
      <c r="B5" s="101"/>
      <c r="C5" s="102"/>
      <c r="D5" s="102"/>
      <c r="E5" s="102"/>
      <c r="F5" s="97"/>
      <c r="G5" s="97"/>
      <c r="H5" s="97"/>
      <c r="I5" s="97"/>
      <c r="J5" s="97"/>
      <c r="K5" s="99"/>
      <c r="L5" s="103">
        <f t="shared" ref="L5:AO5" si="13">L4</f>
        <v>46327</v>
      </c>
      <c r="M5" s="103">
        <f t="shared" si="13"/>
        <v>46328</v>
      </c>
      <c r="N5" s="103">
        <f t="shared" si="13"/>
        <v>46329</v>
      </c>
      <c r="O5" s="103">
        <f t="shared" si="13"/>
        <v>46330</v>
      </c>
      <c r="P5" s="103">
        <f t="shared" si="13"/>
        <v>46331</v>
      </c>
      <c r="Q5" s="103">
        <f t="shared" si="13"/>
        <v>46332</v>
      </c>
      <c r="R5" s="103">
        <f t="shared" si="13"/>
        <v>46333</v>
      </c>
      <c r="S5" s="103">
        <f t="shared" si="13"/>
        <v>46334</v>
      </c>
      <c r="T5" s="103">
        <f t="shared" si="13"/>
        <v>46335</v>
      </c>
      <c r="U5" s="103">
        <f t="shared" si="13"/>
        <v>46336</v>
      </c>
      <c r="V5" s="103">
        <f t="shared" si="13"/>
        <v>46337</v>
      </c>
      <c r="W5" s="103">
        <f t="shared" si="13"/>
        <v>46338</v>
      </c>
      <c r="X5" s="103">
        <f t="shared" si="13"/>
        <v>46339</v>
      </c>
      <c r="Y5" s="103">
        <f t="shared" si="13"/>
        <v>46340</v>
      </c>
      <c r="Z5" s="103">
        <f t="shared" si="13"/>
        <v>46341</v>
      </c>
      <c r="AA5" s="103">
        <f t="shared" si="13"/>
        <v>46342</v>
      </c>
      <c r="AB5" s="103">
        <f t="shared" si="13"/>
        <v>46343</v>
      </c>
      <c r="AC5" s="103">
        <f t="shared" si="13"/>
        <v>46344</v>
      </c>
      <c r="AD5" s="103">
        <f t="shared" si="13"/>
        <v>46345</v>
      </c>
      <c r="AE5" s="103">
        <f t="shared" si="13"/>
        <v>46346</v>
      </c>
      <c r="AF5" s="103">
        <f t="shared" si="13"/>
        <v>46347</v>
      </c>
      <c r="AG5" s="103">
        <f t="shared" si="13"/>
        <v>46348</v>
      </c>
      <c r="AH5" s="103">
        <f t="shared" si="13"/>
        <v>46349</v>
      </c>
      <c r="AI5" s="103">
        <f t="shared" si="13"/>
        <v>46350</v>
      </c>
      <c r="AJ5" s="103">
        <f t="shared" si="13"/>
        <v>46351</v>
      </c>
      <c r="AK5" s="103">
        <f t="shared" si="13"/>
        <v>46352</v>
      </c>
      <c r="AL5" s="103">
        <f t="shared" si="13"/>
        <v>46353</v>
      </c>
      <c r="AM5" s="103">
        <f t="shared" si="13"/>
        <v>46354</v>
      </c>
      <c r="AN5" s="103">
        <f t="shared" si="13"/>
        <v>46355</v>
      </c>
      <c r="AO5" s="103">
        <f t="shared" si="13"/>
        <v>46356</v>
      </c>
      <c r="AP5" s="103"/>
      <c r="AQ5" s="97"/>
      <c r="AR5" s="99"/>
      <c r="AS5" s="104"/>
      <c r="AT5" s="105"/>
      <c r="AU5" s="104"/>
      <c r="AV5" s="99"/>
      <c r="AW5" s="98"/>
      <c r="AX5" s="99"/>
      <c r="AY5" s="104"/>
      <c r="AZ5" s="105"/>
      <c r="BA5" s="104"/>
      <c r="BB5" s="99"/>
      <c r="BC5" s="98"/>
      <c r="BQ5" s="121"/>
      <c r="CI5" s="8"/>
      <c r="DO5" s="9"/>
      <c r="EU5" s="10"/>
      <c r="GA5" s="9"/>
      <c r="HG5" s="13"/>
      <c r="IM5" s="9"/>
      <c r="JS5" s="11"/>
      <c r="KY5" s="9"/>
      <c r="ME5" s="12"/>
      <c r="NK5" s="9"/>
      <c r="OQ5" s="14"/>
      <c r="PW5" s="9"/>
      <c r="PX5" s="67"/>
      <c r="PY5" s="67"/>
      <c r="PZ5" s="67"/>
      <c r="QA5" s="67"/>
      <c r="QB5" s="67"/>
      <c r="QC5" s="67"/>
      <c r="QD5" s="67"/>
      <c r="QE5" s="67"/>
    </row>
    <row r="6" spans="1:447" ht="51" customHeight="1" thickBot="1" x14ac:dyDescent="0.4">
      <c r="A6" s="65"/>
      <c r="B6" s="106" t="s">
        <v>4</v>
      </c>
      <c r="C6" s="17" t="s">
        <v>74</v>
      </c>
      <c r="D6" s="18">
        <f>I3</f>
        <v>46327</v>
      </c>
      <c r="E6" s="19">
        <f>D6</f>
        <v>46327</v>
      </c>
      <c r="F6" s="20" t="s">
        <v>108</v>
      </c>
      <c r="G6" s="21" t="s">
        <v>107</v>
      </c>
      <c r="H6" s="22" t="s">
        <v>1</v>
      </c>
      <c r="I6" s="22" t="s">
        <v>0</v>
      </c>
      <c r="J6" s="23" t="s">
        <v>42</v>
      </c>
      <c r="K6" s="24" t="s">
        <v>73</v>
      </c>
      <c r="L6" s="60">
        <f t="shared" ref="L6:AO6" si="14">COUNTA(L7:L16)</f>
        <v>0</v>
      </c>
      <c r="M6" s="25">
        <f t="shared" si="14"/>
        <v>0</v>
      </c>
      <c r="N6" s="25">
        <f t="shared" si="14"/>
        <v>0</v>
      </c>
      <c r="O6" s="25">
        <f t="shared" si="14"/>
        <v>0</v>
      </c>
      <c r="P6" s="25">
        <f t="shared" si="14"/>
        <v>0</v>
      </c>
      <c r="Q6" s="57">
        <f t="shared" si="14"/>
        <v>0</v>
      </c>
      <c r="R6" s="25">
        <f t="shared" si="14"/>
        <v>0</v>
      </c>
      <c r="S6" s="57">
        <f t="shared" si="14"/>
        <v>0</v>
      </c>
      <c r="T6" s="25">
        <f t="shared" si="14"/>
        <v>0</v>
      </c>
      <c r="U6" s="25">
        <f t="shared" si="14"/>
        <v>0</v>
      </c>
      <c r="V6" s="25">
        <f t="shared" si="14"/>
        <v>0</v>
      </c>
      <c r="W6" s="25">
        <f t="shared" si="14"/>
        <v>0</v>
      </c>
      <c r="X6" s="25">
        <f t="shared" si="14"/>
        <v>0</v>
      </c>
      <c r="Y6" s="25">
        <f t="shared" si="14"/>
        <v>0</v>
      </c>
      <c r="Z6" s="25">
        <f t="shared" si="14"/>
        <v>0</v>
      </c>
      <c r="AA6" s="25">
        <f t="shared" si="14"/>
        <v>0</v>
      </c>
      <c r="AB6" s="57">
        <f t="shared" si="14"/>
        <v>0</v>
      </c>
      <c r="AC6" s="58">
        <f t="shared" si="14"/>
        <v>0</v>
      </c>
      <c r="AD6" s="57">
        <f t="shared" si="14"/>
        <v>0</v>
      </c>
      <c r="AE6" s="57">
        <f t="shared" si="14"/>
        <v>0</v>
      </c>
      <c r="AF6" s="57">
        <f t="shared" si="14"/>
        <v>0</v>
      </c>
      <c r="AG6" s="57">
        <f t="shared" si="14"/>
        <v>0</v>
      </c>
      <c r="AH6" s="25">
        <f t="shared" si="14"/>
        <v>0</v>
      </c>
      <c r="AI6" s="25">
        <f t="shared" si="14"/>
        <v>0</v>
      </c>
      <c r="AJ6" s="25">
        <f t="shared" si="14"/>
        <v>0</v>
      </c>
      <c r="AK6" s="25">
        <f t="shared" si="14"/>
        <v>0</v>
      </c>
      <c r="AL6" s="25">
        <f t="shared" si="14"/>
        <v>0</v>
      </c>
      <c r="AM6" s="25">
        <f t="shared" si="14"/>
        <v>0</v>
      </c>
      <c r="AN6" s="25">
        <f t="shared" si="14"/>
        <v>0</v>
      </c>
      <c r="AO6" s="25">
        <f t="shared" si="14"/>
        <v>0</v>
      </c>
      <c r="AP6" s="30"/>
      <c r="AQ6" s="97"/>
      <c r="AR6" s="31" t="s">
        <v>16</v>
      </c>
      <c r="AS6" s="32" t="str">
        <f>IF('Allgemeine Angaben'!H7="","",'Allgemeine Angaben'!H7)</f>
        <v>K</v>
      </c>
      <c r="AT6" s="33" t="str">
        <f>IF('Allgemeine Angaben'!E3="","",'Allgemeine Angaben'!E3)</f>
        <v>B</v>
      </c>
      <c r="AU6" s="32" t="str">
        <f>IF('Allgemeine Angaben'!E4="","",'Allgemeine Angaben'!E4)</f>
        <v>D</v>
      </c>
      <c r="AV6" s="33" t="str">
        <f>IF('Allgemeine Angaben'!E5="","",'Allgemeine Angaben'!E5)</f>
        <v>E</v>
      </c>
      <c r="AW6" s="32" t="str">
        <f>IF('Allgemeine Angaben'!E6="","",'Allgemeine Angaben'!E6)</f>
        <v>F</v>
      </c>
      <c r="AX6" s="34" t="str">
        <f>IF('Allgemeine Angaben'!E7="","",'Allgemeine Angaben'!E7)</f>
        <v>Ka</v>
      </c>
      <c r="AY6" s="32" t="str">
        <f>IF('Allgemeine Angaben'!E8="","",'Allgemeine Angaben'!E8)</f>
        <v>Kb</v>
      </c>
      <c r="AZ6" s="33" t="str">
        <f>IF('Allgemeine Angaben'!H3="","",'Allgemeine Angaben'!H3)</f>
        <v>Q</v>
      </c>
      <c r="BA6" s="32" t="str">
        <f>IF('Allgemeine Angaben'!H4="","",'Allgemeine Angaben'!H4)</f>
        <v>HO</v>
      </c>
      <c r="BB6" s="33" t="str">
        <f>IF('Allgemeine Angaben'!H5="","",'Allgemeine Angaben'!H5)</f>
        <v>.</v>
      </c>
      <c r="BC6" s="32" t="str">
        <f>IF('Allgemeine Angaben'!H6="","",'Allgemeine Angaben'!H6)</f>
        <v>..</v>
      </c>
      <c r="BQ6" s="121"/>
      <c r="CI6" s="8"/>
      <c r="DO6" s="9"/>
      <c r="EU6" s="10"/>
      <c r="GA6" s="9"/>
      <c r="HG6" s="13"/>
      <c r="IM6" s="9"/>
      <c r="JS6" s="11"/>
      <c r="KY6" s="9"/>
      <c r="ME6" s="12"/>
      <c r="NK6" s="9"/>
      <c r="OQ6" s="14"/>
      <c r="PW6" s="9"/>
      <c r="PX6" s="67"/>
      <c r="PY6" s="67"/>
      <c r="PZ6" s="67"/>
      <c r="QA6" s="67"/>
      <c r="QB6" s="67"/>
      <c r="QC6" s="67"/>
      <c r="QD6" s="67"/>
      <c r="QE6" s="67"/>
    </row>
    <row r="7" spans="1:447" ht="32.1" customHeight="1" thickTop="1" x14ac:dyDescent="0.3">
      <c r="A7" s="64" t="s">
        <v>176</v>
      </c>
      <c r="B7" s="108">
        <f>IF('Allgemeine Angaben'!B11="","",'Allgemeine Angaben'!B11)</f>
        <v>1</v>
      </c>
      <c r="C7" s="35" t="str">
        <f>IF(D7="",Okt!C7,IF(Okt!C7="",-D7,IF(AND(Okt!C7=0,D7=0),"",Okt!C7-D7)))</f>
        <v/>
      </c>
      <c r="D7" s="35" t="str">
        <f>IF(SUM(L7:AP7)=0,"",SUM(L7:AP7))</f>
        <v/>
      </c>
      <c r="E7" s="35" t="str">
        <f>IF(AND(D7="",Okt!E7=""),"",IF(D7="",Okt!E7,IF(Okt!E7="",D7,D7+Okt!E7)))</f>
        <v/>
      </c>
      <c r="F7" s="109" t="str">
        <f>IF(AND(Okt!F7="",G7="",AR7=""),"",IF(AND(Okt!F7="",G7=""),-SUM(AR7),IF(G7="",Okt!F7-SUM(AR7),IF(Okt!F7="",G7-SUM(AR7),Okt!F7+G7-SUM(AR7)))))</f>
        <v/>
      </c>
      <c r="G7" s="36"/>
      <c r="H7" s="37" t="str">
        <f>IF('Allgemeine Angaben'!C11="","",'Allgemeine Angaben'!C11)</f>
        <v/>
      </c>
      <c r="I7" s="37" t="str">
        <f>IF('Allgemeine Angaben'!D11="","",'Allgemeine Angaben'!D11)</f>
        <v/>
      </c>
      <c r="J7" s="38"/>
      <c r="K7" s="39" t="str">
        <f>IF(SUM(D7,AR7:BC7)=0,"",SUM(D7,AR7:BC7))</f>
        <v/>
      </c>
      <c r="L7" s="59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97"/>
      <c r="AR7" s="44" t="str">
        <f t="shared" ref="AR7:AR16" si="15">IF(SUM(BD7:CH7)=0,"",SUM(BD7:CH7))</f>
        <v/>
      </c>
      <c r="AS7" s="45" t="str">
        <f>IF(SUM(CJ7:DN7)=0,"",SUM(CJ7:DN7))</f>
        <v/>
      </c>
      <c r="AT7" s="46" t="str">
        <f t="shared" ref="AT7:AT16" si="16">IF(SUM(DP7:ET7)=0,"",SUM(DP7:ET7))</f>
        <v/>
      </c>
      <c r="AU7" s="45" t="str">
        <f t="shared" ref="AU7:AU16" si="17">IF(SUM(EV7:FZ7)=0,"",SUM(EV7:FZ7))</f>
        <v/>
      </c>
      <c r="AV7" s="46" t="str">
        <f t="shared" ref="AV7:AV16" si="18">IF(SUM(GB7:HF7)=0,"",SUM(GB7:HF7))</f>
        <v/>
      </c>
      <c r="AW7" s="45" t="str">
        <f>IF(SUM(HH7:IL7)=0,"",SUM(HH7:IL7))</f>
        <v/>
      </c>
      <c r="AX7" s="47" t="str">
        <f>IF(SUM(IN7:JR7)=0,"",SUM(IN7:JR7))</f>
        <v/>
      </c>
      <c r="AY7" s="45" t="str">
        <f>IF(SUM(JT7:KX7)=0,"",SUM(JT7:KX7))</f>
        <v/>
      </c>
      <c r="AZ7" s="46" t="str">
        <f>IF(SUM(KZ7:MD7)=0,"",SUM(KZ7:MD7))</f>
        <v/>
      </c>
      <c r="BA7" s="45" t="str">
        <f>IF(SUM(MF7:NJ7)=0,"",SUM(MF7:NJ7))</f>
        <v/>
      </c>
      <c r="BB7" s="46" t="str">
        <f>IF(SUM(NL7:OP7)=0,"",SUM(NL7:OP7))</f>
        <v/>
      </c>
      <c r="BC7" s="45" t="str">
        <f>IF(SUM(OR7:PV7)=0,"",SUM(OR7:PV7))</f>
        <v/>
      </c>
      <c r="BD7" s="7">
        <f t="shared" ref="BD7:BS16" si="19">IF(L7="",0,IF(L7=$AR$6,1,0))</f>
        <v>0</v>
      </c>
      <c r="BE7" s="7">
        <f t="shared" si="19"/>
        <v>0</v>
      </c>
      <c r="BF7" s="7">
        <f t="shared" si="19"/>
        <v>0</v>
      </c>
      <c r="BG7" s="7">
        <f t="shared" si="19"/>
        <v>0</v>
      </c>
      <c r="BH7" s="7">
        <f t="shared" si="19"/>
        <v>0</v>
      </c>
      <c r="BI7" s="7">
        <f t="shared" si="19"/>
        <v>0</v>
      </c>
      <c r="BJ7" s="7">
        <f t="shared" si="19"/>
        <v>0</v>
      </c>
      <c r="BK7" s="7">
        <f t="shared" si="19"/>
        <v>0</v>
      </c>
      <c r="BL7" s="7">
        <f t="shared" si="19"/>
        <v>0</v>
      </c>
      <c r="BM7" s="7">
        <f t="shared" si="19"/>
        <v>0</v>
      </c>
      <c r="BN7" s="7">
        <f t="shared" si="19"/>
        <v>0</v>
      </c>
      <c r="BO7" s="7">
        <f t="shared" si="19"/>
        <v>0</v>
      </c>
      <c r="BP7" s="7">
        <f t="shared" si="19"/>
        <v>0</v>
      </c>
      <c r="BQ7" s="121">
        <f t="shared" si="19"/>
        <v>0</v>
      </c>
      <c r="BR7" s="7">
        <f t="shared" si="19"/>
        <v>0</v>
      </c>
      <c r="BS7" s="7">
        <f t="shared" si="19"/>
        <v>0</v>
      </c>
      <c r="BT7" s="7">
        <f t="shared" ref="BT7:CH16" si="20">IF(AB7="",0,IF(AB7=$AR$6,1,0))</f>
        <v>0</v>
      </c>
      <c r="BU7" s="7">
        <f t="shared" si="20"/>
        <v>0</v>
      </c>
      <c r="BV7" s="7">
        <f t="shared" si="20"/>
        <v>0</v>
      </c>
      <c r="BW7" s="7">
        <f t="shared" si="20"/>
        <v>0</v>
      </c>
      <c r="BX7" s="7">
        <f t="shared" si="20"/>
        <v>0</v>
      </c>
      <c r="BY7" s="7">
        <f t="shared" si="20"/>
        <v>0</v>
      </c>
      <c r="BZ7" s="7">
        <f t="shared" si="20"/>
        <v>0</v>
      </c>
      <c r="CA7" s="7">
        <f t="shared" si="20"/>
        <v>0</v>
      </c>
      <c r="CB7" s="7">
        <f t="shared" si="20"/>
        <v>0</v>
      </c>
      <c r="CC7" s="7">
        <f t="shared" si="20"/>
        <v>0</v>
      </c>
      <c r="CD7" s="7">
        <f t="shared" si="20"/>
        <v>0</v>
      </c>
      <c r="CE7" s="7">
        <f t="shared" si="20"/>
        <v>0</v>
      </c>
      <c r="CF7" s="7">
        <f t="shared" si="20"/>
        <v>0</v>
      </c>
      <c r="CG7" s="7">
        <f t="shared" si="20"/>
        <v>0</v>
      </c>
      <c r="CH7" s="7">
        <f t="shared" si="20"/>
        <v>0</v>
      </c>
      <c r="CI7" s="8"/>
      <c r="CJ7" s="7">
        <f>IF(L7="",0,IF(L7=$AS$6,1,0))</f>
        <v>0</v>
      </c>
      <c r="CK7" s="7">
        <f t="shared" ref="CK7:CZ16" si="21">IF(M7="",0,IF(M7=$AS$6,1,0))</f>
        <v>0</v>
      </c>
      <c r="CL7" s="7">
        <f t="shared" si="21"/>
        <v>0</v>
      </c>
      <c r="CM7" s="7">
        <f t="shared" si="21"/>
        <v>0</v>
      </c>
      <c r="CN7" s="7">
        <f t="shared" si="21"/>
        <v>0</v>
      </c>
      <c r="CO7" s="7">
        <f t="shared" si="21"/>
        <v>0</v>
      </c>
      <c r="CP7" s="7">
        <f t="shared" si="21"/>
        <v>0</v>
      </c>
      <c r="CQ7" s="7">
        <f t="shared" si="21"/>
        <v>0</v>
      </c>
      <c r="CR7" s="7">
        <f t="shared" si="21"/>
        <v>0</v>
      </c>
      <c r="CS7" s="7">
        <f t="shared" si="21"/>
        <v>0</v>
      </c>
      <c r="CT7" s="7">
        <f t="shared" si="21"/>
        <v>0</v>
      </c>
      <c r="CU7" s="7">
        <f t="shared" si="21"/>
        <v>0</v>
      </c>
      <c r="CV7" s="7">
        <f t="shared" si="21"/>
        <v>0</v>
      </c>
      <c r="CW7" s="7">
        <f t="shared" si="21"/>
        <v>0</v>
      </c>
      <c r="CX7" s="7">
        <f t="shared" si="21"/>
        <v>0</v>
      </c>
      <c r="CY7" s="7">
        <f t="shared" si="21"/>
        <v>0</v>
      </c>
      <c r="CZ7" s="7">
        <f t="shared" si="21"/>
        <v>0</v>
      </c>
      <c r="DA7" s="7">
        <f t="shared" ref="DA7:DN16" si="22">IF(AC7="",0,IF(AC7=$AS$6,1,0))</f>
        <v>0</v>
      </c>
      <c r="DB7" s="7">
        <f t="shared" si="22"/>
        <v>0</v>
      </c>
      <c r="DC7" s="7">
        <f t="shared" si="22"/>
        <v>0</v>
      </c>
      <c r="DD7" s="7">
        <f t="shared" si="22"/>
        <v>0</v>
      </c>
      <c r="DE7" s="7">
        <f t="shared" si="22"/>
        <v>0</v>
      </c>
      <c r="DF7" s="7">
        <f t="shared" si="22"/>
        <v>0</v>
      </c>
      <c r="DG7" s="7">
        <f t="shared" si="22"/>
        <v>0</v>
      </c>
      <c r="DH7" s="7">
        <f t="shared" si="22"/>
        <v>0</v>
      </c>
      <c r="DI7" s="7">
        <f t="shared" si="22"/>
        <v>0</v>
      </c>
      <c r="DJ7" s="7">
        <f t="shared" si="22"/>
        <v>0</v>
      </c>
      <c r="DK7" s="7">
        <f t="shared" si="22"/>
        <v>0</v>
      </c>
      <c r="DL7" s="7">
        <f t="shared" si="22"/>
        <v>0</v>
      </c>
      <c r="DM7" s="7">
        <f t="shared" si="22"/>
        <v>0</v>
      </c>
      <c r="DN7" s="7">
        <f t="shared" si="22"/>
        <v>0</v>
      </c>
      <c r="DO7" s="9"/>
      <c r="DP7" s="7">
        <f t="shared" ref="DP7:EE16" si="23">IF(L7="",0,IF(L7=$AT$6,1,0))</f>
        <v>0</v>
      </c>
      <c r="DQ7" s="7">
        <f t="shared" si="23"/>
        <v>0</v>
      </c>
      <c r="DR7" s="7">
        <f t="shared" si="23"/>
        <v>0</v>
      </c>
      <c r="DS7" s="7">
        <f t="shared" si="23"/>
        <v>0</v>
      </c>
      <c r="DT7" s="7">
        <f t="shared" si="23"/>
        <v>0</v>
      </c>
      <c r="DU7" s="7">
        <f t="shared" si="23"/>
        <v>0</v>
      </c>
      <c r="DV7" s="7">
        <f t="shared" si="23"/>
        <v>0</v>
      </c>
      <c r="DW7" s="7">
        <f t="shared" si="23"/>
        <v>0</v>
      </c>
      <c r="DX7" s="7">
        <f t="shared" si="23"/>
        <v>0</v>
      </c>
      <c r="DY7" s="7">
        <f t="shared" si="23"/>
        <v>0</v>
      </c>
      <c r="DZ7" s="7">
        <f t="shared" si="23"/>
        <v>0</v>
      </c>
      <c r="EA7" s="7">
        <f t="shared" si="23"/>
        <v>0</v>
      </c>
      <c r="EB7" s="7">
        <f t="shared" si="23"/>
        <v>0</v>
      </c>
      <c r="EC7" s="7">
        <f t="shared" si="23"/>
        <v>0</v>
      </c>
      <c r="ED7" s="7">
        <f t="shared" si="23"/>
        <v>0</v>
      </c>
      <c r="EE7" s="7">
        <f t="shared" si="23"/>
        <v>0</v>
      </c>
      <c r="EF7" s="7">
        <f t="shared" ref="EF7:ET16" si="24">IF(AB7="",0,IF(AB7=$AT$6,1,0))</f>
        <v>0</v>
      </c>
      <c r="EG7" s="7">
        <f t="shared" si="24"/>
        <v>0</v>
      </c>
      <c r="EH7" s="7">
        <f t="shared" si="24"/>
        <v>0</v>
      </c>
      <c r="EI7" s="7">
        <f t="shared" si="24"/>
        <v>0</v>
      </c>
      <c r="EJ7" s="7">
        <f t="shared" si="24"/>
        <v>0</v>
      </c>
      <c r="EK7" s="7">
        <f t="shared" si="24"/>
        <v>0</v>
      </c>
      <c r="EL7" s="7">
        <f t="shared" si="24"/>
        <v>0</v>
      </c>
      <c r="EM7" s="7">
        <f t="shared" si="24"/>
        <v>0</v>
      </c>
      <c r="EN7" s="7">
        <f t="shared" si="24"/>
        <v>0</v>
      </c>
      <c r="EO7" s="7">
        <f t="shared" si="24"/>
        <v>0</v>
      </c>
      <c r="EP7" s="7">
        <f t="shared" si="24"/>
        <v>0</v>
      </c>
      <c r="EQ7" s="7">
        <f t="shared" si="24"/>
        <v>0</v>
      </c>
      <c r="ER7" s="7">
        <f t="shared" si="24"/>
        <v>0</v>
      </c>
      <c r="ES7" s="7">
        <f t="shared" si="24"/>
        <v>0</v>
      </c>
      <c r="ET7" s="7">
        <f t="shared" si="24"/>
        <v>0</v>
      </c>
      <c r="EU7" s="10"/>
      <c r="EV7" s="7">
        <f t="shared" ref="EV7:FK16" si="25">IF(L7="",0,IF(L7=$AU$6,1,0))</f>
        <v>0</v>
      </c>
      <c r="EW7" s="7">
        <f t="shared" si="25"/>
        <v>0</v>
      </c>
      <c r="EX7" s="7">
        <f t="shared" si="25"/>
        <v>0</v>
      </c>
      <c r="EY7" s="7">
        <f t="shared" si="25"/>
        <v>0</v>
      </c>
      <c r="EZ7" s="7">
        <f t="shared" si="25"/>
        <v>0</v>
      </c>
      <c r="FA7" s="7">
        <f t="shared" si="25"/>
        <v>0</v>
      </c>
      <c r="FB7" s="7">
        <f t="shared" si="25"/>
        <v>0</v>
      </c>
      <c r="FC7" s="7">
        <f t="shared" si="25"/>
        <v>0</v>
      </c>
      <c r="FD7" s="7">
        <f t="shared" si="25"/>
        <v>0</v>
      </c>
      <c r="FE7" s="7">
        <f t="shared" si="25"/>
        <v>0</v>
      </c>
      <c r="FF7" s="7">
        <f t="shared" si="25"/>
        <v>0</v>
      </c>
      <c r="FG7" s="7">
        <f t="shared" si="25"/>
        <v>0</v>
      </c>
      <c r="FH7" s="7">
        <f t="shared" si="25"/>
        <v>0</v>
      </c>
      <c r="FI7" s="7">
        <f t="shared" si="25"/>
        <v>0</v>
      </c>
      <c r="FJ7" s="7">
        <f t="shared" si="25"/>
        <v>0</v>
      </c>
      <c r="FK7" s="7">
        <f t="shared" si="25"/>
        <v>0</v>
      </c>
      <c r="FL7" s="7">
        <f t="shared" ref="FL7:FZ16" si="26">IF(AB7="",0,IF(AB7=$AU$6,1,0))</f>
        <v>0</v>
      </c>
      <c r="FM7" s="7">
        <f t="shared" si="26"/>
        <v>0</v>
      </c>
      <c r="FN7" s="7">
        <f t="shared" si="26"/>
        <v>0</v>
      </c>
      <c r="FO7" s="7">
        <f t="shared" si="26"/>
        <v>0</v>
      </c>
      <c r="FP7" s="7">
        <f t="shared" si="26"/>
        <v>0</v>
      </c>
      <c r="FQ7" s="7">
        <f t="shared" si="26"/>
        <v>0</v>
      </c>
      <c r="FR7" s="7">
        <f t="shared" si="26"/>
        <v>0</v>
      </c>
      <c r="FS7" s="7">
        <f t="shared" si="26"/>
        <v>0</v>
      </c>
      <c r="FT7" s="7">
        <f t="shared" si="26"/>
        <v>0</v>
      </c>
      <c r="FU7" s="7">
        <f t="shared" si="26"/>
        <v>0</v>
      </c>
      <c r="FV7" s="7">
        <f t="shared" si="26"/>
        <v>0</v>
      </c>
      <c r="FW7" s="7">
        <f t="shared" si="26"/>
        <v>0</v>
      </c>
      <c r="FX7" s="7">
        <f t="shared" si="26"/>
        <v>0</v>
      </c>
      <c r="FY7" s="7">
        <f t="shared" si="26"/>
        <v>0</v>
      </c>
      <c r="FZ7" s="7">
        <f t="shared" si="26"/>
        <v>0</v>
      </c>
      <c r="GA7" s="9"/>
      <c r="GB7" s="7">
        <f t="shared" ref="GB7:GQ16" si="27">IF(L7="",0,IF(L7=$AV$6,1,0))</f>
        <v>0</v>
      </c>
      <c r="GC7" s="7">
        <f t="shared" si="27"/>
        <v>0</v>
      </c>
      <c r="GD7" s="7">
        <f t="shared" si="27"/>
        <v>0</v>
      </c>
      <c r="GE7" s="7">
        <f t="shared" si="27"/>
        <v>0</v>
      </c>
      <c r="GF7" s="7">
        <f t="shared" si="27"/>
        <v>0</v>
      </c>
      <c r="GG7" s="7">
        <f t="shared" si="27"/>
        <v>0</v>
      </c>
      <c r="GH7" s="7">
        <f t="shared" si="27"/>
        <v>0</v>
      </c>
      <c r="GI7" s="7">
        <f t="shared" si="27"/>
        <v>0</v>
      </c>
      <c r="GJ7" s="7">
        <f t="shared" si="27"/>
        <v>0</v>
      </c>
      <c r="GK7" s="7">
        <f t="shared" si="27"/>
        <v>0</v>
      </c>
      <c r="GL7" s="7">
        <f t="shared" si="27"/>
        <v>0</v>
      </c>
      <c r="GM7" s="7">
        <f t="shared" si="27"/>
        <v>0</v>
      </c>
      <c r="GN7" s="7">
        <f t="shared" si="27"/>
        <v>0</v>
      </c>
      <c r="GO7" s="7">
        <f t="shared" si="27"/>
        <v>0</v>
      </c>
      <c r="GP7" s="7">
        <f t="shared" si="27"/>
        <v>0</v>
      </c>
      <c r="GQ7" s="7">
        <f t="shared" si="27"/>
        <v>0</v>
      </c>
      <c r="GR7" s="7">
        <f t="shared" ref="GR7:HF16" si="28">IF(AB7="",0,IF(AB7=$AV$6,1,0))</f>
        <v>0</v>
      </c>
      <c r="GS7" s="7">
        <f t="shared" si="28"/>
        <v>0</v>
      </c>
      <c r="GT7" s="7">
        <f t="shared" si="28"/>
        <v>0</v>
      </c>
      <c r="GU7" s="7">
        <f t="shared" si="28"/>
        <v>0</v>
      </c>
      <c r="GV7" s="7">
        <f t="shared" si="28"/>
        <v>0</v>
      </c>
      <c r="GW7" s="7">
        <f t="shared" si="28"/>
        <v>0</v>
      </c>
      <c r="GX7" s="7">
        <f t="shared" si="28"/>
        <v>0</v>
      </c>
      <c r="GY7" s="7">
        <f t="shared" si="28"/>
        <v>0</v>
      </c>
      <c r="GZ7" s="7">
        <f t="shared" si="28"/>
        <v>0</v>
      </c>
      <c r="HA7" s="7">
        <f t="shared" si="28"/>
        <v>0</v>
      </c>
      <c r="HB7" s="7">
        <f t="shared" si="28"/>
        <v>0</v>
      </c>
      <c r="HC7" s="7">
        <f t="shared" si="28"/>
        <v>0</v>
      </c>
      <c r="HD7" s="7">
        <f t="shared" si="28"/>
        <v>0</v>
      </c>
      <c r="HE7" s="7">
        <f t="shared" si="28"/>
        <v>0</v>
      </c>
      <c r="HF7" s="7">
        <f t="shared" si="28"/>
        <v>0</v>
      </c>
      <c r="HG7" s="13"/>
      <c r="HH7" s="7">
        <f>IF(L7="",0,IF(L7=$AW$6,1,0))</f>
        <v>0</v>
      </c>
      <c r="HI7" s="7">
        <f t="shared" ref="HI7:HX16" si="29">IF(M7="",0,IF(M7=$AW$6,1,0))</f>
        <v>0</v>
      </c>
      <c r="HJ7" s="7">
        <f t="shared" si="29"/>
        <v>0</v>
      </c>
      <c r="HK7" s="7">
        <f t="shared" si="29"/>
        <v>0</v>
      </c>
      <c r="HL7" s="7">
        <f t="shared" si="29"/>
        <v>0</v>
      </c>
      <c r="HM7" s="7">
        <f t="shared" si="29"/>
        <v>0</v>
      </c>
      <c r="HN7" s="7">
        <f t="shared" si="29"/>
        <v>0</v>
      </c>
      <c r="HO7" s="7">
        <f t="shared" si="29"/>
        <v>0</v>
      </c>
      <c r="HP7" s="7">
        <f t="shared" si="29"/>
        <v>0</v>
      </c>
      <c r="HQ7" s="7">
        <f t="shared" si="29"/>
        <v>0</v>
      </c>
      <c r="HR7" s="7">
        <f t="shared" si="29"/>
        <v>0</v>
      </c>
      <c r="HS7" s="7">
        <f t="shared" si="29"/>
        <v>0</v>
      </c>
      <c r="HT7" s="7">
        <f t="shared" si="29"/>
        <v>0</v>
      </c>
      <c r="HU7" s="7">
        <f t="shared" si="29"/>
        <v>0</v>
      </c>
      <c r="HV7" s="7">
        <f t="shared" si="29"/>
        <v>0</v>
      </c>
      <c r="HW7" s="7">
        <f t="shared" si="29"/>
        <v>0</v>
      </c>
      <c r="HX7" s="7">
        <f t="shared" si="29"/>
        <v>0</v>
      </c>
      <c r="HY7" s="7">
        <f t="shared" ref="HY7:IL16" si="30">IF(AC7="",0,IF(AC7=$AW$6,1,0))</f>
        <v>0</v>
      </c>
      <c r="HZ7" s="7">
        <f t="shared" si="30"/>
        <v>0</v>
      </c>
      <c r="IA7" s="7">
        <f t="shared" si="30"/>
        <v>0</v>
      </c>
      <c r="IB7" s="7">
        <f t="shared" si="30"/>
        <v>0</v>
      </c>
      <c r="IC7" s="7">
        <f t="shared" si="30"/>
        <v>0</v>
      </c>
      <c r="ID7" s="7">
        <f t="shared" si="30"/>
        <v>0</v>
      </c>
      <c r="IE7" s="7">
        <f t="shared" si="30"/>
        <v>0</v>
      </c>
      <c r="IF7" s="7">
        <f t="shared" si="30"/>
        <v>0</v>
      </c>
      <c r="IG7" s="7">
        <f t="shared" si="30"/>
        <v>0</v>
      </c>
      <c r="IH7" s="7">
        <f t="shared" si="30"/>
        <v>0</v>
      </c>
      <c r="II7" s="7">
        <f t="shared" si="30"/>
        <v>0</v>
      </c>
      <c r="IJ7" s="7">
        <f t="shared" si="30"/>
        <v>0</v>
      </c>
      <c r="IK7" s="7">
        <f t="shared" si="30"/>
        <v>0</v>
      </c>
      <c r="IL7" s="7">
        <f t="shared" si="30"/>
        <v>0</v>
      </c>
      <c r="IM7" s="9"/>
      <c r="IN7" s="7">
        <f>IF(L7="",0,IF(L7=$AX$6,1,0))</f>
        <v>0</v>
      </c>
      <c r="IO7" s="7">
        <f>IF(M7="",0,IF(M7=$AX$6,1,0))</f>
        <v>0</v>
      </c>
      <c r="IP7" s="7">
        <f t="shared" ref="IP7:JE16" si="31">IF(N7="",0,IF(N7=$AX$6,1,0))</f>
        <v>0</v>
      </c>
      <c r="IQ7" s="7">
        <f t="shared" si="31"/>
        <v>0</v>
      </c>
      <c r="IR7" s="7">
        <f t="shared" si="31"/>
        <v>0</v>
      </c>
      <c r="IS7" s="7">
        <f t="shared" si="31"/>
        <v>0</v>
      </c>
      <c r="IT7" s="7">
        <f t="shared" si="31"/>
        <v>0</v>
      </c>
      <c r="IU7" s="7">
        <f t="shared" si="31"/>
        <v>0</v>
      </c>
      <c r="IV7" s="7">
        <f t="shared" si="31"/>
        <v>0</v>
      </c>
      <c r="IW7" s="7">
        <f t="shared" si="31"/>
        <v>0</v>
      </c>
      <c r="IX7" s="7">
        <f t="shared" si="31"/>
        <v>0</v>
      </c>
      <c r="IY7" s="7">
        <f t="shared" si="31"/>
        <v>0</v>
      </c>
      <c r="IZ7" s="7">
        <f t="shared" si="31"/>
        <v>0</v>
      </c>
      <c r="JA7" s="7">
        <f t="shared" si="31"/>
        <v>0</v>
      </c>
      <c r="JB7" s="7">
        <f t="shared" si="31"/>
        <v>0</v>
      </c>
      <c r="JC7" s="7">
        <f t="shared" si="31"/>
        <v>0</v>
      </c>
      <c r="JD7" s="7">
        <f t="shared" si="31"/>
        <v>0</v>
      </c>
      <c r="JE7" s="7">
        <f t="shared" si="31"/>
        <v>0</v>
      </c>
      <c r="JF7" s="7">
        <f t="shared" ref="JF7:JR16" si="32">IF(AD7="",0,IF(AD7=$AX$6,1,0))</f>
        <v>0</v>
      </c>
      <c r="JG7" s="7">
        <f t="shared" si="32"/>
        <v>0</v>
      </c>
      <c r="JH7" s="7">
        <f t="shared" si="32"/>
        <v>0</v>
      </c>
      <c r="JI7" s="7">
        <f t="shared" si="32"/>
        <v>0</v>
      </c>
      <c r="JJ7" s="7">
        <f t="shared" si="32"/>
        <v>0</v>
      </c>
      <c r="JK7" s="7">
        <f t="shared" si="32"/>
        <v>0</v>
      </c>
      <c r="JL7" s="7">
        <f t="shared" si="32"/>
        <v>0</v>
      </c>
      <c r="JM7" s="7">
        <f t="shared" si="32"/>
        <v>0</v>
      </c>
      <c r="JN7" s="7">
        <f t="shared" si="32"/>
        <v>0</v>
      </c>
      <c r="JO7" s="7">
        <f t="shared" si="32"/>
        <v>0</v>
      </c>
      <c r="JP7" s="7">
        <f t="shared" si="32"/>
        <v>0</v>
      </c>
      <c r="JQ7" s="7">
        <f t="shared" si="32"/>
        <v>0</v>
      </c>
      <c r="JR7" s="7">
        <f t="shared" si="32"/>
        <v>0</v>
      </c>
      <c r="JS7" s="11"/>
      <c r="JT7" s="7">
        <f>IF(L7="",0,IF(L7=$AY$6,1,0))</f>
        <v>0</v>
      </c>
      <c r="JU7" s="7">
        <f>IF(M7="",0,IF(M7=$AY$6,1,0))</f>
        <v>0</v>
      </c>
      <c r="JV7" s="7">
        <f t="shared" ref="JV7:KK16" si="33">IF(N7="",0,IF(N7=$AY$6,1,0))</f>
        <v>0</v>
      </c>
      <c r="JW7" s="7">
        <f t="shared" si="33"/>
        <v>0</v>
      </c>
      <c r="JX7" s="7">
        <f t="shared" si="33"/>
        <v>0</v>
      </c>
      <c r="JY7" s="7">
        <f t="shared" si="33"/>
        <v>0</v>
      </c>
      <c r="JZ7" s="7">
        <f t="shared" si="33"/>
        <v>0</v>
      </c>
      <c r="KA7" s="7">
        <f t="shared" si="33"/>
        <v>0</v>
      </c>
      <c r="KB7" s="7">
        <f t="shared" si="33"/>
        <v>0</v>
      </c>
      <c r="KC7" s="7">
        <f t="shared" si="33"/>
        <v>0</v>
      </c>
      <c r="KD7" s="7">
        <f t="shared" si="33"/>
        <v>0</v>
      </c>
      <c r="KE7" s="7">
        <f t="shared" si="33"/>
        <v>0</v>
      </c>
      <c r="KF7" s="7">
        <f t="shared" si="33"/>
        <v>0</v>
      </c>
      <c r="KG7" s="7">
        <f t="shared" si="33"/>
        <v>0</v>
      </c>
      <c r="KH7" s="7">
        <f t="shared" si="33"/>
        <v>0</v>
      </c>
      <c r="KI7" s="7">
        <f t="shared" si="33"/>
        <v>0</v>
      </c>
      <c r="KJ7" s="7">
        <f t="shared" si="33"/>
        <v>0</v>
      </c>
      <c r="KK7" s="7">
        <f t="shared" si="33"/>
        <v>0</v>
      </c>
      <c r="KL7" s="7">
        <f t="shared" ref="KL7:KX16" si="34">IF(AD7="",0,IF(AD7=$AY$6,1,0))</f>
        <v>0</v>
      </c>
      <c r="KM7" s="7">
        <f t="shared" si="34"/>
        <v>0</v>
      </c>
      <c r="KN7" s="7">
        <f t="shared" si="34"/>
        <v>0</v>
      </c>
      <c r="KO7" s="7">
        <f t="shared" si="34"/>
        <v>0</v>
      </c>
      <c r="KP7" s="7">
        <f t="shared" si="34"/>
        <v>0</v>
      </c>
      <c r="KQ7" s="7">
        <f t="shared" si="34"/>
        <v>0</v>
      </c>
      <c r="KR7" s="7">
        <f t="shared" si="34"/>
        <v>0</v>
      </c>
      <c r="KS7" s="7">
        <f t="shared" si="34"/>
        <v>0</v>
      </c>
      <c r="KT7" s="7">
        <f t="shared" si="34"/>
        <v>0</v>
      </c>
      <c r="KU7" s="7">
        <f t="shared" si="34"/>
        <v>0</v>
      </c>
      <c r="KV7" s="7">
        <f t="shared" si="34"/>
        <v>0</v>
      </c>
      <c r="KW7" s="7">
        <f t="shared" si="34"/>
        <v>0</v>
      </c>
      <c r="KX7" s="7">
        <f t="shared" si="34"/>
        <v>0</v>
      </c>
      <c r="KY7" s="9"/>
      <c r="KZ7" s="7">
        <f>IF(L7="",0,IF(L7=$AZ$6,1,0))</f>
        <v>0</v>
      </c>
      <c r="LA7" s="7">
        <f>IF(M7="",0,IF(M7=$AZ$6,1,0))</f>
        <v>0</v>
      </c>
      <c r="LB7" s="7">
        <f t="shared" ref="LB7:LQ16" si="35">IF(N7="",0,IF(N7=$AZ$6,1,0))</f>
        <v>0</v>
      </c>
      <c r="LC7" s="7">
        <f t="shared" si="35"/>
        <v>0</v>
      </c>
      <c r="LD7" s="7">
        <f t="shared" si="35"/>
        <v>0</v>
      </c>
      <c r="LE7" s="7">
        <f t="shared" si="35"/>
        <v>0</v>
      </c>
      <c r="LF7" s="7">
        <f t="shared" si="35"/>
        <v>0</v>
      </c>
      <c r="LG7" s="7">
        <f t="shared" si="35"/>
        <v>0</v>
      </c>
      <c r="LH7" s="7">
        <f t="shared" si="35"/>
        <v>0</v>
      </c>
      <c r="LI7" s="7">
        <f t="shared" si="35"/>
        <v>0</v>
      </c>
      <c r="LJ7" s="7">
        <f t="shared" si="35"/>
        <v>0</v>
      </c>
      <c r="LK7" s="7">
        <f t="shared" si="35"/>
        <v>0</v>
      </c>
      <c r="LL7" s="7">
        <f t="shared" si="35"/>
        <v>0</v>
      </c>
      <c r="LM7" s="7">
        <f t="shared" si="35"/>
        <v>0</v>
      </c>
      <c r="LN7" s="7">
        <f t="shared" si="35"/>
        <v>0</v>
      </c>
      <c r="LO7" s="7">
        <f t="shared" si="35"/>
        <v>0</v>
      </c>
      <c r="LP7" s="7">
        <f t="shared" si="35"/>
        <v>0</v>
      </c>
      <c r="LQ7" s="7">
        <f t="shared" si="35"/>
        <v>0</v>
      </c>
      <c r="LR7" s="7">
        <f t="shared" ref="LR7:MD16" si="36">IF(AD7="",0,IF(AD7=$AZ$6,1,0))</f>
        <v>0</v>
      </c>
      <c r="LS7" s="7">
        <f t="shared" si="36"/>
        <v>0</v>
      </c>
      <c r="LT7" s="7">
        <f t="shared" si="36"/>
        <v>0</v>
      </c>
      <c r="LU7" s="7">
        <f t="shared" si="36"/>
        <v>0</v>
      </c>
      <c r="LV7" s="7">
        <f t="shared" si="36"/>
        <v>0</v>
      </c>
      <c r="LW7" s="7">
        <f t="shared" si="36"/>
        <v>0</v>
      </c>
      <c r="LX7" s="7">
        <f t="shared" si="36"/>
        <v>0</v>
      </c>
      <c r="LY7" s="7">
        <f t="shared" si="36"/>
        <v>0</v>
      </c>
      <c r="LZ7" s="7">
        <f t="shared" si="36"/>
        <v>0</v>
      </c>
      <c r="MA7" s="7">
        <f t="shared" si="36"/>
        <v>0</v>
      </c>
      <c r="MB7" s="7">
        <f t="shared" si="36"/>
        <v>0</v>
      </c>
      <c r="MC7" s="7">
        <f t="shared" si="36"/>
        <v>0</v>
      </c>
      <c r="MD7" s="7">
        <f t="shared" si="36"/>
        <v>0</v>
      </c>
      <c r="ME7" s="12"/>
      <c r="MF7" s="7">
        <f>IF(L7="",0,IF(L7=$BA$6,1,0))</f>
        <v>0</v>
      </c>
      <c r="MG7" s="7">
        <f>IF(M7="",0,IF(M7=$BA$6,1,0))</f>
        <v>0</v>
      </c>
      <c r="MH7" s="7">
        <f t="shared" ref="MH7:MW16" si="37">IF(N7="",0,IF(N7=$BA$6,1,0))</f>
        <v>0</v>
      </c>
      <c r="MI7" s="7">
        <f t="shared" si="37"/>
        <v>0</v>
      </c>
      <c r="MJ7" s="7">
        <f t="shared" si="37"/>
        <v>0</v>
      </c>
      <c r="MK7" s="7">
        <f t="shared" si="37"/>
        <v>0</v>
      </c>
      <c r="ML7" s="7">
        <f t="shared" si="37"/>
        <v>0</v>
      </c>
      <c r="MM7" s="7">
        <f t="shared" si="37"/>
        <v>0</v>
      </c>
      <c r="MN7" s="7">
        <f t="shared" si="37"/>
        <v>0</v>
      </c>
      <c r="MO7" s="7">
        <f t="shared" si="37"/>
        <v>0</v>
      </c>
      <c r="MP7" s="7">
        <f t="shared" si="37"/>
        <v>0</v>
      </c>
      <c r="MQ7" s="7">
        <f t="shared" si="37"/>
        <v>0</v>
      </c>
      <c r="MR7" s="7">
        <f t="shared" si="37"/>
        <v>0</v>
      </c>
      <c r="MS7" s="7">
        <f t="shared" si="37"/>
        <v>0</v>
      </c>
      <c r="MT7" s="7">
        <f t="shared" si="37"/>
        <v>0</v>
      </c>
      <c r="MU7" s="7">
        <f t="shared" si="37"/>
        <v>0</v>
      </c>
      <c r="MV7" s="7">
        <f t="shared" si="37"/>
        <v>0</v>
      </c>
      <c r="MW7" s="7">
        <f t="shared" si="37"/>
        <v>0</v>
      </c>
      <c r="MX7" s="7">
        <f t="shared" ref="MX7:NJ16" si="38">IF(AD7="",0,IF(AD7=$BA$6,1,0))</f>
        <v>0</v>
      </c>
      <c r="MY7" s="7">
        <f t="shared" si="38"/>
        <v>0</v>
      </c>
      <c r="MZ7" s="7">
        <f t="shared" si="38"/>
        <v>0</v>
      </c>
      <c r="NA7" s="7">
        <f t="shared" si="38"/>
        <v>0</v>
      </c>
      <c r="NB7" s="7">
        <f t="shared" si="38"/>
        <v>0</v>
      </c>
      <c r="NC7" s="7">
        <f t="shared" si="38"/>
        <v>0</v>
      </c>
      <c r="ND7" s="7">
        <f t="shared" si="38"/>
        <v>0</v>
      </c>
      <c r="NE7" s="7">
        <f t="shared" si="38"/>
        <v>0</v>
      </c>
      <c r="NF7" s="7">
        <f t="shared" si="38"/>
        <v>0</v>
      </c>
      <c r="NG7" s="7">
        <f t="shared" si="38"/>
        <v>0</v>
      </c>
      <c r="NH7" s="7">
        <f t="shared" si="38"/>
        <v>0</v>
      </c>
      <c r="NI7" s="7">
        <f t="shared" si="38"/>
        <v>0</v>
      </c>
      <c r="NJ7" s="7">
        <f t="shared" si="38"/>
        <v>0</v>
      </c>
      <c r="NK7" s="9"/>
      <c r="NL7" s="7">
        <f>IF(L7="",0,IF(L7=$BB$6,1,0))</f>
        <v>0</v>
      </c>
      <c r="NM7" s="7">
        <f>IF(M7="",0,IF(M7=$BB$6,1,0))</f>
        <v>0</v>
      </c>
      <c r="NN7" s="7">
        <f t="shared" ref="NN7:OC16" si="39">IF(N7="",0,IF(N7=$BB$6,1,0))</f>
        <v>0</v>
      </c>
      <c r="NO7" s="7">
        <f t="shared" si="39"/>
        <v>0</v>
      </c>
      <c r="NP7" s="7">
        <f t="shared" si="39"/>
        <v>0</v>
      </c>
      <c r="NQ7" s="7">
        <f t="shared" si="39"/>
        <v>0</v>
      </c>
      <c r="NR7" s="7">
        <f t="shared" si="39"/>
        <v>0</v>
      </c>
      <c r="NS7" s="7">
        <f t="shared" si="39"/>
        <v>0</v>
      </c>
      <c r="NT7" s="7">
        <f t="shared" si="39"/>
        <v>0</v>
      </c>
      <c r="NU7" s="7">
        <f t="shared" si="39"/>
        <v>0</v>
      </c>
      <c r="NV7" s="7">
        <f t="shared" si="39"/>
        <v>0</v>
      </c>
      <c r="NW7" s="7">
        <f t="shared" si="39"/>
        <v>0</v>
      </c>
      <c r="NX7" s="7">
        <f t="shared" si="39"/>
        <v>0</v>
      </c>
      <c r="NY7" s="7">
        <f t="shared" si="39"/>
        <v>0</v>
      </c>
      <c r="NZ7" s="7">
        <f t="shared" si="39"/>
        <v>0</v>
      </c>
      <c r="OA7" s="7">
        <f t="shared" si="39"/>
        <v>0</v>
      </c>
      <c r="OB7" s="7">
        <f t="shared" si="39"/>
        <v>0</v>
      </c>
      <c r="OC7" s="7">
        <f t="shared" si="39"/>
        <v>0</v>
      </c>
      <c r="OD7" s="7">
        <f t="shared" ref="OD7:OP16" si="40">IF(AD7="",0,IF(AD7=$BB$6,1,0))</f>
        <v>0</v>
      </c>
      <c r="OE7" s="7">
        <f t="shared" si="40"/>
        <v>0</v>
      </c>
      <c r="OF7" s="7">
        <f t="shared" si="40"/>
        <v>0</v>
      </c>
      <c r="OG7" s="7">
        <f t="shared" si="40"/>
        <v>0</v>
      </c>
      <c r="OH7" s="7">
        <f t="shared" si="40"/>
        <v>0</v>
      </c>
      <c r="OI7" s="7">
        <f t="shared" si="40"/>
        <v>0</v>
      </c>
      <c r="OJ7" s="7">
        <f t="shared" si="40"/>
        <v>0</v>
      </c>
      <c r="OK7" s="7">
        <f t="shared" si="40"/>
        <v>0</v>
      </c>
      <c r="OL7" s="7">
        <f t="shared" si="40"/>
        <v>0</v>
      </c>
      <c r="OM7" s="7">
        <f t="shared" si="40"/>
        <v>0</v>
      </c>
      <c r="ON7" s="7">
        <f t="shared" si="40"/>
        <v>0</v>
      </c>
      <c r="OO7" s="7">
        <f t="shared" si="40"/>
        <v>0</v>
      </c>
      <c r="OP7" s="7">
        <f t="shared" si="40"/>
        <v>0</v>
      </c>
      <c r="OQ7" s="14"/>
      <c r="OR7" s="7">
        <f>IF(L7="",0,IF(L7=$BC$6,1,0))</f>
        <v>0</v>
      </c>
      <c r="OS7" s="7">
        <f>IF(M7="",0,IF(M7=$BC$6,1,0))</f>
        <v>0</v>
      </c>
      <c r="OT7" s="7">
        <f t="shared" ref="OT7:PI16" si="41">IF(N7="",0,IF(N7=$BC$6,1,0))</f>
        <v>0</v>
      </c>
      <c r="OU7" s="7">
        <f t="shared" si="41"/>
        <v>0</v>
      </c>
      <c r="OV7" s="7">
        <f t="shared" si="41"/>
        <v>0</v>
      </c>
      <c r="OW7" s="7">
        <f t="shared" si="41"/>
        <v>0</v>
      </c>
      <c r="OX7" s="7">
        <f t="shared" si="41"/>
        <v>0</v>
      </c>
      <c r="OY7" s="7">
        <f t="shared" si="41"/>
        <v>0</v>
      </c>
      <c r="OZ7" s="7">
        <f t="shared" si="41"/>
        <v>0</v>
      </c>
      <c r="PA7" s="7">
        <f t="shared" si="41"/>
        <v>0</v>
      </c>
      <c r="PB7" s="7">
        <f t="shared" si="41"/>
        <v>0</v>
      </c>
      <c r="PC7" s="7">
        <f t="shared" si="41"/>
        <v>0</v>
      </c>
      <c r="PD7" s="7">
        <f t="shared" si="41"/>
        <v>0</v>
      </c>
      <c r="PE7" s="7">
        <f t="shared" si="41"/>
        <v>0</v>
      </c>
      <c r="PF7" s="7">
        <f t="shared" si="41"/>
        <v>0</v>
      </c>
      <c r="PG7" s="7">
        <f t="shared" si="41"/>
        <v>0</v>
      </c>
      <c r="PH7" s="7">
        <f t="shared" si="41"/>
        <v>0</v>
      </c>
      <c r="PI7" s="7">
        <f t="shared" si="41"/>
        <v>0</v>
      </c>
      <c r="PJ7" s="7">
        <f t="shared" ref="PJ7:PV16" si="42">IF(AD7="",0,IF(AD7=$BC$6,1,0))</f>
        <v>0</v>
      </c>
      <c r="PK7" s="7">
        <f t="shared" si="42"/>
        <v>0</v>
      </c>
      <c r="PL7" s="7">
        <f t="shared" si="42"/>
        <v>0</v>
      </c>
      <c r="PM7" s="7">
        <f t="shared" si="42"/>
        <v>0</v>
      </c>
      <c r="PN7" s="7">
        <f t="shared" si="42"/>
        <v>0</v>
      </c>
      <c r="PO7" s="7">
        <f t="shared" si="42"/>
        <v>0</v>
      </c>
      <c r="PP7" s="7">
        <f t="shared" si="42"/>
        <v>0</v>
      </c>
      <c r="PQ7" s="7">
        <f t="shared" si="42"/>
        <v>0</v>
      </c>
      <c r="PR7" s="7">
        <f t="shared" si="42"/>
        <v>0</v>
      </c>
      <c r="PS7" s="7">
        <f t="shared" si="42"/>
        <v>0</v>
      </c>
      <c r="PT7" s="7">
        <f t="shared" si="42"/>
        <v>0</v>
      </c>
      <c r="PU7" s="7">
        <f t="shared" si="42"/>
        <v>0</v>
      </c>
      <c r="PV7" s="7">
        <f t="shared" si="42"/>
        <v>0</v>
      </c>
      <c r="PW7" s="9"/>
      <c r="PX7" s="67"/>
      <c r="PY7" s="67"/>
      <c r="PZ7" s="67"/>
      <c r="QA7" s="67"/>
      <c r="QB7" s="67"/>
      <c r="QC7" s="67"/>
      <c r="QD7" s="67"/>
      <c r="QE7" s="67"/>
    </row>
    <row r="8" spans="1:447" ht="32.1" customHeight="1" x14ac:dyDescent="0.3">
      <c r="A8" s="65"/>
      <c r="B8" s="108">
        <f>IF('Allgemeine Angaben'!B12="","",'Allgemeine Angaben'!B12)</f>
        <v>2</v>
      </c>
      <c r="C8" s="48" t="str">
        <f>IF(D8="",Okt!C8,IF(Okt!C8="",-D8,IF(AND(Okt!C8=0,D8=0),"",Okt!C8-D8)))</f>
        <v/>
      </c>
      <c r="D8" s="48" t="str">
        <f t="shared" ref="D8:D16" si="43">IF(SUM(L8:AP8)=0,"",SUM(L8:AP8))</f>
        <v/>
      </c>
      <c r="E8" s="48" t="str">
        <f>IF(AND(D8="",Okt!E8=""),"",IF(D8="",Okt!E8,IF(Okt!E8="",D8,D8+Okt!E8)))</f>
        <v/>
      </c>
      <c r="F8" s="109" t="str">
        <f>IF(AND(Okt!F8="",G8="",AR8=""),"",IF(AND(Okt!F8="",G8=""),-SUM(AR8),IF(G8="",Okt!F8-SUM(AR8),IF(Okt!F8="",G8-SUM(AR8),Okt!F8+G8-SUM(AR8)))))</f>
        <v/>
      </c>
      <c r="G8" s="49"/>
      <c r="H8" s="50" t="str">
        <f>IF('Allgemeine Angaben'!C12="","",'Allgemeine Angaben'!C12)</f>
        <v/>
      </c>
      <c r="I8" s="50" t="str">
        <f>IF('Allgemeine Angaben'!D12="","",'Allgemeine Angaben'!D12)</f>
        <v/>
      </c>
      <c r="J8" s="111"/>
      <c r="K8" s="51" t="str">
        <f>IF(SUM(D8,AR8:BC8)=0,"",SUM(D8,AR8:BC8))</f>
        <v/>
      </c>
      <c r="L8" s="59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97"/>
      <c r="AR8" s="52" t="str">
        <f t="shared" si="15"/>
        <v/>
      </c>
      <c r="AS8" s="53" t="str">
        <f t="shared" ref="AS8:AS16" si="44">IF(SUM(CJ8:DN8)=0,"",SUM(CJ8:DN8))</f>
        <v/>
      </c>
      <c r="AT8" s="54" t="str">
        <f t="shared" si="16"/>
        <v/>
      </c>
      <c r="AU8" s="53" t="str">
        <f t="shared" si="17"/>
        <v/>
      </c>
      <c r="AV8" s="54" t="str">
        <f t="shared" si="18"/>
        <v/>
      </c>
      <c r="AW8" s="53" t="str">
        <f t="shared" ref="AW8:AW16" si="45">IF(SUM(HH8:IL8)=0,"",SUM(HH8:IL8))</f>
        <v/>
      </c>
      <c r="AX8" s="54" t="str">
        <f t="shared" ref="AX8:AX16" si="46">IF(SUM(IN8:JR8)=0,"",SUM(IN8:JR8))</f>
        <v/>
      </c>
      <c r="AY8" s="53" t="str">
        <f t="shared" ref="AY8:AY16" si="47">IF(SUM(JT8:KX8)=0,"",SUM(JT8:KX8))</f>
        <v/>
      </c>
      <c r="AZ8" s="54" t="str">
        <f t="shared" ref="AZ8:AZ16" si="48">IF(SUM(KZ8:MD8)=0,"",SUM(KZ8:MD8))</f>
        <v/>
      </c>
      <c r="BA8" s="53" t="str">
        <f t="shared" ref="BA8:BA16" si="49">IF(SUM(MF8:NJ8)=0,"",SUM(MF8:NJ8))</f>
        <v/>
      </c>
      <c r="BB8" s="54" t="str">
        <f t="shared" ref="BB8:BB16" si="50">IF(SUM(NL8:OP8)=0,"",SUM(NL8:OP8))</f>
        <v/>
      </c>
      <c r="BC8" s="53" t="str">
        <f t="shared" ref="BC8:BC16" si="51">IF(SUM(OR8:PV8)=0,"",SUM(OR8:PV8))</f>
        <v/>
      </c>
      <c r="BD8" s="7">
        <f t="shared" si="19"/>
        <v>0</v>
      </c>
      <c r="BE8" s="7">
        <f t="shared" si="19"/>
        <v>0</v>
      </c>
      <c r="BF8" s="7">
        <f t="shared" si="19"/>
        <v>0</v>
      </c>
      <c r="BG8" s="7">
        <f t="shared" si="19"/>
        <v>0</v>
      </c>
      <c r="BH8" s="7">
        <f t="shared" si="19"/>
        <v>0</v>
      </c>
      <c r="BI8" s="7">
        <f t="shared" si="19"/>
        <v>0</v>
      </c>
      <c r="BJ8" s="7">
        <f t="shared" si="19"/>
        <v>0</v>
      </c>
      <c r="BK8" s="7">
        <f t="shared" si="19"/>
        <v>0</v>
      </c>
      <c r="BL8" s="7">
        <f t="shared" si="19"/>
        <v>0</v>
      </c>
      <c r="BM8" s="7">
        <f t="shared" si="19"/>
        <v>0</v>
      </c>
      <c r="BN8" s="7">
        <f t="shared" si="19"/>
        <v>0</v>
      </c>
      <c r="BO8" s="7">
        <f t="shared" si="19"/>
        <v>0</v>
      </c>
      <c r="BP8" s="7">
        <f t="shared" si="19"/>
        <v>0</v>
      </c>
      <c r="BQ8" s="121">
        <f t="shared" si="19"/>
        <v>0</v>
      </c>
      <c r="BR8" s="7">
        <f t="shared" si="19"/>
        <v>0</v>
      </c>
      <c r="BS8" s="7">
        <f t="shared" si="19"/>
        <v>0</v>
      </c>
      <c r="BT8" s="7">
        <f t="shared" si="20"/>
        <v>0</v>
      </c>
      <c r="BU8" s="7">
        <f t="shared" si="20"/>
        <v>0</v>
      </c>
      <c r="BV8" s="7">
        <f t="shared" si="20"/>
        <v>0</v>
      </c>
      <c r="BW8" s="7">
        <f t="shared" si="20"/>
        <v>0</v>
      </c>
      <c r="BX8" s="7">
        <f t="shared" si="20"/>
        <v>0</v>
      </c>
      <c r="BY8" s="7">
        <f t="shared" si="20"/>
        <v>0</v>
      </c>
      <c r="BZ8" s="7">
        <f t="shared" si="20"/>
        <v>0</v>
      </c>
      <c r="CA8" s="7">
        <f t="shared" si="20"/>
        <v>0</v>
      </c>
      <c r="CB8" s="7">
        <f t="shared" si="20"/>
        <v>0</v>
      </c>
      <c r="CC8" s="7">
        <f t="shared" si="20"/>
        <v>0</v>
      </c>
      <c r="CD8" s="7">
        <f t="shared" si="20"/>
        <v>0</v>
      </c>
      <c r="CE8" s="7">
        <f t="shared" si="20"/>
        <v>0</v>
      </c>
      <c r="CF8" s="7">
        <f t="shared" si="20"/>
        <v>0</v>
      </c>
      <c r="CG8" s="7">
        <f t="shared" si="20"/>
        <v>0</v>
      </c>
      <c r="CH8" s="7">
        <f t="shared" si="20"/>
        <v>0</v>
      </c>
      <c r="CI8" s="8"/>
      <c r="CJ8" s="7">
        <f t="shared" ref="CJ8:CJ16" si="52">IF(L8="",0,IF(L8=$AS$6,1,0))</f>
        <v>0</v>
      </c>
      <c r="CK8" s="7">
        <f t="shared" si="21"/>
        <v>0</v>
      </c>
      <c r="CL8" s="7">
        <f t="shared" si="21"/>
        <v>0</v>
      </c>
      <c r="CM8" s="7">
        <f t="shared" si="21"/>
        <v>0</v>
      </c>
      <c r="CN8" s="7">
        <f t="shared" si="21"/>
        <v>0</v>
      </c>
      <c r="CO8" s="7">
        <f t="shared" si="21"/>
        <v>0</v>
      </c>
      <c r="CP8" s="7">
        <f t="shared" si="21"/>
        <v>0</v>
      </c>
      <c r="CQ8" s="7">
        <f t="shared" si="21"/>
        <v>0</v>
      </c>
      <c r="CR8" s="7">
        <f t="shared" si="21"/>
        <v>0</v>
      </c>
      <c r="CS8" s="7">
        <f t="shared" si="21"/>
        <v>0</v>
      </c>
      <c r="CT8" s="7">
        <f t="shared" si="21"/>
        <v>0</v>
      </c>
      <c r="CU8" s="7">
        <f t="shared" si="21"/>
        <v>0</v>
      </c>
      <c r="CV8" s="7">
        <f t="shared" si="21"/>
        <v>0</v>
      </c>
      <c r="CW8" s="7">
        <f t="shared" si="21"/>
        <v>0</v>
      </c>
      <c r="CX8" s="7">
        <f t="shared" si="21"/>
        <v>0</v>
      </c>
      <c r="CY8" s="7">
        <f t="shared" si="21"/>
        <v>0</v>
      </c>
      <c r="CZ8" s="7">
        <f t="shared" si="21"/>
        <v>0</v>
      </c>
      <c r="DA8" s="7">
        <f t="shared" si="22"/>
        <v>0</v>
      </c>
      <c r="DB8" s="7">
        <f t="shared" si="22"/>
        <v>0</v>
      </c>
      <c r="DC8" s="7">
        <f t="shared" si="22"/>
        <v>0</v>
      </c>
      <c r="DD8" s="7">
        <f t="shared" si="22"/>
        <v>0</v>
      </c>
      <c r="DE8" s="7">
        <f t="shared" si="22"/>
        <v>0</v>
      </c>
      <c r="DF8" s="7">
        <f t="shared" si="22"/>
        <v>0</v>
      </c>
      <c r="DG8" s="7">
        <f t="shared" si="22"/>
        <v>0</v>
      </c>
      <c r="DH8" s="7">
        <f t="shared" si="22"/>
        <v>0</v>
      </c>
      <c r="DI8" s="7">
        <f t="shared" si="22"/>
        <v>0</v>
      </c>
      <c r="DJ8" s="7">
        <f t="shared" si="22"/>
        <v>0</v>
      </c>
      <c r="DK8" s="7">
        <f t="shared" si="22"/>
        <v>0</v>
      </c>
      <c r="DL8" s="7">
        <f t="shared" si="22"/>
        <v>0</v>
      </c>
      <c r="DM8" s="7">
        <f t="shared" si="22"/>
        <v>0</v>
      </c>
      <c r="DN8" s="7">
        <f t="shared" si="22"/>
        <v>0</v>
      </c>
      <c r="DO8" s="9"/>
      <c r="DP8" s="7">
        <f t="shared" si="23"/>
        <v>0</v>
      </c>
      <c r="DQ8" s="7">
        <f t="shared" si="23"/>
        <v>0</v>
      </c>
      <c r="DR8" s="7">
        <f t="shared" si="23"/>
        <v>0</v>
      </c>
      <c r="DS8" s="7">
        <f t="shared" si="23"/>
        <v>0</v>
      </c>
      <c r="DT8" s="7">
        <f t="shared" si="23"/>
        <v>0</v>
      </c>
      <c r="DU8" s="7">
        <f t="shared" si="23"/>
        <v>0</v>
      </c>
      <c r="DV8" s="7">
        <f t="shared" si="23"/>
        <v>0</v>
      </c>
      <c r="DW8" s="7">
        <f t="shared" si="23"/>
        <v>0</v>
      </c>
      <c r="DX8" s="7">
        <f t="shared" si="23"/>
        <v>0</v>
      </c>
      <c r="DY8" s="7">
        <f t="shared" si="23"/>
        <v>0</v>
      </c>
      <c r="DZ8" s="7">
        <f t="shared" si="23"/>
        <v>0</v>
      </c>
      <c r="EA8" s="7">
        <f t="shared" si="23"/>
        <v>0</v>
      </c>
      <c r="EB8" s="7">
        <f t="shared" si="23"/>
        <v>0</v>
      </c>
      <c r="EC8" s="7">
        <f t="shared" si="23"/>
        <v>0</v>
      </c>
      <c r="ED8" s="7">
        <f t="shared" si="23"/>
        <v>0</v>
      </c>
      <c r="EE8" s="7">
        <f t="shared" si="23"/>
        <v>0</v>
      </c>
      <c r="EF8" s="7">
        <f t="shared" si="24"/>
        <v>0</v>
      </c>
      <c r="EG8" s="7">
        <f t="shared" si="24"/>
        <v>0</v>
      </c>
      <c r="EH8" s="7">
        <f t="shared" si="24"/>
        <v>0</v>
      </c>
      <c r="EI8" s="7">
        <f t="shared" si="24"/>
        <v>0</v>
      </c>
      <c r="EJ8" s="7">
        <f t="shared" si="24"/>
        <v>0</v>
      </c>
      <c r="EK8" s="7">
        <f t="shared" si="24"/>
        <v>0</v>
      </c>
      <c r="EL8" s="7">
        <f t="shared" si="24"/>
        <v>0</v>
      </c>
      <c r="EM8" s="7">
        <f t="shared" si="24"/>
        <v>0</v>
      </c>
      <c r="EN8" s="7">
        <f t="shared" si="24"/>
        <v>0</v>
      </c>
      <c r="EO8" s="7">
        <f t="shared" si="24"/>
        <v>0</v>
      </c>
      <c r="EP8" s="7">
        <f t="shared" si="24"/>
        <v>0</v>
      </c>
      <c r="EQ8" s="7">
        <f t="shared" si="24"/>
        <v>0</v>
      </c>
      <c r="ER8" s="7">
        <f t="shared" si="24"/>
        <v>0</v>
      </c>
      <c r="ES8" s="7">
        <f t="shared" si="24"/>
        <v>0</v>
      </c>
      <c r="ET8" s="7">
        <f t="shared" si="24"/>
        <v>0</v>
      </c>
      <c r="EU8" s="10"/>
      <c r="EV8" s="7">
        <f t="shared" si="25"/>
        <v>0</v>
      </c>
      <c r="EW8" s="7">
        <f t="shared" si="25"/>
        <v>0</v>
      </c>
      <c r="EX8" s="7">
        <f t="shared" si="25"/>
        <v>0</v>
      </c>
      <c r="EY8" s="7">
        <f t="shared" si="25"/>
        <v>0</v>
      </c>
      <c r="EZ8" s="7">
        <f t="shared" si="25"/>
        <v>0</v>
      </c>
      <c r="FA8" s="7">
        <f t="shared" si="25"/>
        <v>0</v>
      </c>
      <c r="FB8" s="7">
        <f t="shared" si="25"/>
        <v>0</v>
      </c>
      <c r="FC8" s="7">
        <f t="shared" si="25"/>
        <v>0</v>
      </c>
      <c r="FD8" s="7">
        <f t="shared" si="25"/>
        <v>0</v>
      </c>
      <c r="FE8" s="7">
        <f t="shared" si="25"/>
        <v>0</v>
      </c>
      <c r="FF8" s="7">
        <f t="shared" si="25"/>
        <v>0</v>
      </c>
      <c r="FG8" s="7">
        <f t="shared" si="25"/>
        <v>0</v>
      </c>
      <c r="FH8" s="7">
        <f t="shared" si="25"/>
        <v>0</v>
      </c>
      <c r="FI8" s="7">
        <f t="shared" si="25"/>
        <v>0</v>
      </c>
      <c r="FJ8" s="7">
        <f t="shared" si="25"/>
        <v>0</v>
      </c>
      <c r="FK8" s="7">
        <f t="shared" si="25"/>
        <v>0</v>
      </c>
      <c r="FL8" s="7">
        <f t="shared" si="26"/>
        <v>0</v>
      </c>
      <c r="FM8" s="7">
        <f t="shared" si="26"/>
        <v>0</v>
      </c>
      <c r="FN8" s="7">
        <f t="shared" si="26"/>
        <v>0</v>
      </c>
      <c r="FO8" s="7">
        <f t="shared" si="26"/>
        <v>0</v>
      </c>
      <c r="FP8" s="7">
        <f t="shared" si="26"/>
        <v>0</v>
      </c>
      <c r="FQ8" s="7">
        <f t="shared" si="26"/>
        <v>0</v>
      </c>
      <c r="FR8" s="7">
        <f t="shared" si="26"/>
        <v>0</v>
      </c>
      <c r="FS8" s="7">
        <f t="shared" si="26"/>
        <v>0</v>
      </c>
      <c r="FT8" s="7">
        <f t="shared" si="26"/>
        <v>0</v>
      </c>
      <c r="FU8" s="7">
        <f t="shared" si="26"/>
        <v>0</v>
      </c>
      <c r="FV8" s="7">
        <f t="shared" si="26"/>
        <v>0</v>
      </c>
      <c r="FW8" s="7">
        <f t="shared" si="26"/>
        <v>0</v>
      </c>
      <c r="FX8" s="7">
        <f t="shared" si="26"/>
        <v>0</v>
      </c>
      <c r="FY8" s="7">
        <f t="shared" si="26"/>
        <v>0</v>
      </c>
      <c r="FZ8" s="7">
        <f t="shared" si="26"/>
        <v>0</v>
      </c>
      <c r="GA8" s="9"/>
      <c r="GB8" s="7">
        <f t="shared" si="27"/>
        <v>0</v>
      </c>
      <c r="GC8" s="7">
        <f t="shared" si="27"/>
        <v>0</v>
      </c>
      <c r="GD8" s="7">
        <f t="shared" si="27"/>
        <v>0</v>
      </c>
      <c r="GE8" s="7">
        <f t="shared" si="27"/>
        <v>0</v>
      </c>
      <c r="GF8" s="7">
        <f t="shared" si="27"/>
        <v>0</v>
      </c>
      <c r="GG8" s="7">
        <f t="shared" si="27"/>
        <v>0</v>
      </c>
      <c r="GH8" s="7">
        <f t="shared" si="27"/>
        <v>0</v>
      </c>
      <c r="GI8" s="7">
        <f t="shared" si="27"/>
        <v>0</v>
      </c>
      <c r="GJ8" s="7">
        <f t="shared" si="27"/>
        <v>0</v>
      </c>
      <c r="GK8" s="7">
        <f t="shared" si="27"/>
        <v>0</v>
      </c>
      <c r="GL8" s="7">
        <f t="shared" si="27"/>
        <v>0</v>
      </c>
      <c r="GM8" s="7">
        <f t="shared" si="27"/>
        <v>0</v>
      </c>
      <c r="GN8" s="7">
        <f t="shared" si="27"/>
        <v>0</v>
      </c>
      <c r="GO8" s="7">
        <f t="shared" si="27"/>
        <v>0</v>
      </c>
      <c r="GP8" s="7">
        <f t="shared" si="27"/>
        <v>0</v>
      </c>
      <c r="GQ8" s="7">
        <f t="shared" si="27"/>
        <v>0</v>
      </c>
      <c r="GR8" s="7">
        <f t="shared" si="28"/>
        <v>0</v>
      </c>
      <c r="GS8" s="7">
        <f t="shared" si="28"/>
        <v>0</v>
      </c>
      <c r="GT8" s="7">
        <f t="shared" si="28"/>
        <v>0</v>
      </c>
      <c r="GU8" s="7">
        <f t="shared" si="28"/>
        <v>0</v>
      </c>
      <c r="GV8" s="7">
        <f t="shared" si="28"/>
        <v>0</v>
      </c>
      <c r="GW8" s="7">
        <f t="shared" si="28"/>
        <v>0</v>
      </c>
      <c r="GX8" s="7">
        <f t="shared" si="28"/>
        <v>0</v>
      </c>
      <c r="GY8" s="7">
        <f t="shared" si="28"/>
        <v>0</v>
      </c>
      <c r="GZ8" s="7">
        <f t="shared" si="28"/>
        <v>0</v>
      </c>
      <c r="HA8" s="7">
        <f t="shared" si="28"/>
        <v>0</v>
      </c>
      <c r="HB8" s="7">
        <f t="shared" si="28"/>
        <v>0</v>
      </c>
      <c r="HC8" s="7">
        <f t="shared" si="28"/>
        <v>0</v>
      </c>
      <c r="HD8" s="7">
        <f t="shared" si="28"/>
        <v>0</v>
      </c>
      <c r="HE8" s="7">
        <f t="shared" si="28"/>
        <v>0</v>
      </c>
      <c r="HF8" s="7">
        <f t="shared" si="28"/>
        <v>0</v>
      </c>
      <c r="HG8" s="13"/>
      <c r="HH8" s="7">
        <f t="shared" ref="HH8:HH16" si="53">IF(L8="",0,IF(L8=$AW$6,1,0))</f>
        <v>0</v>
      </c>
      <c r="HI8" s="7">
        <f t="shared" si="29"/>
        <v>0</v>
      </c>
      <c r="HJ8" s="7">
        <f t="shared" si="29"/>
        <v>0</v>
      </c>
      <c r="HK8" s="7">
        <f t="shared" si="29"/>
        <v>0</v>
      </c>
      <c r="HL8" s="7">
        <f t="shared" si="29"/>
        <v>0</v>
      </c>
      <c r="HM8" s="7">
        <f t="shared" si="29"/>
        <v>0</v>
      </c>
      <c r="HN8" s="7">
        <f t="shared" si="29"/>
        <v>0</v>
      </c>
      <c r="HO8" s="7">
        <f t="shared" si="29"/>
        <v>0</v>
      </c>
      <c r="HP8" s="7">
        <f t="shared" si="29"/>
        <v>0</v>
      </c>
      <c r="HQ8" s="7">
        <f t="shared" si="29"/>
        <v>0</v>
      </c>
      <c r="HR8" s="7">
        <f t="shared" si="29"/>
        <v>0</v>
      </c>
      <c r="HS8" s="7">
        <f t="shared" si="29"/>
        <v>0</v>
      </c>
      <c r="HT8" s="7">
        <f t="shared" si="29"/>
        <v>0</v>
      </c>
      <c r="HU8" s="7">
        <f t="shared" si="29"/>
        <v>0</v>
      </c>
      <c r="HV8" s="7">
        <f t="shared" si="29"/>
        <v>0</v>
      </c>
      <c r="HW8" s="7">
        <f t="shared" si="29"/>
        <v>0</v>
      </c>
      <c r="HX8" s="7">
        <f t="shared" si="29"/>
        <v>0</v>
      </c>
      <c r="HY8" s="7">
        <f t="shared" si="30"/>
        <v>0</v>
      </c>
      <c r="HZ8" s="7">
        <f t="shared" si="30"/>
        <v>0</v>
      </c>
      <c r="IA8" s="7">
        <f t="shared" si="30"/>
        <v>0</v>
      </c>
      <c r="IB8" s="7">
        <f t="shared" si="30"/>
        <v>0</v>
      </c>
      <c r="IC8" s="7">
        <f t="shared" si="30"/>
        <v>0</v>
      </c>
      <c r="ID8" s="7">
        <f t="shared" si="30"/>
        <v>0</v>
      </c>
      <c r="IE8" s="7">
        <f t="shared" si="30"/>
        <v>0</v>
      </c>
      <c r="IF8" s="7">
        <f t="shared" si="30"/>
        <v>0</v>
      </c>
      <c r="IG8" s="7">
        <f t="shared" si="30"/>
        <v>0</v>
      </c>
      <c r="IH8" s="7">
        <f t="shared" si="30"/>
        <v>0</v>
      </c>
      <c r="II8" s="7">
        <f t="shared" si="30"/>
        <v>0</v>
      </c>
      <c r="IJ8" s="7">
        <f t="shared" si="30"/>
        <v>0</v>
      </c>
      <c r="IK8" s="7">
        <f t="shared" si="30"/>
        <v>0</v>
      </c>
      <c r="IL8" s="7">
        <f t="shared" si="30"/>
        <v>0</v>
      </c>
      <c r="IM8" s="9"/>
      <c r="IN8" s="7">
        <f t="shared" ref="IN8:JC16" si="54">IF(L8="",0,IF(L8=$AX$6,1,0))</f>
        <v>0</v>
      </c>
      <c r="IO8" s="7">
        <f t="shared" si="54"/>
        <v>0</v>
      </c>
      <c r="IP8" s="7">
        <f t="shared" si="31"/>
        <v>0</v>
      </c>
      <c r="IQ8" s="7">
        <f t="shared" si="31"/>
        <v>0</v>
      </c>
      <c r="IR8" s="7">
        <f t="shared" si="31"/>
        <v>0</v>
      </c>
      <c r="IS8" s="7">
        <f t="shared" si="31"/>
        <v>0</v>
      </c>
      <c r="IT8" s="7">
        <f t="shared" si="31"/>
        <v>0</v>
      </c>
      <c r="IU8" s="7">
        <f t="shared" si="31"/>
        <v>0</v>
      </c>
      <c r="IV8" s="7">
        <f t="shared" si="31"/>
        <v>0</v>
      </c>
      <c r="IW8" s="7">
        <f t="shared" si="31"/>
        <v>0</v>
      </c>
      <c r="IX8" s="7">
        <f t="shared" si="31"/>
        <v>0</v>
      </c>
      <c r="IY8" s="7">
        <f t="shared" si="31"/>
        <v>0</v>
      </c>
      <c r="IZ8" s="7">
        <f t="shared" si="31"/>
        <v>0</v>
      </c>
      <c r="JA8" s="7">
        <f t="shared" si="31"/>
        <v>0</v>
      </c>
      <c r="JB8" s="7">
        <f t="shared" si="31"/>
        <v>0</v>
      </c>
      <c r="JC8" s="7">
        <f t="shared" si="31"/>
        <v>0</v>
      </c>
      <c r="JD8" s="7">
        <f t="shared" si="31"/>
        <v>0</v>
      </c>
      <c r="JE8" s="7">
        <f t="shared" si="31"/>
        <v>0</v>
      </c>
      <c r="JF8" s="7">
        <f t="shared" si="32"/>
        <v>0</v>
      </c>
      <c r="JG8" s="7">
        <f t="shared" si="32"/>
        <v>0</v>
      </c>
      <c r="JH8" s="7">
        <f t="shared" si="32"/>
        <v>0</v>
      </c>
      <c r="JI8" s="7">
        <f t="shared" si="32"/>
        <v>0</v>
      </c>
      <c r="JJ8" s="7">
        <f t="shared" si="32"/>
        <v>0</v>
      </c>
      <c r="JK8" s="7">
        <f t="shared" si="32"/>
        <v>0</v>
      </c>
      <c r="JL8" s="7">
        <f t="shared" si="32"/>
        <v>0</v>
      </c>
      <c r="JM8" s="7">
        <f t="shared" si="32"/>
        <v>0</v>
      </c>
      <c r="JN8" s="7">
        <f t="shared" si="32"/>
        <v>0</v>
      </c>
      <c r="JO8" s="7">
        <f t="shared" si="32"/>
        <v>0</v>
      </c>
      <c r="JP8" s="7">
        <f t="shared" si="32"/>
        <v>0</v>
      </c>
      <c r="JQ8" s="7">
        <f t="shared" si="32"/>
        <v>0</v>
      </c>
      <c r="JR8" s="7">
        <f t="shared" si="32"/>
        <v>0</v>
      </c>
      <c r="JS8" s="11"/>
      <c r="JT8" s="7">
        <f t="shared" ref="JT8:KI16" si="55">IF(L8="",0,IF(L8=$AY$6,1,0))</f>
        <v>0</v>
      </c>
      <c r="JU8" s="7">
        <f t="shared" si="55"/>
        <v>0</v>
      </c>
      <c r="JV8" s="7">
        <f t="shared" si="33"/>
        <v>0</v>
      </c>
      <c r="JW8" s="7">
        <f t="shared" si="33"/>
        <v>0</v>
      </c>
      <c r="JX8" s="7">
        <f t="shared" si="33"/>
        <v>0</v>
      </c>
      <c r="JY8" s="7">
        <f t="shared" si="33"/>
        <v>0</v>
      </c>
      <c r="JZ8" s="7">
        <f t="shared" si="33"/>
        <v>0</v>
      </c>
      <c r="KA8" s="7">
        <f t="shared" si="33"/>
        <v>0</v>
      </c>
      <c r="KB8" s="7">
        <f t="shared" si="33"/>
        <v>0</v>
      </c>
      <c r="KC8" s="7">
        <f t="shared" si="33"/>
        <v>0</v>
      </c>
      <c r="KD8" s="7">
        <f t="shared" si="33"/>
        <v>0</v>
      </c>
      <c r="KE8" s="7">
        <f t="shared" si="33"/>
        <v>0</v>
      </c>
      <c r="KF8" s="7">
        <f t="shared" si="33"/>
        <v>0</v>
      </c>
      <c r="KG8" s="7">
        <f t="shared" si="33"/>
        <v>0</v>
      </c>
      <c r="KH8" s="7">
        <f t="shared" si="33"/>
        <v>0</v>
      </c>
      <c r="KI8" s="7">
        <f t="shared" si="33"/>
        <v>0</v>
      </c>
      <c r="KJ8" s="7">
        <f t="shared" si="33"/>
        <v>0</v>
      </c>
      <c r="KK8" s="7">
        <f t="shared" si="33"/>
        <v>0</v>
      </c>
      <c r="KL8" s="7">
        <f t="shared" si="34"/>
        <v>0</v>
      </c>
      <c r="KM8" s="7">
        <f t="shared" si="34"/>
        <v>0</v>
      </c>
      <c r="KN8" s="7">
        <f t="shared" si="34"/>
        <v>0</v>
      </c>
      <c r="KO8" s="7">
        <f t="shared" si="34"/>
        <v>0</v>
      </c>
      <c r="KP8" s="7">
        <f t="shared" si="34"/>
        <v>0</v>
      </c>
      <c r="KQ8" s="7">
        <f t="shared" si="34"/>
        <v>0</v>
      </c>
      <c r="KR8" s="7">
        <f t="shared" si="34"/>
        <v>0</v>
      </c>
      <c r="KS8" s="7">
        <f t="shared" si="34"/>
        <v>0</v>
      </c>
      <c r="KT8" s="7">
        <f t="shared" si="34"/>
        <v>0</v>
      </c>
      <c r="KU8" s="7">
        <f t="shared" si="34"/>
        <v>0</v>
      </c>
      <c r="KV8" s="7">
        <f t="shared" si="34"/>
        <v>0</v>
      </c>
      <c r="KW8" s="7">
        <f t="shared" si="34"/>
        <v>0</v>
      </c>
      <c r="KX8" s="7">
        <f t="shared" si="34"/>
        <v>0</v>
      </c>
      <c r="KY8" s="9"/>
      <c r="KZ8" s="7">
        <f t="shared" ref="KZ8:LO16" si="56">IF(L8="",0,IF(L8=$AZ$6,1,0))</f>
        <v>0</v>
      </c>
      <c r="LA8" s="7">
        <f t="shared" si="56"/>
        <v>0</v>
      </c>
      <c r="LB8" s="7">
        <f t="shared" si="35"/>
        <v>0</v>
      </c>
      <c r="LC8" s="7">
        <f t="shared" si="35"/>
        <v>0</v>
      </c>
      <c r="LD8" s="7">
        <f t="shared" si="35"/>
        <v>0</v>
      </c>
      <c r="LE8" s="7">
        <f t="shared" si="35"/>
        <v>0</v>
      </c>
      <c r="LF8" s="7">
        <f t="shared" si="35"/>
        <v>0</v>
      </c>
      <c r="LG8" s="7">
        <f t="shared" si="35"/>
        <v>0</v>
      </c>
      <c r="LH8" s="7">
        <f t="shared" si="35"/>
        <v>0</v>
      </c>
      <c r="LI8" s="7">
        <f t="shared" si="35"/>
        <v>0</v>
      </c>
      <c r="LJ8" s="7">
        <f t="shared" si="35"/>
        <v>0</v>
      </c>
      <c r="LK8" s="7">
        <f t="shared" si="35"/>
        <v>0</v>
      </c>
      <c r="LL8" s="7">
        <f t="shared" si="35"/>
        <v>0</v>
      </c>
      <c r="LM8" s="7">
        <f t="shared" si="35"/>
        <v>0</v>
      </c>
      <c r="LN8" s="7">
        <f t="shared" si="35"/>
        <v>0</v>
      </c>
      <c r="LO8" s="7">
        <f t="shared" si="35"/>
        <v>0</v>
      </c>
      <c r="LP8" s="7">
        <f t="shared" si="35"/>
        <v>0</v>
      </c>
      <c r="LQ8" s="7">
        <f t="shared" si="35"/>
        <v>0</v>
      </c>
      <c r="LR8" s="7">
        <f t="shared" si="36"/>
        <v>0</v>
      </c>
      <c r="LS8" s="7">
        <f t="shared" si="36"/>
        <v>0</v>
      </c>
      <c r="LT8" s="7">
        <f t="shared" si="36"/>
        <v>0</v>
      </c>
      <c r="LU8" s="7">
        <f t="shared" si="36"/>
        <v>0</v>
      </c>
      <c r="LV8" s="7">
        <f t="shared" si="36"/>
        <v>0</v>
      </c>
      <c r="LW8" s="7">
        <f t="shared" si="36"/>
        <v>0</v>
      </c>
      <c r="LX8" s="7">
        <f t="shared" si="36"/>
        <v>0</v>
      </c>
      <c r="LY8" s="7">
        <f t="shared" si="36"/>
        <v>0</v>
      </c>
      <c r="LZ8" s="7">
        <f t="shared" si="36"/>
        <v>0</v>
      </c>
      <c r="MA8" s="7">
        <f t="shared" si="36"/>
        <v>0</v>
      </c>
      <c r="MB8" s="7">
        <f t="shared" si="36"/>
        <v>0</v>
      </c>
      <c r="MC8" s="7">
        <f t="shared" si="36"/>
        <v>0</v>
      </c>
      <c r="MD8" s="7">
        <f t="shared" si="36"/>
        <v>0</v>
      </c>
      <c r="ME8" s="12"/>
      <c r="MF8" s="7">
        <f t="shared" ref="MF8:MU16" si="57">IF(L8="",0,IF(L8=$BA$6,1,0))</f>
        <v>0</v>
      </c>
      <c r="MG8" s="7">
        <f t="shared" si="57"/>
        <v>0</v>
      </c>
      <c r="MH8" s="7">
        <f t="shared" si="37"/>
        <v>0</v>
      </c>
      <c r="MI8" s="7">
        <f t="shared" si="37"/>
        <v>0</v>
      </c>
      <c r="MJ8" s="7">
        <f t="shared" si="37"/>
        <v>0</v>
      </c>
      <c r="MK8" s="7">
        <f t="shared" si="37"/>
        <v>0</v>
      </c>
      <c r="ML8" s="7">
        <f t="shared" si="37"/>
        <v>0</v>
      </c>
      <c r="MM8" s="7">
        <f t="shared" si="37"/>
        <v>0</v>
      </c>
      <c r="MN8" s="7">
        <f t="shared" si="37"/>
        <v>0</v>
      </c>
      <c r="MO8" s="7">
        <f t="shared" si="37"/>
        <v>0</v>
      </c>
      <c r="MP8" s="7">
        <f t="shared" si="37"/>
        <v>0</v>
      </c>
      <c r="MQ8" s="7">
        <f t="shared" si="37"/>
        <v>0</v>
      </c>
      <c r="MR8" s="7">
        <f t="shared" si="37"/>
        <v>0</v>
      </c>
      <c r="MS8" s="7">
        <f t="shared" si="37"/>
        <v>0</v>
      </c>
      <c r="MT8" s="7">
        <f t="shared" si="37"/>
        <v>0</v>
      </c>
      <c r="MU8" s="7">
        <f t="shared" si="37"/>
        <v>0</v>
      </c>
      <c r="MV8" s="7">
        <f t="shared" si="37"/>
        <v>0</v>
      </c>
      <c r="MW8" s="7">
        <f t="shared" si="37"/>
        <v>0</v>
      </c>
      <c r="MX8" s="7">
        <f t="shared" si="38"/>
        <v>0</v>
      </c>
      <c r="MY8" s="7">
        <f t="shared" si="38"/>
        <v>0</v>
      </c>
      <c r="MZ8" s="7">
        <f t="shared" si="38"/>
        <v>0</v>
      </c>
      <c r="NA8" s="7">
        <f t="shared" si="38"/>
        <v>0</v>
      </c>
      <c r="NB8" s="7">
        <f t="shared" si="38"/>
        <v>0</v>
      </c>
      <c r="NC8" s="7">
        <f t="shared" si="38"/>
        <v>0</v>
      </c>
      <c r="ND8" s="7">
        <f t="shared" si="38"/>
        <v>0</v>
      </c>
      <c r="NE8" s="7">
        <f t="shared" si="38"/>
        <v>0</v>
      </c>
      <c r="NF8" s="7">
        <f t="shared" si="38"/>
        <v>0</v>
      </c>
      <c r="NG8" s="7">
        <f t="shared" si="38"/>
        <v>0</v>
      </c>
      <c r="NH8" s="7">
        <f t="shared" si="38"/>
        <v>0</v>
      </c>
      <c r="NI8" s="7">
        <f t="shared" si="38"/>
        <v>0</v>
      </c>
      <c r="NJ8" s="7">
        <f t="shared" si="38"/>
        <v>0</v>
      </c>
      <c r="NK8" s="9"/>
      <c r="NL8" s="7">
        <f t="shared" ref="NL8:OA16" si="58">IF(L8="",0,IF(L8=$BB$6,1,0))</f>
        <v>0</v>
      </c>
      <c r="NM8" s="7">
        <f t="shared" si="58"/>
        <v>0</v>
      </c>
      <c r="NN8" s="7">
        <f t="shared" si="39"/>
        <v>0</v>
      </c>
      <c r="NO8" s="7">
        <f t="shared" si="39"/>
        <v>0</v>
      </c>
      <c r="NP8" s="7">
        <f t="shared" si="39"/>
        <v>0</v>
      </c>
      <c r="NQ8" s="7">
        <f t="shared" si="39"/>
        <v>0</v>
      </c>
      <c r="NR8" s="7">
        <f t="shared" si="39"/>
        <v>0</v>
      </c>
      <c r="NS8" s="7">
        <f t="shared" si="39"/>
        <v>0</v>
      </c>
      <c r="NT8" s="7">
        <f t="shared" si="39"/>
        <v>0</v>
      </c>
      <c r="NU8" s="7">
        <f t="shared" si="39"/>
        <v>0</v>
      </c>
      <c r="NV8" s="7">
        <f t="shared" si="39"/>
        <v>0</v>
      </c>
      <c r="NW8" s="7">
        <f t="shared" si="39"/>
        <v>0</v>
      </c>
      <c r="NX8" s="7">
        <f t="shared" si="39"/>
        <v>0</v>
      </c>
      <c r="NY8" s="7">
        <f t="shared" si="39"/>
        <v>0</v>
      </c>
      <c r="NZ8" s="7">
        <f t="shared" si="39"/>
        <v>0</v>
      </c>
      <c r="OA8" s="7">
        <f t="shared" si="39"/>
        <v>0</v>
      </c>
      <c r="OB8" s="7">
        <f t="shared" si="39"/>
        <v>0</v>
      </c>
      <c r="OC8" s="7">
        <f t="shared" si="39"/>
        <v>0</v>
      </c>
      <c r="OD8" s="7">
        <f t="shared" si="40"/>
        <v>0</v>
      </c>
      <c r="OE8" s="7">
        <f t="shared" si="40"/>
        <v>0</v>
      </c>
      <c r="OF8" s="7">
        <f t="shared" si="40"/>
        <v>0</v>
      </c>
      <c r="OG8" s="7">
        <f t="shared" si="40"/>
        <v>0</v>
      </c>
      <c r="OH8" s="7">
        <f t="shared" si="40"/>
        <v>0</v>
      </c>
      <c r="OI8" s="7">
        <f t="shared" si="40"/>
        <v>0</v>
      </c>
      <c r="OJ8" s="7">
        <f t="shared" si="40"/>
        <v>0</v>
      </c>
      <c r="OK8" s="7">
        <f t="shared" si="40"/>
        <v>0</v>
      </c>
      <c r="OL8" s="7">
        <f t="shared" si="40"/>
        <v>0</v>
      </c>
      <c r="OM8" s="7">
        <f t="shared" si="40"/>
        <v>0</v>
      </c>
      <c r="ON8" s="7">
        <f t="shared" si="40"/>
        <v>0</v>
      </c>
      <c r="OO8" s="7">
        <f t="shared" si="40"/>
        <v>0</v>
      </c>
      <c r="OP8" s="7">
        <f t="shared" si="40"/>
        <v>0</v>
      </c>
      <c r="OQ8" s="14"/>
      <c r="OR8" s="7">
        <f t="shared" ref="OR8:PG16" si="59">IF(L8="",0,IF(L8=$BC$6,1,0))</f>
        <v>0</v>
      </c>
      <c r="OS8" s="7">
        <f t="shared" si="59"/>
        <v>0</v>
      </c>
      <c r="OT8" s="7">
        <f t="shared" si="41"/>
        <v>0</v>
      </c>
      <c r="OU8" s="7">
        <f t="shared" si="41"/>
        <v>0</v>
      </c>
      <c r="OV8" s="7">
        <f t="shared" si="41"/>
        <v>0</v>
      </c>
      <c r="OW8" s="7">
        <f t="shared" si="41"/>
        <v>0</v>
      </c>
      <c r="OX8" s="7">
        <f t="shared" si="41"/>
        <v>0</v>
      </c>
      <c r="OY8" s="7">
        <f t="shared" si="41"/>
        <v>0</v>
      </c>
      <c r="OZ8" s="7">
        <f t="shared" si="41"/>
        <v>0</v>
      </c>
      <c r="PA8" s="7">
        <f t="shared" si="41"/>
        <v>0</v>
      </c>
      <c r="PB8" s="7">
        <f t="shared" si="41"/>
        <v>0</v>
      </c>
      <c r="PC8" s="7">
        <f t="shared" si="41"/>
        <v>0</v>
      </c>
      <c r="PD8" s="7">
        <f t="shared" si="41"/>
        <v>0</v>
      </c>
      <c r="PE8" s="7">
        <f t="shared" si="41"/>
        <v>0</v>
      </c>
      <c r="PF8" s="7">
        <f t="shared" si="41"/>
        <v>0</v>
      </c>
      <c r="PG8" s="7">
        <f t="shared" si="41"/>
        <v>0</v>
      </c>
      <c r="PH8" s="7">
        <f t="shared" si="41"/>
        <v>0</v>
      </c>
      <c r="PI8" s="7">
        <f t="shared" si="41"/>
        <v>0</v>
      </c>
      <c r="PJ8" s="7">
        <f t="shared" si="42"/>
        <v>0</v>
      </c>
      <c r="PK8" s="7">
        <f t="shared" si="42"/>
        <v>0</v>
      </c>
      <c r="PL8" s="7">
        <f t="shared" si="42"/>
        <v>0</v>
      </c>
      <c r="PM8" s="7">
        <f t="shared" si="42"/>
        <v>0</v>
      </c>
      <c r="PN8" s="7">
        <f t="shared" si="42"/>
        <v>0</v>
      </c>
      <c r="PO8" s="7">
        <f t="shared" si="42"/>
        <v>0</v>
      </c>
      <c r="PP8" s="7">
        <f t="shared" si="42"/>
        <v>0</v>
      </c>
      <c r="PQ8" s="7">
        <f t="shared" si="42"/>
        <v>0</v>
      </c>
      <c r="PR8" s="7">
        <f t="shared" si="42"/>
        <v>0</v>
      </c>
      <c r="PS8" s="7">
        <f t="shared" si="42"/>
        <v>0</v>
      </c>
      <c r="PT8" s="7">
        <f t="shared" si="42"/>
        <v>0</v>
      </c>
      <c r="PU8" s="7">
        <f t="shared" si="42"/>
        <v>0</v>
      </c>
      <c r="PV8" s="7">
        <f t="shared" si="42"/>
        <v>0</v>
      </c>
      <c r="PW8" s="9"/>
      <c r="PX8" s="67"/>
      <c r="PY8" s="67"/>
      <c r="PZ8" s="67"/>
      <c r="QA8" s="67"/>
      <c r="QB8" s="67"/>
      <c r="QC8" s="67"/>
      <c r="QD8" s="67"/>
      <c r="QE8" s="67"/>
    </row>
    <row r="9" spans="1:447" ht="32.1" customHeight="1" x14ac:dyDescent="0.3">
      <c r="A9" s="65"/>
      <c r="B9" s="108">
        <f>IF('Allgemeine Angaben'!B13="","",'Allgemeine Angaben'!B13)</f>
        <v>3</v>
      </c>
      <c r="C9" s="48" t="str">
        <f>IF(D9="",Okt!C9,IF(Okt!C9="",-D9,IF(AND(Okt!C9=0,D9=0),"",Okt!C9-D9)))</f>
        <v/>
      </c>
      <c r="D9" s="48" t="str">
        <f t="shared" si="43"/>
        <v/>
      </c>
      <c r="E9" s="48" t="str">
        <f>IF(AND(D9="",Okt!E9=""),"",IF(D9="",Okt!E9,IF(Okt!E9="",D9,D9+Okt!E9)))</f>
        <v/>
      </c>
      <c r="F9" s="109" t="str">
        <f>IF(AND(Okt!F9="",G9="",AR9=""),"",IF(AND(Okt!F9="",G9=""),-SUM(AR9),IF(G9="",Okt!F9-SUM(AR9),IF(Okt!F9="",G9-SUM(AR9),Okt!F9+G9-SUM(AR9)))))</f>
        <v/>
      </c>
      <c r="G9" s="49"/>
      <c r="H9" s="50" t="str">
        <f>IF('Allgemeine Angaben'!C13="","",'Allgemeine Angaben'!C13)</f>
        <v/>
      </c>
      <c r="I9" s="50" t="str">
        <f>IF('Allgemeine Angaben'!D13="","",'Allgemeine Angaben'!D13)</f>
        <v/>
      </c>
      <c r="J9" s="111"/>
      <c r="K9" s="51" t="str">
        <f t="shared" ref="K9:K16" si="60">IF(SUM(D9,AR9:BC9)=0,"",SUM(D9,AR9:BC9))</f>
        <v/>
      </c>
      <c r="L9" s="59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97"/>
      <c r="AR9" s="52" t="str">
        <f t="shared" si="15"/>
        <v/>
      </c>
      <c r="AS9" s="53" t="str">
        <f t="shared" si="44"/>
        <v/>
      </c>
      <c r="AT9" s="54" t="str">
        <f t="shared" si="16"/>
        <v/>
      </c>
      <c r="AU9" s="53" t="str">
        <f t="shared" si="17"/>
        <v/>
      </c>
      <c r="AV9" s="54" t="str">
        <f t="shared" si="18"/>
        <v/>
      </c>
      <c r="AW9" s="53" t="str">
        <f t="shared" si="45"/>
        <v/>
      </c>
      <c r="AX9" s="54" t="str">
        <f t="shared" si="46"/>
        <v/>
      </c>
      <c r="AY9" s="53" t="str">
        <f t="shared" si="47"/>
        <v/>
      </c>
      <c r="AZ9" s="54" t="str">
        <f t="shared" si="48"/>
        <v/>
      </c>
      <c r="BA9" s="53" t="str">
        <f t="shared" si="49"/>
        <v/>
      </c>
      <c r="BB9" s="54" t="str">
        <f t="shared" si="50"/>
        <v/>
      </c>
      <c r="BC9" s="53" t="str">
        <f t="shared" si="51"/>
        <v/>
      </c>
      <c r="BD9" s="7">
        <f t="shared" si="19"/>
        <v>0</v>
      </c>
      <c r="BE9" s="7">
        <f t="shared" si="19"/>
        <v>0</v>
      </c>
      <c r="BF9" s="7">
        <f t="shared" si="19"/>
        <v>0</v>
      </c>
      <c r="BG9" s="7">
        <f t="shared" si="19"/>
        <v>0</v>
      </c>
      <c r="BH9" s="7">
        <f t="shared" si="19"/>
        <v>0</v>
      </c>
      <c r="BI9" s="7">
        <f t="shared" si="19"/>
        <v>0</v>
      </c>
      <c r="BJ9" s="7">
        <f t="shared" si="19"/>
        <v>0</v>
      </c>
      <c r="BK9" s="7">
        <f t="shared" si="19"/>
        <v>0</v>
      </c>
      <c r="BL9" s="7">
        <f t="shared" si="19"/>
        <v>0</v>
      </c>
      <c r="BM9" s="7">
        <f t="shared" si="19"/>
        <v>0</v>
      </c>
      <c r="BN9" s="7">
        <f t="shared" si="19"/>
        <v>0</v>
      </c>
      <c r="BO9" s="7">
        <f t="shared" si="19"/>
        <v>0</v>
      </c>
      <c r="BP9" s="7">
        <f t="shared" si="19"/>
        <v>0</v>
      </c>
      <c r="BQ9" s="121">
        <f t="shared" si="19"/>
        <v>0</v>
      </c>
      <c r="BR9" s="7">
        <f t="shared" si="19"/>
        <v>0</v>
      </c>
      <c r="BS9" s="7">
        <f t="shared" si="19"/>
        <v>0</v>
      </c>
      <c r="BT9" s="7">
        <f t="shared" si="20"/>
        <v>0</v>
      </c>
      <c r="BU9" s="7">
        <f t="shared" si="20"/>
        <v>0</v>
      </c>
      <c r="BV9" s="7">
        <f t="shared" si="20"/>
        <v>0</v>
      </c>
      <c r="BW9" s="7">
        <f t="shared" si="20"/>
        <v>0</v>
      </c>
      <c r="BX9" s="7">
        <f t="shared" si="20"/>
        <v>0</v>
      </c>
      <c r="BY9" s="7">
        <f t="shared" si="20"/>
        <v>0</v>
      </c>
      <c r="BZ9" s="7">
        <f t="shared" si="20"/>
        <v>0</v>
      </c>
      <c r="CA9" s="7">
        <f t="shared" si="20"/>
        <v>0</v>
      </c>
      <c r="CB9" s="7">
        <f t="shared" si="20"/>
        <v>0</v>
      </c>
      <c r="CC9" s="7">
        <f t="shared" si="20"/>
        <v>0</v>
      </c>
      <c r="CD9" s="7">
        <f t="shared" si="20"/>
        <v>0</v>
      </c>
      <c r="CE9" s="7">
        <f t="shared" si="20"/>
        <v>0</v>
      </c>
      <c r="CF9" s="7">
        <f t="shared" si="20"/>
        <v>0</v>
      </c>
      <c r="CG9" s="7">
        <f t="shared" si="20"/>
        <v>0</v>
      </c>
      <c r="CH9" s="7">
        <f t="shared" si="20"/>
        <v>0</v>
      </c>
      <c r="CI9" s="8"/>
      <c r="CJ9" s="7">
        <f t="shared" si="52"/>
        <v>0</v>
      </c>
      <c r="CK9" s="7">
        <f t="shared" si="21"/>
        <v>0</v>
      </c>
      <c r="CL9" s="7">
        <f t="shared" si="21"/>
        <v>0</v>
      </c>
      <c r="CM9" s="7">
        <f t="shared" si="21"/>
        <v>0</v>
      </c>
      <c r="CN9" s="7">
        <f t="shared" si="21"/>
        <v>0</v>
      </c>
      <c r="CO9" s="7">
        <f t="shared" si="21"/>
        <v>0</v>
      </c>
      <c r="CP9" s="7">
        <f t="shared" si="21"/>
        <v>0</v>
      </c>
      <c r="CQ9" s="7">
        <f t="shared" si="21"/>
        <v>0</v>
      </c>
      <c r="CR9" s="7">
        <f t="shared" si="21"/>
        <v>0</v>
      </c>
      <c r="CS9" s="7">
        <f t="shared" si="21"/>
        <v>0</v>
      </c>
      <c r="CT9" s="7">
        <f t="shared" si="21"/>
        <v>0</v>
      </c>
      <c r="CU9" s="7">
        <f t="shared" si="21"/>
        <v>0</v>
      </c>
      <c r="CV9" s="7">
        <f t="shared" si="21"/>
        <v>0</v>
      </c>
      <c r="CW9" s="7">
        <f t="shared" si="21"/>
        <v>0</v>
      </c>
      <c r="CX9" s="7">
        <f t="shared" si="21"/>
        <v>0</v>
      </c>
      <c r="CY9" s="7">
        <f t="shared" si="21"/>
        <v>0</v>
      </c>
      <c r="CZ9" s="7">
        <f t="shared" si="21"/>
        <v>0</v>
      </c>
      <c r="DA9" s="7">
        <f t="shared" si="22"/>
        <v>0</v>
      </c>
      <c r="DB9" s="7">
        <f t="shared" si="22"/>
        <v>0</v>
      </c>
      <c r="DC9" s="7">
        <f t="shared" si="22"/>
        <v>0</v>
      </c>
      <c r="DD9" s="7">
        <f t="shared" si="22"/>
        <v>0</v>
      </c>
      <c r="DE9" s="7">
        <f t="shared" si="22"/>
        <v>0</v>
      </c>
      <c r="DF9" s="7">
        <f t="shared" si="22"/>
        <v>0</v>
      </c>
      <c r="DG9" s="7">
        <f t="shared" si="22"/>
        <v>0</v>
      </c>
      <c r="DH9" s="7">
        <f t="shared" si="22"/>
        <v>0</v>
      </c>
      <c r="DI9" s="7">
        <f t="shared" si="22"/>
        <v>0</v>
      </c>
      <c r="DJ9" s="7">
        <f t="shared" si="22"/>
        <v>0</v>
      </c>
      <c r="DK9" s="7">
        <f t="shared" si="22"/>
        <v>0</v>
      </c>
      <c r="DL9" s="7">
        <f t="shared" si="22"/>
        <v>0</v>
      </c>
      <c r="DM9" s="7">
        <f t="shared" si="22"/>
        <v>0</v>
      </c>
      <c r="DN9" s="7">
        <f t="shared" si="22"/>
        <v>0</v>
      </c>
      <c r="DO9" s="9"/>
      <c r="DP9" s="7">
        <f t="shared" si="23"/>
        <v>0</v>
      </c>
      <c r="DQ9" s="7">
        <f t="shared" si="23"/>
        <v>0</v>
      </c>
      <c r="DR9" s="7">
        <f t="shared" si="23"/>
        <v>0</v>
      </c>
      <c r="DS9" s="7">
        <f t="shared" si="23"/>
        <v>0</v>
      </c>
      <c r="DT9" s="7">
        <f t="shared" si="23"/>
        <v>0</v>
      </c>
      <c r="DU9" s="7">
        <f t="shared" si="23"/>
        <v>0</v>
      </c>
      <c r="DV9" s="7">
        <f t="shared" si="23"/>
        <v>0</v>
      </c>
      <c r="DW9" s="7">
        <f t="shared" si="23"/>
        <v>0</v>
      </c>
      <c r="DX9" s="7">
        <f t="shared" si="23"/>
        <v>0</v>
      </c>
      <c r="DY9" s="7">
        <f t="shared" si="23"/>
        <v>0</v>
      </c>
      <c r="DZ9" s="7">
        <f t="shared" si="23"/>
        <v>0</v>
      </c>
      <c r="EA9" s="7">
        <f t="shared" si="23"/>
        <v>0</v>
      </c>
      <c r="EB9" s="7">
        <f t="shared" si="23"/>
        <v>0</v>
      </c>
      <c r="EC9" s="7">
        <f t="shared" si="23"/>
        <v>0</v>
      </c>
      <c r="ED9" s="7">
        <f t="shared" si="23"/>
        <v>0</v>
      </c>
      <c r="EE9" s="7">
        <f t="shared" si="23"/>
        <v>0</v>
      </c>
      <c r="EF9" s="7">
        <f t="shared" si="24"/>
        <v>0</v>
      </c>
      <c r="EG9" s="7">
        <f t="shared" si="24"/>
        <v>0</v>
      </c>
      <c r="EH9" s="7">
        <f t="shared" si="24"/>
        <v>0</v>
      </c>
      <c r="EI9" s="7">
        <f t="shared" si="24"/>
        <v>0</v>
      </c>
      <c r="EJ9" s="7">
        <f t="shared" si="24"/>
        <v>0</v>
      </c>
      <c r="EK9" s="7">
        <f t="shared" si="24"/>
        <v>0</v>
      </c>
      <c r="EL9" s="7">
        <f t="shared" si="24"/>
        <v>0</v>
      </c>
      <c r="EM9" s="7">
        <f t="shared" si="24"/>
        <v>0</v>
      </c>
      <c r="EN9" s="7">
        <f t="shared" si="24"/>
        <v>0</v>
      </c>
      <c r="EO9" s="7">
        <f t="shared" si="24"/>
        <v>0</v>
      </c>
      <c r="EP9" s="7">
        <f t="shared" si="24"/>
        <v>0</v>
      </c>
      <c r="EQ9" s="7">
        <f t="shared" si="24"/>
        <v>0</v>
      </c>
      <c r="ER9" s="7">
        <f t="shared" si="24"/>
        <v>0</v>
      </c>
      <c r="ES9" s="7">
        <f t="shared" si="24"/>
        <v>0</v>
      </c>
      <c r="ET9" s="7">
        <f t="shared" si="24"/>
        <v>0</v>
      </c>
      <c r="EU9" s="10"/>
      <c r="EV9" s="7">
        <f t="shared" si="25"/>
        <v>0</v>
      </c>
      <c r="EW9" s="7">
        <f t="shared" si="25"/>
        <v>0</v>
      </c>
      <c r="EX9" s="7">
        <f t="shared" si="25"/>
        <v>0</v>
      </c>
      <c r="EY9" s="7">
        <f t="shared" si="25"/>
        <v>0</v>
      </c>
      <c r="EZ9" s="7">
        <f t="shared" si="25"/>
        <v>0</v>
      </c>
      <c r="FA9" s="7">
        <f t="shared" si="25"/>
        <v>0</v>
      </c>
      <c r="FB9" s="7">
        <f t="shared" si="25"/>
        <v>0</v>
      </c>
      <c r="FC9" s="7">
        <f t="shared" si="25"/>
        <v>0</v>
      </c>
      <c r="FD9" s="7">
        <f t="shared" si="25"/>
        <v>0</v>
      </c>
      <c r="FE9" s="7">
        <f t="shared" si="25"/>
        <v>0</v>
      </c>
      <c r="FF9" s="7">
        <f t="shared" si="25"/>
        <v>0</v>
      </c>
      <c r="FG9" s="7">
        <f t="shared" si="25"/>
        <v>0</v>
      </c>
      <c r="FH9" s="7">
        <f t="shared" si="25"/>
        <v>0</v>
      </c>
      <c r="FI9" s="7">
        <f t="shared" si="25"/>
        <v>0</v>
      </c>
      <c r="FJ9" s="7">
        <f t="shared" si="25"/>
        <v>0</v>
      </c>
      <c r="FK9" s="7">
        <f t="shared" si="25"/>
        <v>0</v>
      </c>
      <c r="FL9" s="7">
        <f t="shared" si="26"/>
        <v>0</v>
      </c>
      <c r="FM9" s="7">
        <f t="shared" si="26"/>
        <v>0</v>
      </c>
      <c r="FN9" s="7">
        <f t="shared" si="26"/>
        <v>0</v>
      </c>
      <c r="FO9" s="7">
        <f t="shared" si="26"/>
        <v>0</v>
      </c>
      <c r="FP9" s="7">
        <f t="shared" si="26"/>
        <v>0</v>
      </c>
      <c r="FQ9" s="7">
        <f t="shared" si="26"/>
        <v>0</v>
      </c>
      <c r="FR9" s="7">
        <f t="shared" si="26"/>
        <v>0</v>
      </c>
      <c r="FS9" s="7">
        <f t="shared" si="26"/>
        <v>0</v>
      </c>
      <c r="FT9" s="7">
        <f t="shared" si="26"/>
        <v>0</v>
      </c>
      <c r="FU9" s="7">
        <f t="shared" si="26"/>
        <v>0</v>
      </c>
      <c r="FV9" s="7">
        <f t="shared" si="26"/>
        <v>0</v>
      </c>
      <c r="FW9" s="7">
        <f t="shared" si="26"/>
        <v>0</v>
      </c>
      <c r="FX9" s="7">
        <f t="shared" si="26"/>
        <v>0</v>
      </c>
      <c r="FY9" s="7">
        <f t="shared" si="26"/>
        <v>0</v>
      </c>
      <c r="FZ9" s="7">
        <f t="shared" si="26"/>
        <v>0</v>
      </c>
      <c r="GA9" s="9"/>
      <c r="GB9" s="7">
        <f t="shared" si="27"/>
        <v>0</v>
      </c>
      <c r="GC9" s="7">
        <f t="shared" si="27"/>
        <v>0</v>
      </c>
      <c r="GD9" s="7">
        <f t="shared" si="27"/>
        <v>0</v>
      </c>
      <c r="GE9" s="7">
        <f t="shared" si="27"/>
        <v>0</v>
      </c>
      <c r="GF9" s="7">
        <f t="shared" si="27"/>
        <v>0</v>
      </c>
      <c r="GG9" s="7">
        <f t="shared" si="27"/>
        <v>0</v>
      </c>
      <c r="GH9" s="7">
        <f t="shared" si="27"/>
        <v>0</v>
      </c>
      <c r="GI9" s="7">
        <f t="shared" si="27"/>
        <v>0</v>
      </c>
      <c r="GJ9" s="7">
        <f t="shared" si="27"/>
        <v>0</v>
      </c>
      <c r="GK9" s="7">
        <f t="shared" si="27"/>
        <v>0</v>
      </c>
      <c r="GL9" s="7">
        <f t="shared" si="27"/>
        <v>0</v>
      </c>
      <c r="GM9" s="7">
        <f t="shared" si="27"/>
        <v>0</v>
      </c>
      <c r="GN9" s="7">
        <f t="shared" si="27"/>
        <v>0</v>
      </c>
      <c r="GO9" s="7">
        <f t="shared" si="27"/>
        <v>0</v>
      </c>
      <c r="GP9" s="7">
        <f t="shared" si="27"/>
        <v>0</v>
      </c>
      <c r="GQ9" s="7">
        <f t="shared" si="27"/>
        <v>0</v>
      </c>
      <c r="GR9" s="7">
        <f t="shared" si="28"/>
        <v>0</v>
      </c>
      <c r="GS9" s="7">
        <f t="shared" si="28"/>
        <v>0</v>
      </c>
      <c r="GT9" s="7">
        <f t="shared" si="28"/>
        <v>0</v>
      </c>
      <c r="GU9" s="7">
        <f t="shared" si="28"/>
        <v>0</v>
      </c>
      <c r="GV9" s="7">
        <f t="shared" si="28"/>
        <v>0</v>
      </c>
      <c r="GW9" s="7">
        <f t="shared" si="28"/>
        <v>0</v>
      </c>
      <c r="GX9" s="7">
        <f t="shared" si="28"/>
        <v>0</v>
      </c>
      <c r="GY9" s="7">
        <f t="shared" si="28"/>
        <v>0</v>
      </c>
      <c r="GZ9" s="7">
        <f t="shared" si="28"/>
        <v>0</v>
      </c>
      <c r="HA9" s="7">
        <f t="shared" si="28"/>
        <v>0</v>
      </c>
      <c r="HB9" s="7">
        <f t="shared" si="28"/>
        <v>0</v>
      </c>
      <c r="HC9" s="7">
        <f t="shared" si="28"/>
        <v>0</v>
      </c>
      <c r="HD9" s="7">
        <f t="shared" si="28"/>
        <v>0</v>
      </c>
      <c r="HE9" s="7">
        <f t="shared" si="28"/>
        <v>0</v>
      </c>
      <c r="HF9" s="7">
        <f t="shared" si="28"/>
        <v>0</v>
      </c>
      <c r="HG9" s="13"/>
      <c r="HH9" s="7">
        <f t="shared" si="53"/>
        <v>0</v>
      </c>
      <c r="HI9" s="7">
        <f t="shared" si="29"/>
        <v>0</v>
      </c>
      <c r="HJ9" s="7">
        <f t="shared" si="29"/>
        <v>0</v>
      </c>
      <c r="HK9" s="7">
        <f t="shared" si="29"/>
        <v>0</v>
      </c>
      <c r="HL9" s="7">
        <f t="shared" si="29"/>
        <v>0</v>
      </c>
      <c r="HM9" s="7">
        <f t="shared" si="29"/>
        <v>0</v>
      </c>
      <c r="HN9" s="7">
        <f t="shared" si="29"/>
        <v>0</v>
      </c>
      <c r="HO9" s="7">
        <f t="shared" si="29"/>
        <v>0</v>
      </c>
      <c r="HP9" s="7">
        <f t="shared" si="29"/>
        <v>0</v>
      </c>
      <c r="HQ9" s="7">
        <f t="shared" si="29"/>
        <v>0</v>
      </c>
      <c r="HR9" s="7">
        <f t="shared" si="29"/>
        <v>0</v>
      </c>
      <c r="HS9" s="7">
        <f t="shared" si="29"/>
        <v>0</v>
      </c>
      <c r="HT9" s="7">
        <f t="shared" si="29"/>
        <v>0</v>
      </c>
      <c r="HU9" s="7">
        <f t="shared" si="29"/>
        <v>0</v>
      </c>
      <c r="HV9" s="7">
        <f t="shared" si="29"/>
        <v>0</v>
      </c>
      <c r="HW9" s="7">
        <f t="shared" si="29"/>
        <v>0</v>
      </c>
      <c r="HX9" s="7">
        <f t="shared" si="29"/>
        <v>0</v>
      </c>
      <c r="HY9" s="7">
        <f t="shared" si="30"/>
        <v>0</v>
      </c>
      <c r="HZ9" s="7">
        <f t="shared" si="30"/>
        <v>0</v>
      </c>
      <c r="IA9" s="7">
        <f t="shared" si="30"/>
        <v>0</v>
      </c>
      <c r="IB9" s="7">
        <f t="shared" si="30"/>
        <v>0</v>
      </c>
      <c r="IC9" s="7">
        <f t="shared" si="30"/>
        <v>0</v>
      </c>
      <c r="ID9" s="7">
        <f t="shared" si="30"/>
        <v>0</v>
      </c>
      <c r="IE9" s="7">
        <f t="shared" si="30"/>
        <v>0</v>
      </c>
      <c r="IF9" s="7">
        <f t="shared" si="30"/>
        <v>0</v>
      </c>
      <c r="IG9" s="7">
        <f t="shared" si="30"/>
        <v>0</v>
      </c>
      <c r="IH9" s="7">
        <f t="shared" si="30"/>
        <v>0</v>
      </c>
      <c r="II9" s="7">
        <f t="shared" si="30"/>
        <v>0</v>
      </c>
      <c r="IJ9" s="7">
        <f t="shared" si="30"/>
        <v>0</v>
      </c>
      <c r="IK9" s="7">
        <f t="shared" si="30"/>
        <v>0</v>
      </c>
      <c r="IL9" s="7">
        <f t="shared" si="30"/>
        <v>0</v>
      </c>
      <c r="IM9" s="9"/>
      <c r="IN9" s="7">
        <f t="shared" si="54"/>
        <v>0</v>
      </c>
      <c r="IO9" s="7">
        <f t="shared" si="54"/>
        <v>0</v>
      </c>
      <c r="IP9" s="7">
        <f t="shared" si="31"/>
        <v>0</v>
      </c>
      <c r="IQ9" s="7">
        <f t="shared" si="31"/>
        <v>0</v>
      </c>
      <c r="IR9" s="7">
        <f t="shared" si="31"/>
        <v>0</v>
      </c>
      <c r="IS9" s="7">
        <f t="shared" si="31"/>
        <v>0</v>
      </c>
      <c r="IT9" s="7">
        <f t="shared" si="31"/>
        <v>0</v>
      </c>
      <c r="IU9" s="7">
        <f t="shared" si="31"/>
        <v>0</v>
      </c>
      <c r="IV9" s="7">
        <f t="shared" si="31"/>
        <v>0</v>
      </c>
      <c r="IW9" s="7">
        <f t="shared" si="31"/>
        <v>0</v>
      </c>
      <c r="IX9" s="7">
        <f t="shared" si="31"/>
        <v>0</v>
      </c>
      <c r="IY9" s="7">
        <f t="shared" si="31"/>
        <v>0</v>
      </c>
      <c r="IZ9" s="7">
        <f t="shared" si="31"/>
        <v>0</v>
      </c>
      <c r="JA9" s="7">
        <f t="shared" si="31"/>
        <v>0</v>
      </c>
      <c r="JB9" s="7">
        <f t="shared" si="31"/>
        <v>0</v>
      </c>
      <c r="JC9" s="7">
        <f t="shared" si="31"/>
        <v>0</v>
      </c>
      <c r="JD9" s="7">
        <f t="shared" si="31"/>
        <v>0</v>
      </c>
      <c r="JE9" s="7">
        <f t="shared" si="31"/>
        <v>0</v>
      </c>
      <c r="JF9" s="7">
        <f t="shared" si="32"/>
        <v>0</v>
      </c>
      <c r="JG9" s="7">
        <f t="shared" si="32"/>
        <v>0</v>
      </c>
      <c r="JH9" s="7">
        <f t="shared" si="32"/>
        <v>0</v>
      </c>
      <c r="JI9" s="7">
        <f t="shared" si="32"/>
        <v>0</v>
      </c>
      <c r="JJ9" s="7">
        <f t="shared" si="32"/>
        <v>0</v>
      </c>
      <c r="JK9" s="7">
        <f t="shared" si="32"/>
        <v>0</v>
      </c>
      <c r="JL9" s="7">
        <f t="shared" si="32"/>
        <v>0</v>
      </c>
      <c r="JM9" s="7">
        <f t="shared" si="32"/>
        <v>0</v>
      </c>
      <c r="JN9" s="7">
        <f t="shared" si="32"/>
        <v>0</v>
      </c>
      <c r="JO9" s="7">
        <f t="shared" si="32"/>
        <v>0</v>
      </c>
      <c r="JP9" s="7">
        <f t="shared" si="32"/>
        <v>0</v>
      </c>
      <c r="JQ9" s="7">
        <f t="shared" si="32"/>
        <v>0</v>
      </c>
      <c r="JR9" s="7">
        <f t="shared" si="32"/>
        <v>0</v>
      </c>
      <c r="JS9" s="11"/>
      <c r="JT9" s="7">
        <f t="shared" si="55"/>
        <v>0</v>
      </c>
      <c r="JU9" s="7">
        <f t="shared" si="55"/>
        <v>0</v>
      </c>
      <c r="JV9" s="7">
        <f t="shared" si="33"/>
        <v>0</v>
      </c>
      <c r="JW9" s="7">
        <f t="shared" si="33"/>
        <v>0</v>
      </c>
      <c r="JX9" s="7">
        <f t="shared" si="33"/>
        <v>0</v>
      </c>
      <c r="JY9" s="7">
        <f t="shared" si="33"/>
        <v>0</v>
      </c>
      <c r="JZ9" s="7">
        <f t="shared" si="33"/>
        <v>0</v>
      </c>
      <c r="KA9" s="7">
        <f t="shared" si="33"/>
        <v>0</v>
      </c>
      <c r="KB9" s="7">
        <f t="shared" si="33"/>
        <v>0</v>
      </c>
      <c r="KC9" s="7">
        <f t="shared" si="33"/>
        <v>0</v>
      </c>
      <c r="KD9" s="7">
        <f t="shared" si="33"/>
        <v>0</v>
      </c>
      <c r="KE9" s="7">
        <f t="shared" si="33"/>
        <v>0</v>
      </c>
      <c r="KF9" s="7">
        <f t="shared" si="33"/>
        <v>0</v>
      </c>
      <c r="KG9" s="7">
        <f t="shared" si="33"/>
        <v>0</v>
      </c>
      <c r="KH9" s="7">
        <f t="shared" si="33"/>
        <v>0</v>
      </c>
      <c r="KI9" s="7">
        <f t="shared" si="33"/>
        <v>0</v>
      </c>
      <c r="KJ9" s="7">
        <f t="shared" si="33"/>
        <v>0</v>
      </c>
      <c r="KK9" s="7">
        <f t="shared" si="33"/>
        <v>0</v>
      </c>
      <c r="KL9" s="7">
        <f t="shared" si="34"/>
        <v>0</v>
      </c>
      <c r="KM9" s="7">
        <f t="shared" si="34"/>
        <v>0</v>
      </c>
      <c r="KN9" s="7">
        <f t="shared" si="34"/>
        <v>0</v>
      </c>
      <c r="KO9" s="7">
        <f t="shared" si="34"/>
        <v>0</v>
      </c>
      <c r="KP9" s="7">
        <f t="shared" si="34"/>
        <v>0</v>
      </c>
      <c r="KQ9" s="7">
        <f t="shared" si="34"/>
        <v>0</v>
      </c>
      <c r="KR9" s="7">
        <f t="shared" si="34"/>
        <v>0</v>
      </c>
      <c r="KS9" s="7">
        <f t="shared" si="34"/>
        <v>0</v>
      </c>
      <c r="KT9" s="7">
        <f t="shared" si="34"/>
        <v>0</v>
      </c>
      <c r="KU9" s="7">
        <f t="shared" si="34"/>
        <v>0</v>
      </c>
      <c r="KV9" s="7">
        <f t="shared" si="34"/>
        <v>0</v>
      </c>
      <c r="KW9" s="7">
        <f t="shared" si="34"/>
        <v>0</v>
      </c>
      <c r="KX9" s="7">
        <f t="shared" si="34"/>
        <v>0</v>
      </c>
      <c r="KY9" s="9"/>
      <c r="KZ9" s="7">
        <f t="shared" si="56"/>
        <v>0</v>
      </c>
      <c r="LA9" s="7">
        <f t="shared" si="56"/>
        <v>0</v>
      </c>
      <c r="LB9" s="7">
        <f t="shared" si="35"/>
        <v>0</v>
      </c>
      <c r="LC9" s="7">
        <f t="shared" si="35"/>
        <v>0</v>
      </c>
      <c r="LD9" s="7">
        <f t="shared" si="35"/>
        <v>0</v>
      </c>
      <c r="LE9" s="7">
        <f t="shared" si="35"/>
        <v>0</v>
      </c>
      <c r="LF9" s="7">
        <f t="shared" si="35"/>
        <v>0</v>
      </c>
      <c r="LG9" s="7">
        <f t="shared" si="35"/>
        <v>0</v>
      </c>
      <c r="LH9" s="7">
        <f t="shared" si="35"/>
        <v>0</v>
      </c>
      <c r="LI9" s="7">
        <f t="shared" si="35"/>
        <v>0</v>
      </c>
      <c r="LJ9" s="7">
        <f t="shared" si="35"/>
        <v>0</v>
      </c>
      <c r="LK9" s="7">
        <f t="shared" si="35"/>
        <v>0</v>
      </c>
      <c r="LL9" s="7">
        <f t="shared" si="35"/>
        <v>0</v>
      </c>
      <c r="LM9" s="7">
        <f t="shared" si="35"/>
        <v>0</v>
      </c>
      <c r="LN9" s="7">
        <f t="shared" si="35"/>
        <v>0</v>
      </c>
      <c r="LO9" s="7">
        <f t="shared" si="35"/>
        <v>0</v>
      </c>
      <c r="LP9" s="7">
        <f t="shared" si="35"/>
        <v>0</v>
      </c>
      <c r="LQ9" s="7">
        <f t="shared" si="35"/>
        <v>0</v>
      </c>
      <c r="LR9" s="7">
        <f t="shared" si="36"/>
        <v>0</v>
      </c>
      <c r="LS9" s="7">
        <f t="shared" si="36"/>
        <v>0</v>
      </c>
      <c r="LT9" s="7">
        <f t="shared" si="36"/>
        <v>0</v>
      </c>
      <c r="LU9" s="7">
        <f t="shared" si="36"/>
        <v>0</v>
      </c>
      <c r="LV9" s="7">
        <f t="shared" si="36"/>
        <v>0</v>
      </c>
      <c r="LW9" s="7">
        <f t="shared" si="36"/>
        <v>0</v>
      </c>
      <c r="LX9" s="7">
        <f t="shared" si="36"/>
        <v>0</v>
      </c>
      <c r="LY9" s="7">
        <f t="shared" si="36"/>
        <v>0</v>
      </c>
      <c r="LZ9" s="7">
        <f t="shared" si="36"/>
        <v>0</v>
      </c>
      <c r="MA9" s="7">
        <f t="shared" si="36"/>
        <v>0</v>
      </c>
      <c r="MB9" s="7">
        <f t="shared" si="36"/>
        <v>0</v>
      </c>
      <c r="MC9" s="7">
        <f t="shared" si="36"/>
        <v>0</v>
      </c>
      <c r="MD9" s="7">
        <f t="shared" si="36"/>
        <v>0</v>
      </c>
      <c r="ME9" s="12"/>
      <c r="MF9" s="7">
        <f t="shared" si="57"/>
        <v>0</v>
      </c>
      <c r="MG9" s="7">
        <f t="shared" si="57"/>
        <v>0</v>
      </c>
      <c r="MH9" s="7">
        <f t="shared" si="37"/>
        <v>0</v>
      </c>
      <c r="MI9" s="7">
        <f t="shared" si="37"/>
        <v>0</v>
      </c>
      <c r="MJ9" s="7">
        <f t="shared" si="37"/>
        <v>0</v>
      </c>
      <c r="MK9" s="7">
        <f t="shared" si="37"/>
        <v>0</v>
      </c>
      <c r="ML9" s="7">
        <f t="shared" si="37"/>
        <v>0</v>
      </c>
      <c r="MM9" s="7">
        <f t="shared" si="37"/>
        <v>0</v>
      </c>
      <c r="MN9" s="7">
        <f t="shared" si="37"/>
        <v>0</v>
      </c>
      <c r="MO9" s="7">
        <f t="shared" si="37"/>
        <v>0</v>
      </c>
      <c r="MP9" s="7">
        <f t="shared" si="37"/>
        <v>0</v>
      </c>
      <c r="MQ9" s="7">
        <f t="shared" si="37"/>
        <v>0</v>
      </c>
      <c r="MR9" s="7">
        <f t="shared" si="37"/>
        <v>0</v>
      </c>
      <c r="MS9" s="7">
        <f t="shared" si="37"/>
        <v>0</v>
      </c>
      <c r="MT9" s="7">
        <f t="shared" si="37"/>
        <v>0</v>
      </c>
      <c r="MU9" s="7">
        <f t="shared" si="37"/>
        <v>0</v>
      </c>
      <c r="MV9" s="7">
        <f t="shared" si="37"/>
        <v>0</v>
      </c>
      <c r="MW9" s="7">
        <f t="shared" si="37"/>
        <v>0</v>
      </c>
      <c r="MX9" s="7">
        <f t="shared" si="38"/>
        <v>0</v>
      </c>
      <c r="MY9" s="7">
        <f t="shared" si="38"/>
        <v>0</v>
      </c>
      <c r="MZ9" s="7">
        <f t="shared" si="38"/>
        <v>0</v>
      </c>
      <c r="NA9" s="7">
        <f t="shared" si="38"/>
        <v>0</v>
      </c>
      <c r="NB9" s="7">
        <f t="shared" si="38"/>
        <v>0</v>
      </c>
      <c r="NC9" s="7">
        <f t="shared" si="38"/>
        <v>0</v>
      </c>
      <c r="ND9" s="7">
        <f t="shared" si="38"/>
        <v>0</v>
      </c>
      <c r="NE9" s="7">
        <f t="shared" si="38"/>
        <v>0</v>
      </c>
      <c r="NF9" s="7">
        <f t="shared" si="38"/>
        <v>0</v>
      </c>
      <c r="NG9" s="7">
        <f t="shared" si="38"/>
        <v>0</v>
      </c>
      <c r="NH9" s="7">
        <f t="shared" si="38"/>
        <v>0</v>
      </c>
      <c r="NI9" s="7">
        <f t="shared" si="38"/>
        <v>0</v>
      </c>
      <c r="NJ9" s="7">
        <f t="shared" si="38"/>
        <v>0</v>
      </c>
      <c r="NK9" s="9"/>
      <c r="NL9" s="7">
        <f t="shared" si="58"/>
        <v>0</v>
      </c>
      <c r="NM9" s="7">
        <f t="shared" si="58"/>
        <v>0</v>
      </c>
      <c r="NN9" s="7">
        <f t="shared" si="39"/>
        <v>0</v>
      </c>
      <c r="NO9" s="7">
        <f t="shared" si="39"/>
        <v>0</v>
      </c>
      <c r="NP9" s="7">
        <f t="shared" si="39"/>
        <v>0</v>
      </c>
      <c r="NQ9" s="7">
        <f t="shared" si="39"/>
        <v>0</v>
      </c>
      <c r="NR9" s="7">
        <f t="shared" si="39"/>
        <v>0</v>
      </c>
      <c r="NS9" s="7">
        <f t="shared" si="39"/>
        <v>0</v>
      </c>
      <c r="NT9" s="7">
        <f t="shared" si="39"/>
        <v>0</v>
      </c>
      <c r="NU9" s="7">
        <f t="shared" si="39"/>
        <v>0</v>
      </c>
      <c r="NV9" s="7">
        <f t="shared" si="39"/>
        <v>0</v>
      </c>
      <c r="NW9" s="7">
        <f t="shared" si="39"/>
        <v>0</v>
      </c>
      <c r="NX9" s="7">
        <f t="shared" si="39"/>
        <v>0</v>
      </c>
      <c r="NY9" s="7">
        <f t="shared" si="39"/>
        <v>0</v>
      </c>
      <c r="NZ9" s="7">
        <f t="shared" si="39"/>
        <v>0</v>
      </c>
      <c r="OA9" s="7">
        <f t="shared" si="39"/>
        <v>0</v>
      </c>
      <c r="OB9" s="7">
        <f t="shared" si="39"/>
        <v>0</v>
      </c>
      <c r="OC9" s="7">
        <f t="shared" si="39"/>
        <v>0</v>
      </c>
      <c r="OD9" s="7">
        <f t="shared" si="40"/>
        <v>0</v>
      </c>
      <c r="OE9" s="7">
        <f t="shared" si="40"/>
        <v>0</v>
      </c>
      <c r="OF9" s="7">
        <f t="shared" si="40"/>
        <v>0</v>
      </c>
      <c r="OG9" s="7">
        <f t="shared" si="40"/>
        <v>0</v>
      </c>
      <c r="OH9" s="7">
        <f t="shared" si="40"/>
        <v>0</v>
      </c>
      <c r="OI9" s="7">
        <f t="shared" si="40"/>
        <v>0</v>
      </c>
      <c r="OJ9" s="7">
        <f t="shared" si="40"/>
        <v>0</v>
      </c>
      <c r="OK9" s="7">
        <f t="shared" si="40"/>
        <v>0</v>
      </c>
      <c r="OL9" s="7">
        <f t="shared" si="40"/>
        <v>0</v>
      </c>
      <c r="OM9" s="7">
        <f t="shared" si="40"/>
        <v>0</v>
      </c>
      <c r="ON9" s="7">
        <f t="shared" si="40"/>
        <v>0</v>
      </c>
      <c r="OO9" s="7">
        <f t="shared" si="40"/>
        <v>0</v>
      </c>
      <c r="OP9" s="7">
        <f t="shared" si="40"/>
        <v>0</v>
      </c>
      <c r="OQ9" s="14"/>
      <c r="OR9" s="7">
        <f t="shared" si="59"/>
        <v>0</v>
      </c>
      <c r="OS9" s="7">
        <f t="shared" si="59"/>
        <v>0</v>
      </c>
      <c r="OT9" s="7">
        <f t="shared" si="41"/>
        <v>0</v>
      </c>
      <c r="OU9" s="7">
        <f t="shared" si="41"/>
        <v>0</v>
      </c>
      <c r="OV9" s="7">
        <f t="shared" si="41"/>
        <v>0</v>
      </c>
      <c r="OW9" s="7">
        <f t="shared" si="41"/>
        <v>0</v>
      </c>
      <c r="OX9" s="7">
        <f t="shared" si="41"/>
        <v>0</v>
      </c>
      <c r="OY9" s="7">
        <f t="shared" si="41"/>
        <v>0</v>
      </c>
      <c r="OZ9" s="7">
        <f t="shared" si="41"/>
        <v>0</v>
      </c>
      <c r="PA9" s="7">
        <f t="shared" si="41"/>
        <v>0</v>
      </c>
      <c r="PB9" s="7">
        <f t="shared" si="41"/>
        <v>0</v>
      </c>
      <c r="PC9" s="7">
        <f t="shared" si="41"/>
        <v>0</v>
      </c>
      <c r="PD9" s="7">
        <f t="shared" si="41"/>
        <v>0</v>
      </c>
      <c r="PE9" s="7">
        <f t="shared" si="41"/>
        <v>0</v>
      </c>
      <c r="PF9" s="7">
        <f t="shared" si="41"/>
        <v>0</v>
      </c>
      <c r="PG9" s="7">
        <f t="shared" si="41"/>
        <v>0</v>
      </c>
      <c r="PH9" s="7">
        <f t="shared" si="41"/>
        <v>0</v>
      </c>
      <c r="PI9" s="7">
        <f t="shared" si="41"/>
        <v>0</v>
      </c>
      <c r="PJ9" s="7">
        <f t="shared" si="42"/>
        <v>0</v>
      </c>
      <c r="PK9" s="7">
        <f t="shared" si="42"/>
        <v>0</v>
      </c>
      <c r="PL9" s="7">
        <f t="shared" si="42"/>
        <v>0</v>
      </c>
      <c r="PM9" s="7">
        <f t="shared" si="42"/>
        <v>0</v>
      </c>
      <c r="PN9" s="7">
        <f t="shared" si="42"/>
        <v>0</v>
      </c>
      <c r="PO9" s="7">
        <f t="shared" si="42"/>
        <v>0</v>
      </c>
      <c r="PP9" s="7">
        <f t="shared" si="42"/>
        <v>0</v>
      </c>
      <c r="PQ9" s="7">
        <f t="shared" si="42"/>
        <v>0</v>
      </c>
      <c r="PR9" s="7">
        <f t="shared" si="42"/>
        <v>0</v>
      </c>
      <c r="PS9" s="7">
        <f t="shared" si="42"/>
        <v>0</v>
      </c>
      <c r="PT9" s="7">
        <f t="shared" si="42"/>
        <v>0</v>
      </c>
      <c r="PU9" s="7">
        <f t="shared" si="42"/>
        <v>0</v>
      </c>
      <c r="PV9" s="7">
        <f t="shared" si="42"/>
        <v>0</v>
      </c>
      <c r="PW9" s="9"/>
      <c r="PX9" s="67"/>
      <c r="PY9" s="67"/>
      <c r="PZ9" s="67"/>
      <c r="QA9" s="67"/>
      <c r="QB9" s="67"/>
      <c r="QC9" s="67"/>
      <c r="QD9" s="67"/>
      <c r="QE9" s="67"/>
    </row>
    <row r="10" spans="1:447" ht="32.1" customHeight="1" x14ac:dyDescent="0.3">
      <c r="A10" s="65"/>
      <c r="B10" s="108">
        <f>IF('Allgemeine Angaben'!B14="","",'Allgemeine Angaben'!B14)</f>
        <v>4</v>
      </c>
      <c r="C10" s="48" t="str">
        <f>IF(D10="",Okt!C10,IF(Okt!C10="",-D10,IF(AND(Okt!C10=0,D10=0),"",Okt!C10-D10)))</f>
        <v/>
      </c>
      <c r="D10" s="48" t="str">
        <f t="shared" si="43"/>
        <v/>
      </c>
      <c r="E10" s="48" t="str">
        <f>IF(AND(D10="",Okt!E10=""),"",IF(D10="",Okt!E10,IF(Okt!E10="",D10,D10+Okt!E10)))</f>
        <v/>
      </c>
      <c r="F10" s="109" t="str">
        <f>IF(AND(Okt!F10="",G10="",AR10=""),"",IF(AND(Okt!F10="",G10=""),-SUM(AR10),IF(G10="",Okt!F10-SUM(AR10),IF(Okt!F10="",G10-SUM(AR10),Okt!F10+G10-SUM(AR10)))))</f>
        <v/>
      </c>
      <c r="G10" s="49"/>
      <c r="H10" s="50" t="str">
        <f>IF('Allgemeine Angaben'!C14="","",'Allgemeine Angaben'!C14)</f>
        <v/>
      </c>
      <c r="I10" s="50" t="str">
        <f>IF('Allgemeine Angaben'!D14="","",'Allgemeine Angaben'!D14)</f>
        <v/>
      </c>
      <c r="J10" s="111"/>
      <c r="K10" s="51" t="str">
        <f t="shared" si="60"/>
        <v/>
      </c>
      <c r="L10" s="59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97"/>
      <c r="AR10" s="52" t="str">
        <f t="shared" si="15"/>
        <v/>
      </c>
      <c r="AS10" s="53" t="str">
        <f t="shared" si="44"/>
        <v/>
      </c>
      <c r="AT10" s="54" t="str">
        <f t="shared" si="16"/>
        <v/>
      </c>
      <c r="AU10" s="53" t="str">
        <f t="shared" si="17"/>
        <v/>
      </c>
      <c r="AV10" s="54" t="str">
        <f t="shared" si="18"/>
        <v/>
      </c>
      <c r="AW10" s="53" t="str">
        <f t="shared" si="45"/>
        <v/>
      </c>
      <c r="AX10" s="54" t="str">
        <f t="shared" si="46"/>
        <v/>
      </c>
      <c r="AY10" s="53" t="str">
        <f t="shared" si="47"/>
        <v/>
      </c>
      <c r="AZ10" s="54" t="str">
        <f t="shared" si="48"/>
        <v/>
      </c>
      <c r="BA10" s="53" t="str">
        <f t="shared" si="49"/>
        <v/>
      </c>
      <c r="BB10" s="54" t="str">
        <f t="shared" si="50"/>
        <v/>
      </c>
      <c r="BC10" s="53" t="str">
        <f t="shared" si="51"/>
        <v/>
      </c>
      <c r="BD10" s="7">
        <f t="shared" si="19"/>
        <v>0</v>
      </c>
      <c r="BE10" s="7">
        <f t="shared" si="19"/>
        <v>0</v>
      </c>
      <c r="BF10" s="7">
        <f t="shared" si="19"/>
        <v>0</v>
      </c>
      <c r="BG10" s="7">
        <f t="shared" si="19"/>
        <v>0</v>
      </c>
      <c r="BH10" s="7">
        <f t="shared" si="19"/>
        <v>0</v>
      </c>
      <c r="BI10" s="7">
        <f t="shared" si="19"/>
        <v>0</v>
      </c>
      <c r="BJ10" s="7">
        <f t="shared" si="19"/>
        <v>0</v>
      </c>
      <c r="BK10" s="7">
        <f t="shared" si="19"/>
        <v>0</v>
      </c>
      <c r="BL10" s="7">
        <f t="shared" si="19"/>
        <v>0</v>
      </c>
      <c r="BM10" s="7">
        <f t="shared" si="19"/>
        <v>0</v>
      </c>
      <c r="BN10" s="7">
        <f t="shared" si="19"/>
        <v>0</v>
      </c>
      <c r="BO10" s="7">
        <f t="shared" si="19"/>
        <v>0</v>
      </c>
      <c r="BP10" s="7">
        <f t="shared" si="19"/>
        <v>0</v>
      </c>
      <c r="BQ10" s="121">
        <f t="shared" si="19"/>
        <v>0</v>
      </c>
      <c r="BR10" s="7">
        <f t="shared" si="19"/>
        <v>0</v>
      </c>
      <c r="BS10" s="7">
        <f t="shared" si="19"/>
        <v>0</v>
      </c>
      <c r="BT10" s="7">
        <f t="shared" si="20"/>
        <v>0</v>
      </c>
      <c r="BU10" s="7">
        <f t="shared" si="20"/>
        <v>0</v>
      </c>
      <c r="BV10" s="7">
        <f t="shared" si="20"/>
        <v>0</v>
      </c>
      <c r="BW10" s="7">
        <f t="shared" si="20"/>
        <v>0</v>
      </c>
      <c r="BX10" s="7">
        <f t="shared" si="20"/>
        <v>0</v>
      </c>
      <c r="BY10" s="7">
        <f t="shared" si="20"/>
        <v>0</v>
      </c>
      <c r="BZ10" s="7">
        <f t="shared" si="20"/>
        <v>0</v>
      </c>
      <c r="CA10" s="7">
        <f t="shared" si="20"/>
        <v>0</v>
      </c>
      <c r="CB10" s="7">
        <f t="shared" si="20"/>
        <v>0</v>
      </c>
      <c r="CC10" s="7">
        <f t="shared" si="20"/>
        <v>0</v>
      </c>
      <c r="CD10" s="7">
        <f t="shared" si="20"/>
        <v>0</v>
      </c>
      <c r="CE10" s="7">
        <f t="shared" si="20"/>
        <v>0</v>
      </c>
      <c r="CF10" s="7">
        <f t="shared" si="20"/>
        <v>0</v>
      </c>
      <c r="CG10" s="7">
        <f t="shared" si="20"/>
        <v>0</v>
      </c>
      <c r="CH10" s="7">
        <f t="shared" si="20"/>
        <v>0</v>
      </c>
      <c r="CI10" s="8"/>
      <c r="CJ10" s="7">
        <f t="shared" si="52"/>
        <v>0</v>
      </c>
      <c r="CK10" s="7">
        <f t="shared" si="21"/>
        <v>0</v>
      </c>
      <c r="CL10" s="7">
        <f t="shared" si="21"/>
        <v>0</v>
      </c>
      <c r="CM10" s="7">
        <f t="shared" si="21"/>
        <v>0</v>
      </c>
      <c r="CN10" s="7">
        <f t="shared" si="21"/>
        <v>0</v>
      </c>
      <c r="CO10" s="7">
        <f t="shared" si="21"/>
        <v>0</v>
      </c>
      <c r="CP10" s="7">
        <f t="shared" si="21"/>
        <v>0</v>
      </c>
      <c r="CQ10" s="7">
        <f t="shared" si="21"/>
        <v>0</v>
      </c>
      <c r="CR10" s="7">
        <f t="shared" si="21"/>
        <v>0</v>
      </c>
      <c r="CS10" s="7">
        <f t="shared" si="21"/>
        <v>0</v>
      </c>
      <c r="CT10" s="7">
        <f t="shared" si="21"/>
        <v>0</v>
      </c>
      <c r="CU10" s="7">
        <f t="shared" si="21"/>
        <v>0</v>
      </c>
      <c r="CV10" s="7">
        <f t="shared" si="21"/>
        <v>0</v>
      </c>
      <c r="CW10" s="7">
        <f t="shared" si="21"/>
        <v>0</v>
      </c>
      <c r="CX10" s="7">
        <f t="shared" si="21"/>
        <v>0</v>
      </c>
      <c r="CY10" s="7">
        <f t="shared" si="21"/>
        <v>0</v>
      </c>
      <c r="CZ10" s="7">
        <f t="shared" si="21"/>
        <v>0</v>
      </c>
      <c r="DA10" s="7">
        <f t="shared" si="22"/>
        <v>0</v>
      </c>
      <c r="DB10" s="7">
        <f t="shared" si="22"/>
        <v>0</v>
      </c>
      <c r="DC10" s="7">
        <f t="shared" si="22"/>
        <v>0</v>
      </c>
      <c r="DD10" s="7">
        <f t="shared" si="22"/>
        <v>0</v>
      </c>
      <c r="DE10" s="7">
        <f t="shared" si="22"/>
        <v>0</v>
      </c>
      <c r="DF10" s="7">
        <f t="shared" si="22"/>
        <v>0</v>
      </c>
      <c r="DG10" s="7">
        <f t="shared" si="22"/>
        <v>0</v>
      </c>
      <c r="DH10" s="7">
        <f t="shared" si="22"/>
        <v>0</v>
      </c>
      <c r="DI10" s="7">
        <f t="shared" si="22"/>
        <v>0</v>
      </c>
      <c r="DJ10" s="7">
        <f t="shared" si="22"/>
        <v>0</v>
      </c>
      <c r="DK10" s="7">
        <f t="shared" si="22"/>
        <v>0</v>
      </c>
      <c r="DL10" s="7">
        <f t="shared" si="22"/>
        <v>0</v>
      </c>
      <c r="DM10" s="7">
        <f t="shared" si="22"/>
        <v>0</v>
      </c>
      <c r="DN10" s="7">
        <f t="shared" si="22"/>
        <v>0</v>
      </c>
      <c r="DO10" s="9"/>
      <c r="DP10" s="7">
        <f t="shared" si="23"/>
        <v>0</v>
      </c>
      <c r="DQ10" s="7">
        <f t="shared" si="23"/>
        <v>0</v>
      </c>
      <c r="DR10" s="7">
        <f t="shared" si="23"/>
        <v>0</v>
      </c>
      <c r="DS10" s="7">
        <f t="shared" si="23"/>
        <v>0</v>
      </c>
      <c r="DT10" s="7">
        <f t="shared" si="23"/>
        <v>0</v>
      </c>
      <c r="DU10" s="7">
        <f t="shared" si="23"/>
        <v>0</v>
      </c>
      <c r="DV10" s="7">
        <f t="shared" si="23"/>
        <v>0</v>
      </c>
      <c r="DW10" s="7">
        <f t="shared" si="23"/>
        <v>0</v>
      </c>
      <c r="DX10" s="7">
        <f t="shared" si="23"/>
        <v>0</v>
      </c>
      <c r="DY10" s="7">
        <f t="shared" si="23"/>
        <v>0</v>
      </c>
      <c r="DZ10" s="7">
        <f t="shared" si="23"/>
        <v>0</v>
      </c>
      <c r="EA10" s="7">
        <f t="shared" si="23"/>
        <v>0</v>
      </c>
      <c r="EB10" s="7">
        <f t="shared" si="23"/>
        <v>0</v>
      </c>
      <c r="EC10" s="7">
        <f t="shared" si="23"/>
        <v>0</v>
      </c>
      <c r="ED10" s="7">
        <f t="shared" si="23"/>
        <v>0</v>
      </c>
      <c r="EE10" s="7">
        <f t="shared" si="23"/>
        <v>0</v>
      </c>
      <c r="EF10" s="7">
        <f t="shared" si="24"/>
        <v>0</v>
      </c>
      <c r="EG10" s="7">
        <f t="shared" si="24"/>
        <v>0</v>
      </c>
      <c r="EH10" s="7">
        <f t="shared" si="24"/>
        <v>0</v>
      </c>
      <c r="EI10" s="7">
        <f t="shared" si="24"/>
        <v>0</v>
      </c>
      <c r="EJ10" s="7">
        <f t="shared" si="24"/>
        <v>0</v>
      </c>
      <c r="EK10" s="7">
        <f t="shared" si="24"/>
        <v>0</v>
      </c>
      <c r="EL10" s="7">
        <f t="shared" si="24"/>
        <v>0</v>
      </c>
      <c r="EM10" s="7">
        <f t="shared" si="24"/>
        <v>0</v>
      </c>
      <c r="EN10" s="7">
        <f t="shared" si="24"/>
        <v>0</v>
      </c>
      <c r="EO10" s="7">
        <f t="shared" si="24"/>
        <v>0</v>
      </c>
      <c r="EP10" s="7">
        <f t="shared" si="24"/>
        <v>0</v>
      </c>
      <c r="EQ10" s="7">
        <f t="shared" si="24"/>
        <v>0</v>
      </c>
      <c r="ER10" s="7">
        <f t="shared" si="24"/>
        <v>0</v>
      </c>
      <c r="ES10" s="7">
        <f t="shared" si="24"/>
        <v>0</v>
      </c>
      <c r="ET10" s="7">
        <f t="shared" si="24"/>
        <v>0</v>
      </c>
      <c r="EU10" s="10"/>
      <c r="EV10" s="7">
        <f t="shared" si="25"/>
        <v>0</v>
      </c>
      <c r="EW10" s="7">
        <f t="shared" si="25"/>
        <v>0</v>
      </c>
      <c r="EX10" s="7">
        <f t="shared" si="25"/>
        <v>0</v>
      </c>
      <c r="EY10" s="7">
        <f t="shared" si="25"/>
        <v>0</v>
      </c>
      <c r="EZ10" s="7">
        <f t="shared" si="25"/>
        <v>0</v>
      </c>
      <c r="FA10" s="7">
        <f t="shared" si="25"/>
        <v>0</v>
      </c>
      <c r="FB10" s="7">
        <f t="shared" si="25"/>
        <v>0</v>
      </c>
      <c r="FC10" s="7">
        <f t="shared" si="25"/>
        <v>0</v>
      </c>
      <c r="FD10" s="7">
        <f t="shared" si="25"/>
        <v>0</v>
      </c>
      <c r="FE10" s="7">
        <f t="shared" si="25"/>
        <v>0</v>
      </c>
      <c r="FF10" s="7">
        <f t="shared" si="25"/>
        <v>0</v>
      </c>
      <c r="FG10" s="7">
        <f t="shared" si="25"/>
        <v>0</v>
      </c>
      <c r="FH10" s="7">
        <f t="shared" si="25"/>
        <v>0</v>
      </c>
      <c r="FI10" s="7">
        <f t="shared" si="25"/>
        <v>0</v>
      </c>
      <c r="FJ10" s="7">
        <f t="shared" si="25"/>
        <v>0</v>
      </c>
      <c r="FK10" s="7">
        <f t="shared" si="25"/>
        <v>0</v>
      </c>
      <c r="FL10" s="7">
        <f t="shared" si="26"/>
        <v>0</v>
      </c>
      <c r="FM10" s="7">
        <f t="shared" si="26"/>
        <v>0</v>
      </c>
      <c r="FN10" s="7">
        <f t="shared" si="26"/>
        <v>0</v>
      </c>
      <c r="FO10" s="7">
        <f t="shared" si="26"/>
        <v>0</v>
      </c>
      <c r="FP10" s="7">
        <f t="shared" si="26"/>
        <v>0</v>
      </c>
      <c r="FQ10" s="7">
        <f t="shared" si="26"/>
        <v>0</v>
      </c>
      <c r="FR10" s="7">
        <f t="shared" si="26"/>
        <v>0</v>
      </c>
      <c r="FS10" s="7">
        <f t="shared" si="26"/>
        <v>0</v>
      </c>
      <c r="FT10" s="7">
        <f t="shared" si="26"/>
        <v>0</v>
      </c>
      <c r="FU10" s="7">
        <f t="shared" si="26"/>
        <v>0</v>
      </c>
      <c r="FV10" s="7">
        <f t="shared" si="26"/>
        <v>0</v>
      </c>
      <c r="FW10" s="7">
        <f t="shared" si="26"/>
        <v>0</v>
      </c>
      <c r="FX10" s="7">
        <f t="shared" si="26"/>
        <v>0</v>
      </c>
      <c r="FY10" s="7">
        <f t="shared" si="26"/>
        <v>0</v>
      </c>
      <c r="FZ10" s="7">
        <f t="shared" si="26"/>
        <v>0</v>
      </c>
      <c r="GA10" s="9"/>
      <c r="GB10" s="7">
        <f t="shared" si="27"/>
        <v>0</v>
      </c>
      <c r="GC10" s="7">
        <f t="shared" si="27"/>
        <v>0</v>
      </c>
      <c r="GD10" s="7">
        <f t="shared" si="27"/>
        <v>0</v>
      </c>
      <c r="GE10" s="7">
        <f t="shared" si="27"/>
        <v>0</v>
      </c>
      <c r="GF10" s="7">
        <f t="shared" si="27"/>
        <v>0</v>
      </c>
      <c r="GG10" s="7">
        <f t="shared" si="27"/>
        <v>0</v>
      </c>
      <c r="GH10" s="7">
        <f t="shared" si="27"/>
        <v>0</v>
      </c>
      <c r="GI10" s="7">
        <f t="shared" si="27"/>
        <v>0</v>
      </c>
      <c r="GJ10" s="7">
        <f t="shared" si="27"/>
        <v>0</v>
      </c>
      <c r="GK10" s="7">
        <f t="shared" si="27"/>
        <v>0</v>
      </c>
      <c r="GL10" s="7">
        <f t="shared" si="27"/>
        <v>0</v>
      </c>
      <c r="GM10" s="7">
        <f t="shared" si="27"/>
        <v>0</v>
      </c>
      <c r="GN10" s="7">
        <f t="shared" si="27"/>
        <v>0</v>
      </c>
      <c r="GO10" s="7">
        <f t="shared" si="27"/>
        <v>0</v>
      </c>
      <c r="GP10" s="7">
        <f t="shared" si="27"/>
        <v>0</v>
      </c>
      <c r="GQ10" s="7">
        <f t="shared" si="27"/>
        <v>0</v>
      </c>
      <c r="GR10" s="7">
        <f t="shared" si="28"/>
        <v>0</v>
      </c>
      <c r="GS10" s="7">
        <f t="shared" si="28"/>
        <v>0</v>
      </c>
      <c r="GT10" s="7">
        <f t="shared" si="28"/>
        <v>0</v>
      </c>
      <c r="GU10" s="7">
        <f t="shared" si="28"/>
        <v>0</v>
      </c>
      <c r="GV10" s="7">
        <f t="shared" si="28"/>
        <v>0</v>
      </c>
      <c r="GW10" s="7">
        <f t="shared" si="28"/>
        <v>0</v>
      </c>
      <c r="GX10" s="7">
        <f t="shared" si="28"/>
        <v>0</v>
      </c>
      <c r="GY10" s="7">
        <f t="shared" si="28"/>
        <v>0</v>
      </c>
      <c r="GZ10" s="7">
        <f t="shared" si="28"/>
        <v>0</v>
      </c>
      <c r="HA10" s="7">
        <f t="shared" si="28"/>
        <v>0</v>
      </c>
      <c r="HB10" s="7">
        <f t="shared" si="28"/>
        <v>0</v>
      </c>
      <c r="HC10" s="7">
        <f t="shared" si="28"/>
        <v>0</v>
      </c>
      <c r="HD10" s="7">
        <f t="shared" si="28"/>
        <v>0</v>
      </c>
      <c r="HE10" s="7">
        <f t="shared" si="28"/>
        <v>0</v>
      </c>
      <c r="HF10" s="7">
        <f t="shared" si="28"/>
        <v>0</v>
      </c>
      <c r="HG10" s="13"/>
      <c r="HH10" s="7">
        <f t="shared" si="53"/>
        <v>0</v>
      </c>
      <c r="HI10" s="7">
        <f t="shared" si="29"/>
        <v>0</v>
      </c>
      <c r="HJ10" s="7">
        <f t="shared" si="29"/>
        <v>0</v>
      </c>
      <c r="HK10" s="7">
        <f t="shared" si="29"/>
        <v>0</v>
      </c>
      <c r="HL10" s="7">
        <f t="shared" si="29"/>
        <v>0</v>
      </c>
      <c r="HM10" s="7">
        <f t="shared" si="29"/>
        <v>0</v>
      </c>
      <c r="HN10" s="7">
        <f t="shared" si="29"/>
        <v>0</v>
      </c>
      <c r="HO10" s="7">
        <f t="shared" si="29"/>
        <v>0</v>
      </c>
      <c r="HP10" s="7">
        <f t="shared" si="29"/>
        <v>0</v>
      </c>
      <c r="HQ10" s="7">
        <f t="shared" si="29"/>
        <v>0</v>
      </c>
      <c r="HR10" s="7">
        <f t="shared" si="29"/>
        <v>0</v>
      </c>
      <c r="HS10" s="7">
        <f t="shared" si="29"/>
        <v>0</v>
      </c>
      <c r="HT10" s="7">
        <f t="shared" si="29"/>
        <v>0</v>
      </c>
      <c r="HU10" s="7">
        <f t="shared" si="29"/>
        <v>0</v>
      </c>
      <c r="HV10" s="7">
        <f t="shared" si="29"/>
        <v>0</v>
      </c>
      <c r="HW10" s="7">
        <f t="shared" si="29"/>
        <v>0</v>
      </c>
      <c r="HX10" s="7">
        <f t="shared" si="29"/>
        <v>0</v>
      </c>
      <c r="HY10" s="7">
        <f t="shared" si="30"/>
        <v>0</v>
      </c>
      <c r="HZ10" s="7">
        <f t="shared" si="30"/>
        <v>0</v>
      </c>
      <c r="IA10" s="7">
        <f t="shared" si="30"/>
        <v>0</v>
      </c>
      <c r="IB10" s="7">
        <f t="shared" si="30"/>
        <v>0</v>
      </c>
      <c r="IC10" s="7">
        <f t="shared" si="30"/>
        <v>0</v>
      </c>
      <c r="ID10" s="7">
        <f t="shared" si="30"/>
        <v>0</v>
      </c>
      <c r="IE10" s="7">
        <f t="shared" si="30"/>
        <v>0</v>
      </c>
      <c r="IF10" s="7">
        <f t="shared" si="30"/>
        <v>0</v>
      </c>
      <c r="IG10" s="7">
        <f t="shared" si="30"/>
        <v>0</v>
      </c>
      <c r="IH10" s="7">
        <f t="shared" si="30"/>
        <v>0</v>
      </c>
      <c r="II10" s="7">
        <f t="shared" si="30"/>
        <v>0</v>
      </c>
      <c r="IJ10" s="7">
        <f t="shared" si="30"/>
        <v>0</v>
      </c>
      <c r="IK10" s="7">
        <f t="shared" si="30"/>
        <v>0</v>
      </c>
      <c r="IL10" s="7">
        <f t="shared" si="30"/>
        <v>0</v>
      </c>
      <c r="IM10" s="9"/>
      <c r="IN10" s="7">
        <f t="shared" si="54"/>
        <v>0</v>
      </c>
      <c r="IO10" s="7">
        <f t="shared" si="54"/>
        <v>0</v>
      </c>
      <c r="IP10" s="7">
        <f t="shared" si="31"/>
        <v>0</v>
      </c>
      <c r="IQ10" s="7">
        <f t="shared" si="31"/>
        <v>0</v>
      </c>
      <c r="IR10" s="7">
        <f t="shared" si="31"/>
        <v>0</v>
      </c>
      <c r="IS10" s="7">
        <f t="shared" si="31"/>
        <v>0</v>
      </c>
      <c r="IT10" s="7">
        <f t="shared" si="31"/>
        <v>0</v>
      </c>
      <c r="IU10" s="7">
        <f t="shared" si="31"/>
        <v>0</v>
      </c>
      <c r="IV10" s="7">
        <f t="shared" si="31"/>
        <v>0</v>
      </c>
      <c r="IW10" s="7">
        <f t="shared" si="31"/>
        <v>0</v>
      </c>
      <c r="IX10" s="7">
        <f t="shared" si="31"/>
        <v>0</v>
      </c>
      <c r="IY10" s="7">
        <f t="shared" si="31"/>
        <v>0</v>
      </c>
      <c r="IZ10" s="7">
        <f t="shared" si="31"/>
        <v>0</v>
      </c>
      <c r="JA10" s="7">
        <f t="shared" si="31"/>
        <v>0</v>
      </c>
      <c r="JB10" s="7">
        <f t="shared" si="31"/>
        <v>0</v>
      </c>
      <c r="JC10" s="7">
        <f t="shared" si="31"/>
        <v>0</v>
      </c>
      <c r="JD10" s="7">
        <f t="shared" si="31"/>
        <v>0</v>
      </c>
      <c r="JE10" s="7">
        <f t="shared" si="31"/>
        <v>0</v>
      </c>
      <c r="JF10" s="7">
        <f t="shared" si="32"/>
        <v>0</v>
      </c>
      <c r="JG10" s="7">
        <f t="shared" si="32"/>
        <v>0</v>
      </c>
      <c r="JH10" s="7">
        <f t="shared" si="32"/>
        <v>0</v>
      </c>
      <c r="JI10" s="7">
        <f t="shared" si="32"/>
        <v>0</v>
      </c>
      <c r="JJ10" s="7">
        <f t="shared" si="32"/>
        <v>0</v>
      </c>
      <c r="JK10" s="7">
        <f t="shared" si="32"/>
        <v>0</v>
      </c>
      <c r="JL10" s="7">
        <f t="shared" si="32"/>
        <v>0</v>
      </c>
      <c r="JM10" s="7">
        <f t="shared" si="32"/>
        <v>0</v>
      </c>
      <c r="JN10" s="7">
        <f t="shared" si="32"/>
        <v>0</v>
      </c>
      <c r="JO10" s="7">
        <f t="shared" si="32"/>
        <v>0</v>
      </c>
      <c r="JP10" s="7">
        <f t="shared" si="32"/>
        <v>0</v>
      </c>
      <c r="JQ10" s="7">
        <f t="shared" si="32"/>
        <v>0</v>
      </c>
      <c r="JR10" s="7">
        <f t="shared" si="32"/>
        <v>0</v>
      </c>
      <c r="JS10" s="11"/>
      <c r="JT10" s="7">
        <f t="shared" si="55"/>
        <v>0</v>
      </c>
      <c r="JU10" s="7">
        <f t="shared" si="55"/>
        <v>0</v>
      </c>
      <c r="JV10" s="7">
        <f t="shared" si="33"/>
        <v>0</v>
      </c>
      <c r="JW10" s="7">
        <f t="shared" si="33"/>
        <v>0</v>
      </c>
      <c r="JX10" s="7">
        <f t="shared" si="33"/>
        <v>0</v>
      </c>
      <c r="JY10" s="7">
        <f t="shared" si="33"/>
        <v>0</v>
      </c>
      <c r="JZ10" s="7">
        <f t="shared" si="33"/>
        <v>0</v>
      </c>
      <c r="KA10" s="7">
        <f t="shared" si="33"/>
        <v>0</v>
      </c>
      <c r="KB10" s="7">
        <f t="shared" si="33"/>
        <v>0</v>
      </c>
      <c r="KC10" s="7">
        <f t="shared" si="33"/>
        <v>0</v>
      </c>
      <c r="KD10" s="7">
        <f t="shared" si="33"/>
        <v>0</v>
      </c>
      <c r="KE10" s="7">
        <f t="shared" si="33"/>
        <v>0</v>
      </c>
      <c r="KF10" s="7">
        <f t="shared" si="33"/>
        <v>0</v>
      </c>
      <c r="KG10" s="7">
        <f t="shared" si="33"/>
        <v>0</v>
      </c>
      <c r="KH10" s="7">
        <f t="shared" si="33"/>
        <v>0</v>
      </c>
      <c r="KI10" s="7">
        <f t="shared" si="33"/>
        <v>0</v>
      </c>
      <c r="KJ10" s="7">
        <f t="shared" si="33"/>
        <v>0</v>
      </c>
      <c r="KK10" s="7">
        <f t="shared" si="33"/>
        <v>0</v>
      </c>
      <c r="KL10" s="7">
        <f t="shared" si="34"/>
        <v>0</v>
      </c>
      <c r="KM10" s="7">
        <f t="shared" si="34"/>
        <v>0</v>
      </c>
      <c r="KN10" s="7">
        <f t="shared" si="34"/>
        <v>0</v>
      </c>
      <c r="KO10" s="7">
        <f t="shared" si="34"/>
        <v>0</v>
      </c>
      <c r="KP10" s="7">
        <f t="shared" si="34"/>
        <v>0</v>
      </c>
      <c r="KQ10" s="7">
        <f t="shared" si="34"/>
        <v>0</v>
      </c>
      <c r="KR10" s="7">
        <f t="shared" si="34"/>
        <v>0</v>
      </c>
      <c r="KS10" s="7">
        <f t="shared" si="34"/>
        <v>0</v>
      </c>
      <c r="KT10" s="7">
        <f t="shared" si="34"/>
        <v>0</v>
      </c>
      <c r="KU10" s="7">
        <f t="shared" si="34"/>
        <v>0</v>
      </c>
      <c r="KV10" s="7">
        <f t="shared" si="34"/>
        <v>0</v>
      </c>
      <c r="KW10" s="7">
        <f t="shared" si="34"/>
        <v>0</v>
      </c>
      <c r="KX10" s="7">
        <f t="shared" si="34"/>
        <v>0</v>
      </c>
      <c r="KY10" s="9"/>
      <c r="KZ10" s="7">
        <f t="shared" si="56"/>
        <v>0</v>
      </c>
      <c r="LA10" s="7">
        <f t="shared" si="56"/>
        <v>0</v>
      </c>
      <c r="LB10" s="7">
        <f t="shared" si="35"/>
        <v>0</v>
      </c>
      <c r="LC10" s="7">
        <f t="shared" si="35"/>
        <v>0</v>
      </c>
      <c r="LD10" s="7">
        <f t="shared" si="35"/>
        <v>0</v>
      </c>
      <c r="LE10" s="7">
        <f t="shared" si="35"/>
        <v>0</v>
      </c>
      <c r="LF10" s="7">
        <f t="shared" si="35"/>
        <v>0</v>
      </c>
      <c r="LG10" s="7">
        <f t="shared" si="35"/>
        <v>0</v>
      </c>
      <c r="LH10" s="7">
        <f t="shared" si="35"/>
        <v>0</v>
      </c>
      <c r="LI10" s="7">
        <f t="shared" si="35"/>
        <v>0</v>
      </c>
      <c r="LJ10" s="7">
        <f t="shared" si="35"/>
        <v>0</v>
      </c>
      <c r="LK10" s="7">
        <f t="shared" si="35"/>
        <v>0</v>
      </c>
      <c r="LL10" s="7">
        <f t="shared" si="35"/>
        <v>0</v>
      </c>
      <c r="LM10" s="7">
        <f t="shared" si="35"/>
        <v>0</v>
      </c>
      <c r="LN10" s="7">
        <f t="shared" si="35"/>
        <v>0</v>
      </c>
      <c r="LO10" s="7">
        <f t="shared" si="35"/>
        <v>0</v>
      </c>
      <c r="LP10" s="7">
        <f t="shared" si="35"/>
        <v>0</v>
      </c>
      <c r="LQ10" s="7">
        <f t="shared" si="35"/>
        <v>0</v>
      </c>
      <c r="LR10" s="7">
        <f t="shared" si="36"/>
        <v>0</v>
      </c>
      <c r="LS10" s="7">
        <f t="shared" si="36"/>
        <v>0</v>
      </c>
      <c r="LT10" s="7">
        <f t="shared" si="36"/>
        <v>0</v>
      </c>
      <c r="LU10" s="7">
        <f t="shared" si="36"/>
        <v>0</v>
      </c>
      <c r="LV10" s="7">
        <f t="shared" si="36"/>
        <v>0</v>
      </c>
      <c r="LW10" s="7">
        <f t="shared" si="36"/>
        <v>0</v>
      </c>
      <c r="LX10" s="7">
        <f t="shared" si="36"/>
        <v>0</v>
      </c>
      <c r="LY10" s="7">
        <f t="shared" si="36"/>
        <v>0</v>
      </c>
      <c r="LZ10" s="7">
        <f t="shared" si="36"/>
        <v>0</v>
      </c>
      <c r="MA10" s="7">
        <f t="shared" si="36"/>
        <v>0</v>
      </c>
      <c r="MB10" s="7">
        <f t="shared" si="36"/>
        <v>0</v>
      </c>
      <c r="MC10" s="7">
        <f t="shared" si="36"/>
        <v>0</v>
      </c>
      <c r="MD10" s="7">
        <f t="shared" si="36"/>
        <v>0</v>
      </c>
      <c r="ME10" s="12"/>
      <c r="MF10" s="7">
        <f t="shared" si="57"/>
        <v>0</v>
      </c>
      <c r="MG10" s="7">
        <f t="shared" si="57"/>
        <v>0</v>
      </c>
      <c r="MH10" s="7">
        <f t="shared" si="37"/>
        <v>0</v>
      </c>
      <c r="MI10" s="7">
        <f t="shared" si="37"/>
        <v>0</v>
      </c>
      <c r="MJ10" s="7">
        <f t="shared" si="37"/>
        <v>0</v>
      </c>
      <c r="MK10" s="7">
        <f t="shared" si="37"/>
        <v>0</v>
      </c>
      <c r="ML10" s="7">
        <f t="shared" si="37"/>
        <v>0</v>
      </c>
      <c r="MM10" s="7">
        <f t="shared" si="37"/>
        <v>0</v>
      </c>
      <c r="MN10" s="7">
        <f t="shared" si="37"/>
        <v>0</v>
      </c>
      <c r="MO10" s="7">
        <f t="shared" si="37"/>
        <v>0</v>
      </c>
      <c r="MP10" s="7">
        <f t="shared" si="37"/>
        <v>0</v>
      </c>
      <c r="MQ10" s="7">
        <f t="shared" si="37"/>
        <v>0</v>
      </c>
      <c r="MR10" s="7">
        <f t="shared" si="37"/>
        <v>0</v>
      </c>
      <c r="MS10" s="7">
        <f t="shared" si="37"/>
        <v>0</v>
      </c>
      <c r="MT10" s="7">
        <f t="shared" si="37"/>
        <v>0</v>
      </c>
      <c r="MU10" s="7">
        <f t="shared" si="37"/>
        <v>0</v>
      </c>
      <c r="MV10" s="7">
        <f t="shared" si="37"/>
        <v>0</v>
      </c>
      <c r="MW10" s="7">
        <f t="shared" si="37"/>
        <v>0</v>
      </c>
      <c r="MX10" s="7">
        <f t="shared" si="38"/>
        <v>0</v>
      </c>
      <c r="MY10" s="7">
        <f t="shared" si="38"/>
        <v>0</v>
      </c>
      <c r="MZ10" s="7">
        <f t="shared" si="38"/>
        <v>0</v>
      </c>
      <c r="NA10" s="7">
        <f t="shared" si="38"/>
        <v>0</v>
      </c>
      <c r="NB10" s="7">
        <f t="shared" si="38"/>
        <v>0</v>
      </c>
      <c r="NC10" s="7">
        <f t="shared" si="38"/>
        <v>0</v>
      </c>
      <c r="ND10" s="7">
        <f t="shared" si="38"/>
        <v>0</v>
      </c>
      <c r="NE10" s="7">
        <f t="shared" si="38"/>
        <v>0</v>
      </c>
      <c r="NF10" s="7">
        <f t="shared" si="38"/>
        <v>0</v>
      </c>
      <c r="NG10" s="7">
        <f t="shared" si="38"/>
        <v>0</v>
      </c>
      <c r="NH10" s="7">
        <f t="shared" si="38"/>
        <v>0</v>
      </c>
      <c r="NI10" s="7">
        <f t="shared" si="38"/>
        <v>0</v>
      </c>
      <c r="NJ10" s="7">
        <f t="shared" si="38"/>
        <v>0</v>
      </c>
      <c r="NK10" s="9"/>
      <c r="NL10" s="7">
        <f t="shared" si="58"/>
        <v>0</v>
      </c>
      <c r="NM10" s="7">
        <f t="shared" si="58"/>
        <v>0</v>
      </c>
      <c r="NN10" s="7">
        <f t="shared" si="39"/>
        <v>0</v>
      </c>
      <c r="NO10" s="7">
        <f t="shared" si="39"/>
        <v>0</v>
      </c>
      <c r="NP10" s="7">
        <f t="shared" si="39"/>
        <v>0</v>
      </c>
      <c r="NQ10" s="7">
        <f t="shared" si="39"/>
        <v>0</v>
      </c>
      <c r="NR10" s="7">
        <f t="shared" si="39"/>
        <v>0</v>
      </c>
      <c r="NS10" s="7">
        <f t="shared" si="39"/>
        <v>0</v>
      </c>
      <c r="NT10" s="7">
        <f t="shared" si="39"/>
        <v>0</v>
      </c>
      <c r="NU10" s="7">
        <f t="shared" si="39"/>
        <v>0</v>
      </c>
      <c r="NV10" s="7">
        <f t="shared" si="39"/>
        <v>0</v>
      </c>
      <c r="NW10" s="7">
        <f t="shared" si="39"/>
        <v>0</v>
      </c>
      <c r="NX10" s="7">
        <f t="shared" si="39"/>
        <v>0</v>
      </c>
      <c r="NY10" s="7">
        <f t="shared" si="39"/>
        <v>0</v>
      </c>
      <c r="NZ10" s="7">
        <f t="shared" si="39"/>
        <v>0</v>
      </c>
      <c r="OA10" s="7">
        <f t="shared" si="39"/>
        <v>0</v>
      </c>
      <c r="OB10" s="7">
        <f t="shared" si="39"/>
        <v>0</v>
      </c>
      <c r="OC10" s="7">
        <f t="shared" si="39"/>
        <v>0</v>
      </c>
      <c r="OD10" s="7">
        <f t="shared" si="40"/>
        <v>0</v>
      </c>
      <c r="OE10" s="7">
        <f t="shared" si="40"/>
        <v>0</v>
      </c>
      <c r="OF10" s="7">
        <f t="shared" si="40"/>
        <v>0</v>
      </c>
      <c r="OG10" s="7">
        <f t="shared" si="40"/>
        <v>0</v>
      </c>
      <c r="OH10" s="7">
        <f t="shared" si="40"/>
        <v>0</v>
      </c>
      <c r="OI10" s="7">
        <f t="shared" si="40"/>
        <v>0</v>
      </c>
      <c r="OJ10" s="7">
        <f t="shared" si="40"/>
        <v>0</v>
      </c>
      <c r="OK10" s="7">
        <f t="shared" si="40"/>
        <v>0</v>
      </c>
      <c r="OL10" s="7">
        <f t="shared" si="40"/>
        <v>0</v>
      </c>
      <c r="OM10" s="7">
        <f t="shared" si="40"/>
        <v>0</v>
      </c>
      <c r="ON10" s="7">
        <f t="shared" si="40"/>
        <v>0</v>
      </c>
      <c r="OO10" s="7">
        <f t="shared" si="40"/>
        <v>0</v>
      </c>
      <c r="OP10" s="7">
        <f t="shared" si="40"/>
        <v>0</v>
      </c>
      <c r="OQ10" s="14"/>
      <c r="OR10" s="7">
        <f t="shared" si="59"/>
        <v>0</v>
      </c>
      <c r="OS10" s="7">
        <f t="shared" si="59"/>
        <v>0</v>
      </c>
      <c r="OT10" s="7">
        <f t="shared" si="41"/>
        <v>0</v>
      </c>
      <c r="OU10" s="7">
        <f t="shared" si="41"/>
        <v>0</v>
      </c>
      <c r="OV10" s="7">
        <f t="shared" si="41"/>
        <v>0</v>
      </c>
      <c r="OW10" s="7">
        <f t="shared" si="41"/>
        <v>0</v>
      </c>
      <c r="OX10" s="7">
        <f t="shared" si="41"/>
        <v>0</v>
      </c>
      <c r="OY10" s="7">
        <f t="shared" si="41"/>
        <v>0</v>
      </c>
      <c r="OZ10" s="7">
        <f t="shared" si="41"/>
        <v>0</v>
      </c>
      <c r="PA10" s="7">
        <f t="shared" si="41"/>
        <v>0</v>
      </c>
      <c r="PB10" s="7">
        <f t="shared" si="41"/>
        <v>0</v>
      </c>
      <c r="PC10" s="7">
        <f t="shared" si="41"/>
        <v>0</v>
      </c>
      <c r="PD10" s="7">
        <f t="shared" si="41"/>
        <v>0</v>
      </c>
      <c r="PE10" s="7">
        <f t="shared" si="41"/>
        <v>0</v>
      </c>
      <c r="PF10" s="7">
        <f t="shared" si="41"/>
        <v>0</v>
      </c>
      <c r="PG10" s="7">
        <f t="shared" si="41"/>
        <v>0</v>
      </c>
      <c r="PH10" s="7">
        <f t="shared" si="41"/>
        <v>0</v>
      </c>
      <c r="PI10" s="7">
        <f t="shared" si="41"/>
        <v>0</v>
      </c>
      <c r="PJ10" s="7">
        <f t="shared" si="42"/>
        <v>0</v>
      </c>
      <c r="PK10" s="7">
        <f t="shared" si="42"/>
        <v>0</v>
      </c>
      <c r="PL10" s="7">
        <f t="shared" si="42"/>
        <v>0</v>
      </c>
      <c r="PM10" s="7">
        <f t="shared" si="42"/>
        <v>0</v>
      </c>
      <c r="PN10" s="7">
        <f t="shared" si="42"/>
        <v>0</v>
      </c>
      <c r="PO10" s="7">
        <f t="shared" si="42"/>
        <v>0</v>
      </c>
      <c r="PP10" s="7">
        <f t="shared" si="42"/>
        <v>0</v>
      </c>
      <c r="PQ10" s="7">
        <f t="shared" si="42"/>
        <v>0</v>
      </c>
      <c r="PR10" s="7">
        <f t="shared" si="42"/>
        <v>0</v>
      </c>
      <c r="PS10" s="7">
        <f t="shared" si="42"/>
        <v>0</v>
      </c>
      <c r="PT10" s="7">
        <f t="shared" si="42"/>
        <v>0</v>
      </c>
      <c r="PU10" s="7">
        <f t="shared" si="42"/>
        <v>0</v>
      </c>
      <c r="PV10" s="7">
        <f t="shared" si="42"/>
        <v>0</v>
      </c>
      <c r="PW10" s="9"/>
      <c r="PX10" s="67"/>
      <c r="PY10" s="67"/>
      <c r="PZ10" s="67"/>
      <c r="QA10" s="67"/>
      <c r="QB10" s="67"/>
      <c r="QC10" s="67"/>
      <c r="QD10" s="67"/>
      <c r="QE10" s="67"/>
    </row>
    <row r="11" spans="1:447" ht="32.1" customHeight="1" x14ac:dyDescent="0.3">
      <c r="A11" s="65"/>
      <c r="B11" s="108">
        <f>IF('Allgemeine Angaben'!B15="","",'Allgemeine Angaben'!B15)</f>
        <v>5</v>
      </c>
      <c r="C11" s="48" t="str">
        <f>IF(D11="",Okt!C11,IF(Okt!C11="",-D11,IF(AND(Okt!C11=0,D11=0),"",Okt!C11-D11)))</f>
        <v/>
      </c>
      <c r="D11" s="48" t="str">
        <f t="shared" si="43"/>
        <v/>
      </c>
      <c r="E11" s="48" t="str">
        <f>IF(AND(D11="",Okt!E11=""),"",IF(D11="",Okt!E11,IF(Okt!E11="",D11,D11+Okt!E11)))</f>
        <v/>
      </c>
      <c r="F11" s="109" t="str">
        <f>IF(AND(Okt!F11="",G11="",AR11=""),"",IF(AND(Okt!F11="",G11=""),-SUM(AR11),IF(G11="",Okt!F11-SUM(AR11),IF(Okt!F11="",G11-SUM(AR11),Okt!F11+G11-SUM(AR11)))))</f>
        <v/>
      </c>
      <c r="G11" s="49"/>
      <c r="H11" s="50" t="str">
        <f>IF('Allgemeine Angaben'!C15="","",'Allgemeine Angaben'!C15)</f>
        <v/>
      </c>
      <c r="I11" s="50" t="str">
        <f>IF('Allgemeine Angaben'!D15="","",'Allgemeine Angaben'!D15)</f>
        <v/>
      </c>
      <c r="J11" s="111"/>
      <c r="K11" s="51" t="str">
        <f t="shared" si="60"/>
        <v/>
      </c>
      <c r="L11" s="59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97"/>
      <c r="AR11" s="52" t="str">
        <f t="shared" si="15"/>
        <v/>
      </c>
      <c r="AS11" s="53" t="str">
        <f t="shared" si="44"/>
        <v/>
      </c>
      <c r="AT11" s="54" t="str">
        <f t="shared" si="16"/>
        <v/>
      </c>
      <c r="AU11" s="53" t="str">
        <f t="shared" si="17"/>
        <v/>
      </c>
      <c r="AV11" s="54" t="str">
        <f t="shared" si="18"/>
        <v/>
      </c>
      <c r="AW11" s="53" t="str">
        <f t="shared" si="45"/>
        <v/>
      </c>
      <c r="AX11" s="54" t="str">
        <f t="shared" si="46"/>
        <v/>
      </c>
      <c r="AY11" s="53" t="str">
        <f t="shared" si="47"/>
        <v/>
      </c>
      <c r="AZ11" s="54" t="str">
        <f t="shared" si="48"/>
        <v/>
      </c>
      <c r="BA11" s="53" t="str">
        <f t="shared" si="49"/>
        <v/>
      </c>
      <c r="BB11" s="54" t="str">
        <f t="shared" si="50"/>
        <v/>
      </c>
      <c r="BC11" s="53" t="str">
        <f t="shared" si="51"/>
        <v/>
      </c>
      <c r="BD11" s="7">
        <f t="shared" si="19"/>
        <v>0</v>
      </c>
      <c r="BE11" s="7">
        <f t="shared" si="19"/>
        <v>0</v>
      </c>
      <c r="BF11" s="7">
        <f t="shared" si="19"/>
        <v>0</v>
      </c>
      <c r="BG11" s="7">
        <f t="shared" si="19"/>
        <v>0</v>
      </c>
      <c r="BH11" s="7">
        <f t="shared" si="19"/>
        <v>0</v>
      </c>
      <c r="BI11" s="7">
        <f t="shared" si="19"/>
        <v>0</v>
      </c>
      <c r="BJ11" s="7">
        <f t="shared" si="19"/>
        <v>0</v>
      </c>
      <c r="BK11" s="7">
        <f t="shared" si="19"/>
        <v>0</v>
      </c>
      <c r="BL11" s="7">
        <f t="shared" si="19"/>
        <v>0</v>
      </c>
      <c r="BM11" s="7">
        <f t="shared" si="19"/>
        <v>0</v>
      </c>
      <c r="BN11" s="7">
        <f t="shared" si="19"/>
        <v>0</v>
      </c>
      <c r="BO11" s="7">
        <f t="shared" si="19"/>
        <v>0</v>
      </c>
      <c r="BP11" s="7">
        <f t="shared" si="19"/>
        <v>0</v>
      </c>
      <c r="BQ11" s="121">
        <f t="shared" si="19"/>
        <v>0</v>
      </c>
      <c r="BR11" s="7">
        <f t="shared" si="19"/>
        <v>0</v>
      </c>
      <c r="BS11" s="7">
        <f t="shared" si="19"/>
        <v>0</v>
      </c>
      <c r="BT11" s="7">
        <f t="shared" si="20"/>
        <v>0</v>
      </c>
      <c r="BU11" s="7">
        <f t="shared" si="20"/>
        <v>0</v>
      </c>
      <c r="BV11" s="7">
        <f t="shared" si="20"/>
        <v>0</v>
      </c>
      <c r="BW11" s="7">
        <f t="shared" si="20"/>
        <v>0</v>
      </c>
      <c r="BX11" s="7">
        <f t="shared" si="20"/>
        <v>0</v>
      </c>
      <c r="BY11" s="7">
        <f t="shared" si="20"/>
        <v>0</v>
      </c>
      <c r="BZ11" s="7">
        <f t="shared" si="20"/>
        <v>0</v>
      </c>
      <c r="CA11" s="7">
        <f t="shared" si="20"/>
        <v>0</v>
      </c>
      <c r="CB11" s="7">
        <f t="shared" si="20"/>
        <v>0</v>
      </c>
      <c r="CC11" s="7">
        <f t="shared" si="20"/>
        <v>0</v>
      </c>
      <c r="CD11" s="7">
        <f t="shared" si="20"/>
        <v>0</v>
      </c>
      <c r="CE11" s="7">
        <f t="shared" si="20"/>
        <v>0</v>
      </c>
      <c r="CF11" s="7">
        <f t="shared" si="20"/>
        <v>0</v>
      </c>
      <c r="CG11" s="7">
        <f t="shared" si="20"/>
        <v>0</v>
      </c>
      <c r="CH11" s="7">
        <f t="shared" si="20"/>
        <v>0</v>
      </c>
      <c r="CI11" s="8"/>
      <c r="CJ11" s="7">
        <f t="shared" si="52"/>
        <v>0</v>
      </c>
      <c r="CK11" s="7">
        <f t="shared" si="21"/>
        <v>0</v>
      </c>
      <c r="CL11" s="7">
        <f t="shared" si="21"/>
        <v>0</v>
      </c>
      <c r="CM11" s="7">
        <f t="shared" si="21"/>
        <v>0</v>
      </c>
      <c r="CN11" s="7">
        <f t="shared" si="21"/>
        <v>0</v>
      </c>
      <c r="CO11" s="7">
        <f t="shared" si="21"/>
        <v>0</v>
      </c>
      <c r="CP11" s="7">
        <f t="shared" si="21"/>
        <v>0</v>
      </c>
      <c r="CQ11" s="7">
        <f t="shared" si="21"/>
        <v>0</v>
      </c>
      <c r="CR11" s="7">
        <f t="shared" si="21"/>
        <v>0</v>
      </c>
      <c r="CS11" s="7">
        <f t="shared" si="21"/>
        <v>0</v>
      </c>
      <c r="CT11" s="7">
        <f t="shared" si="21"/>
        <v>0</v>
      </c>
      <c r="CU11" s="7">
        <f t="shared" si="21"/>
        <v>0</v>
      </c>
      <c r="CV11" s="7">
        <f t="shared" si="21"/>
        <v>0</v>
      </c>
      <c r="CW11" s="7">
        <f t="shared" si="21"/>
        <v>0</v>
      </c>
      <c r="CX11" s="7">
        <f t="shared" si="21"/>
        <v>0</v>
      </c>
      <c r="CY11" s="7">
        <f t="shared" si="21"/>
        <v>0</v>
      </c>
      <c r="CZ11" s="7">
        <f t="shared" si="21"/>
        <v>0</v>
      </c>
      <c r="DA11" s="7">
        <f t="shared" si="22"/>
        <v>0</v>
      </c>
      <c r="DB11" s="7">
        <f t="shared" si="22"/>
        <v>0</v>
      </c>
      <c r="DC11" s="7">
        <f t="shared" si="22"/>
        <v>0</v>
      </c>
      <c r="DD11" s="7">
        <f t="shared" si="22"/>
        <v>0</v>
      </c>
      <c r="DE11" s="7">
        <f t="shared" si="22"/>
        <v>0</v>
      </c>
      <c r="DF11" s="7">
        <f t="shared" si="22"/>
        <v>0</v>
      </c>
      <c r="DG11" s="7">
        <f t="shared" si="22"/>
        <v>0</v>
      </c>
      <c r="DH11" s="7">
        <f t="shared" si="22"/>
        <v>0</v>
      </c>
      <c r="DI11" s="7">
        <f t="shared" si="22"/>
        <v>0</v>
      </c>
      <c r="DJ11" s="7">
        <f t="shared" si="22"/>
        <v>0</v>
      </c>
      <c r="DK11" s="7">
        <f t="shared" si="22"/>
        <v>0</v>
      </c>
      <c r="DL11" s="7">
        <f t="shared" si="22"/>
        <v>0</v>
      </c>
      <c r="DM11" s="7">
        <f t="shared" si="22"/>
        <v>0</v>
      </c>
      <c r="DN11" s="7">
        <f t="shared" si="22"/>
        <v>0</v>
      </c>
      <c r="DO11" s="9"/>
      <c r="DP11" s="7">
        <f t="shared" si="23"/>
        <v>0</v>
      </c>
      <c r="DQ11" s="7">
        <f t="shared" si="23"/>
        <v>0</v>
      </c>
      <c r="DR11" s="7">
        <f t="shared" si="23"/>
        <v>0</v>
      </c>
      <c r="DS11" s="7">
        <f t="shared" si="23"/>
        <v>0</v>
      </c>
      <c r="DT11" s="7">
        <f t="shared" si="23"/>
        <v>0</v>
      </c>
      <c r="DU11" s="7">
        <f t="shared" si="23"/>
        <v>0</v>
      </c>
      <c r="DV11" s="7">
        <f t="shared" si="23"/>
        <v>0</v>
      </c>
      <c r="DW11" s="7">
        <f t="shared" si="23"/>
        <v>0</v>
      </c>
      <c r="DX11" s="7">
        <f t="shared" si="23"/>
        <v>0</v>
      </c>
      <c r="DY11" s="7">
        <f t="shared" si="23"/>
        <v>0</v>
      </c>
      <c r="DZ11" s="7">
        <f t="shared" si="23"/>
        <v>0</v>
      </c>
      <c r="EA11" s="7">
        <f t="shared" si="23"/>
        <v>0</v>
      </c>
      <c r="EB11" s="7">
        <f t="shared" si="23"/>
        <v>0</v>
      </c>
      <c r="EC11" s="7">
        <f t="shared" si="23"/>
        <v>0</v>
      </c>
      <c r="ED11" s="7">
        <f t="shared" si="23"/>
        <v>0</v>
      </c>
      <c r="EE11" s="7">
        <f t="shared" si="23"/>
        <v>0</v>
      </c>
      <c r="EF11" s="7">
        <f t="shared" si="24"/>
        <v>0</v>
      </c>
      <c r="EG11" s="7">
        <f t="shared" si="24"/>
        <v>0</v>
      </c>
      <c r="EH11" s="7">
        <f t="shared" si="24"/>
        <v>0</v>
      </c>
      <c r="EI11" s="7">
        <f t="shared" si="24"/>
        <v>0</v>
      </c>
      <c r="EJ11" s="7">
        <f t="shared" si="24"/>
        <v>0</v>
      </c>
      <c r="EK11" s="7">
        <f t="shared" si="24"/>
        <v>0</v>
      </c>
      <c r="EL11" s="7">
        <f t="shared" si="24"/>
        <v>0</v>
      </c>
      <c r="EM11" s="7">
        <f t="shared" si="24"/>
        <v>0</v>
      </c>
      <c r="EN11" s="7">
        <f t="shared" si="24"/>
        <v>0</v>
      </c>
      <c r="EO11" s="7">
        <f t="shared" si="24"/>
        <v>0</v>
      </c>
      <c r="EP11" s="7">
        <f t="shared" si="24"/>
        <v>0</v>
      </c>
      <c r="EQ11" s="7">
        <f t="shared" si="24"/>
        <v>0</v>
      </c>
      <c r="ER11" s="7">
        <f t="shared" si="24"/>
        <v>0</v>
      </c>
      <c r="ES11" s="7">
        <f t="shared" si="24"/>
        <v>0</v>
      </c>
      <c r="ET11" s="7">
        <f t="shared" si="24"/>
        <v>0</v>
      </c>
      <c r="EU11" s="10"/>
      <c r="EV11" s="7">
        <f t="shared" si="25"/>
        <v>0</v>
      </c>
      <c r="EW11" s="7">
        <f t="shared" si="25"/>
        <v>0</v>
      </c>
      <c r="EX11" s="7">
        <f t="shared" si="25"/>
        <v>0</v>
      </c>
      <c r="EY11" s="7">
        <f t="shared" si="25"/>
        <v>0</v>
      </c>
      <c r="EZ11" s="7">
        <f t="shared" si="25"/>
        <v>0</v>
      </c>
      <c r="FA11" s="7">
        <f t="shared" si="25"/>
        <v>0</v>
      </c>
      <c r="FB11" s="7">
        <f t="shared" si="25"/>
        <v>0</v>
      </c>
      <c r="FC11" s="7">
        <f t="shared" si="25"/>
        <v>0</v>
      </c>
      <c r="FD11" s="7">
        <f t="shared" si="25"/>
        <v>0</v>
      </c>
      <c r="FE11" s="7">
        <f t="shared" si="25"/>
        <v>0</v>
      </c>
      <c r="FF11" s="7">
        <f t="shared" si="25"/>
        <v>0</v>
      </c>
      <c r="FG11" s="7">
        <f t="shared" si="25"/>
        <v>0</v>
      </c>
      <c r="FH11" s="7">
        <f t="shared" si="25"/>
        <v>0</v>
      </c>
      <c r="FI11" s="7">
        <f t="shared" si="25"/>
        <v>0</v>
      </c>
      <c r="FJ11" s="7">
        <f t="shared" si="25"/>
        <v>0</v>
      </c>
      <c r="FK11" s="7">
        <f t="shared" si="25"/>
        <v>0</v>
      </c>
      <c r="FL11" s="7">
        <f t="shared" si="26"/>
        <v>0</v>
      </c>
      <c r="FM11" s="7">
        <f t="shared" si="26"/>
        <v>0</v>
      </c>
      <c r="FN11" s="7">
        <f t="shared" si="26"/>
        <v>0</v>
      </c>
      <c r="FO11" s="7">
        <f t="shared" si="26"/>
        <v>0</v>
      </c>
      <c r="FP11" s="7">
        <f t="shared" si="26"/>
        <v>0</v>
      </c>
      <c r="FQ11" s="7">
        <f t="shared" si="26"/>
        <v>0</v>
      </c>
      <c r="FR11" s="7">
        <f t="shared" si="26"/>
        <v>0</v>
      </c>
      <c r="FS11" s="7">
        <f t="shared" si="26"/>
        <v>0</v>
      </c>
      <c r="FT11" s="7">
        <f t="shared" si="26"/>
        <v>0</v>
      </c>
      <c r="FU11" s="7">
        <f t="shared" si="26"/>
        <v>0</v>
      </c>
      <c r="FV11" s="7">
        <f t="shared" si="26"/>
        <v>0</v>
      </c>
      <c r="FW11" s="7">
        <f t="shared" si="26"/>
        <v>0</v>
      </c>
      <c r="FX11" s="7">
        <f t="shared" si="26"/>
        <v>0</v>
      </c>
      <c r="FY11" s="7">
        <f t="shared" si="26"/>
        <v>0</v>
      </c>
      <c r="FZ11" s="7">
        <f t="shared" si="26"/>
        <v>0</v>
      </c>
      <c r="GA11" s="9"/>
      <c r="GB11" s="7">
        <f t="shared" si="27"/>
        <v>0</v>
      </c>
      <c r="GC11" s="7">
        <f t="shared" si="27"/>
        <v>0</v>
      </c>
      <c r="GD11" s="7">
        <f t="shared" si="27"/>
        <v>0</v>
      </c>
      <c r="GE11" s="7">
        <f t="shared" si="27"/>
        <v>0</v>
      </c>
      <c r="GF11" s="7">
        <f t="shared" si="27"/>
        <v>0</v>
      </c>
      <c r="GG11" s="7">
        <f t="shared" si="27"/>
        <v>0</v>
      </c>
      <c r="GH11" s="7">
        <f t="shared" si="27"/>
        <v>0</v>
      </c>
      <c r="GI11" s="7">
        <f t="shared" si="27"/>
        <v>0</v>
      </c>
      <c r="GJ11" s="7">
        <f t="shared" si="27"/>
        <v>0</v>
      </c>
      <c r="GK11" s="7">
        <f t="shared" si="27"/>
        <v>0</v>
      </c>
      <c r="GL11" s="7">
        <f t="shared" si="27"/>
        <v>0</v>
      </c>
      <c r="GM11" s="7">
        <f t="shared" si="27"/>
        <v>0</v>
      </c>
      <c r="GN11" s="7">
        <f t="shared" si="27"/>
        <v>0</v>
      </c>
      <c r="GO11" s="7">
        <f t="shared" si="27"/>
        <v>0</v>
      </c>
      <c r="GP11" s="7">
        <f t="shared" si="27"/>
        <v>0</v>
      </c>
      <c r="GQ11" s="7">
        <f t="shared" si="27"/>
        <v>0</v>
      </c>
      <c r="GR11" s="7">
        <f t="shared" si="28"/>
        <v>0</v>
      </c>
      <c r="GS11" s="7">
        <f t="shared" si="28"/>
        <v>0</v>
      </c>
      <c r="GT11" s="7">
        <f t="shared" si="28"/>
        <v>0</v>
      </c>
      <c r="GU11" s="7">
        <f t="shared" si="28"/>
        <v>0</v>
      </c>
      <c r="GV11" s="7">
        <f t="shared" si="28"/>
        <v>0</v>
      </c>
      <c r="GW11" s="7">
        <f t="shared" si="28"/>
        <v>0</v>
      </c>
      <c r="GX11" s="7">
        <f t="shared" si="28"/>
        <v>0</v>
      </c>
      <c r="GY11" s="7">
        <f t="shared" si="28"/>
        <v>0</v>
      </c>
      <c r="GZ11" s="7">
        <f t="shared" si="28"/>
        <v>0</v>
      </c>
      <c r="HA11" s="7">
        <f t="shared" si="28"/>
        <v>0</v>
      </c>
      <c r="HB11" s="7">
        <f t="shared" si="28"/>
        <v>0</v>
      </c>
      <c r="HC11" s="7">
        <f t="shared" si="28"/>
        <v>0</v>
      </c>
      <c r="HD11" s="7">
        <f t="shared" si="28"/>
        <v>0</v>
      </c>
      <c r="HE11" s="7">
        <f t="shared" si="28"/>
        <v>0</v>
      </c>
      <c r="HF11" s="7">
        <f t="shared" si="28"/>
        <v>0</v>
      </c>
      <c r="HG11" s="13"/>
      <c r="HH11" s="7">
        <f t="shared" si="53"/>
        <v>0</v>
      </c>
      <c r="HI11" s="7">
        <f t="shared" si="29"/>
        <v>0</v>
      </c>
      <c r="HJ11" s="7">
        <f t="shared" si="29"/>
        <v>0</v>
      </c>
      <c r="HK11" s="7">
        <f t="shared" si="29"/>
        <v>0</v>
      </c>
      <c r="HL11" s="7">
        <f t="shared" si="29"/>
        <v>0</v>
      </c>
      <c r="HM11" s="7">
        <f t="shared" si="29"/>
        <v>0</v>
      </c>
      <c r="HN11" s="7">
        <f t="shared" si="29"/>
        <v>0</v>
      </c>
      <c r="HO11" s="7">
        <f t="shared" si="29"/>
        <v>0</v>
      </c>
      <c r="HP11" s="7">
        <f t="shared" si="29"/>
        <v>0</v>
      </c>
      <c r="HQ11" s="7">
        <f t="shared" si="29"/>
        <v>0</v>
      </c>
      <c r="HR11" s="7">
        <f t="shared" si="29"/>
        <v>0</v>
      </c>
      <c r="HS11" s="7">
        <f t="shared" si="29"/>
        <v>0</v>
      </c>
      <c r="HT11" s="7">
        <f t="shared" si="29"/>
        <v>0</v>
      </c>
      <c r="HU11" s="7">
        <f t="shared" si="29"/>
        <v>0</v>
      </c>
      <c r="HV11" s="7">
        <f t="shared" si="29"/>
        <v>0</v>
      </c>
      <c r="HW11" s="7">
        <f t="shared" si="29"/>
        <v>0</v>
      </c>
      <c r="HX11" s="7">
        <f t="shared" si="29"/>
        <v>0</v>
      </c>
      <c r="HY11" s="7">
        <f t="shared" si="30"/>
        <v>0</v>
      </c>
      <c r="HZ11" s="7">
        <f t="shared" si="30"/>
        <v>0</v>
      </c>
      <c r="IA11" s="7">
        <f t="shared" si="30"/>
        <v>0</v>
      </c>
      <c r="IB11" s="7">
        <f t="shared" si="30"/>
        <v>0</v>
      </c>
      <c r="IC11" s="7">
        <f t="shared" si="30"/>
        <v>0</v>
      </c>
      <c r="ID11" s="7">
        <f t="shared" si="30"/>
        <v>0</v>
      </c>
      <c r="IE11" s="7">
        <f t="shared" si="30"/>
        <v>0</v>
      </c>
      <c r="IF11" s="7">
        <f t="shared" si="30"/>
        <v>0</v>
      </c>
      <c r="IG11" s="7">
        <f t="shared" si="30"/>
        <v>0</v>
      </c>
      <c r="IH11" s="7">
        <f t="shared" si="30"/>
        <v>0</v>
      </c>
      <c r="II11" s="7">
        <f t="shared" si="30"/>
        <v>0</v>
      </c>
      <c r="IJ11" s="7">
        <f t="shared" si="30"/>
        <v>0</v>
      </c>
      <c r="IK11" s="7">
        <f t="shared" si="30"/>
        <v>0</v>
      </c>
      <c r="IL11" s="7">
        <f t="shared" si="30"/>
        <v>0</v>
      </c>
      <c r="IM11" s="9"/>
      <c r="IN11" s="7">
        <f t="shared" si="54"/>
        <v>0</v>
      </c>
      <c r="IO11" s="7">
        <f t="shared" si="54"/>
        <v>0</v>
      </c>
      <c r="IP11" s="7">
        <f t="shared" si="31"/>
        <v>0</v>
      </c>
      <c r="IQ11" s="7">
        <f t="shared" si="31"/>
        <v>0</v>
      </c>
      <c r="IR11" s="7">
        <f t="shared" si="31"/>
        <v>0</v>
      </c>
      <c r="IS11" s="7">
        <f t="shared" si="31"/>
        <v>0</v>
      </c>
      <c r="IT11" s="7">
        <f t="shared" si="31"/>
        <v>0</v>
      </c>
      <c r="IU11" s="7">
        <f t="shared" si="31"/>
        <v>0</v>
      </c>
      <c r="IV11" s="7">
        <f t="shared" si="31"/>
        <v>0</v>
      </c>
      <c r="IW11" s="7">
        <f t="shared" si="31"/>
        <v>0</v>
      </c>
      <c r="IX11" s="7">
        <f t="shared" si="31"/>
        <v>0</v>
      </c>
      <c r="IY11" s="7">
        <f t="shared" si="31"/>
        <v>0</v>
      </c>
      <c r="IZ11" s="7">
        <f t="shared" si="31"/>
        <v>0</v>
      </c>
      <c r="JA11" s="7">
        <f t="shared" si="31"/>
        <v>0</v>
      </c>
      <c r="JB11" s="7">
        <f t="shared" si="31"/>
        <v>0</v>
      </c>
      <c r="JC11" s="7">
        <f t="shared" si="31"/>
        <v>0</v>
      </c>
      <c r="JD11" s="7">
        <f t="shared" si="31"/>
        <v>0</v>
      </c>
      <c r="JE11" s="7">
        <f t="shared" si="31"/>
        <v>0</v>
      </c>
      <c r="JF11" s="7">
        <f t="shared" si="32"/>
        <v>0</v>
      </c>
      <c r="JG11" s="7">
        <f t="shared" si="32"/>
        <v>0</v>
      </c>
      <c r="JH11" s="7">
        <f t="shared" si="32"/>
        <v>0</v>
      </c>
      <c r="JI11" s="7">
        <f t="shared" si="32"/>
        <v>0</v>
      </c>
      <c r="JJ11" s="7">
        <f t="shared" si="32"/>
        <v>0</v>
      </c>
      <c r="JK11" s="7">
        <f t="shared" si="32"/>
        <v>0</v>
      </c>
      <c r="JL11" s="7">
        <f t="shared" si="32"/>
        <v>0</v>
      </c>
      <c r="JM11" s="7">
        <f t="shared" si="32"/>
        <v>0</v>
      </c>
      <c r="JN11" s="7">
        <f t="shared" si="32"/>
        <v>0</v>
      </c>
      <c r="JO11" s="7">
        <f t="shared" si="32"/>
        <v>0</v>
      </c>
      <c r="JP11" s="7">
        <f t="shared" si="32"/>
        <v>0</v>
      </c>
      <c r="JQ11" s="7">
        <f t="shared" si="32"/>
        <v>0</v>
      </c>
      <c r="JR11" s="7">
        <f t="shared" si="32"/>
        <v>0</v>
      </c>
      <c r="JS11" s="11"/>
      <c r="JT11" s="7">
        <f t="shared" si="55"/>
        <v>0</v>
      </c>
      <c r="JU11" s="7">
        <f t="shared" si="55"/>
        <v>0</v>
      </c>
      <c r="JV11" s="7">
        <f t="shared" si="33"/>
        <v>0</v>
      </c>
      <c r="JW11" s="7">
        <f t="shared" si="33"/>
        <v>0</v>
      </c>
      <c r="JX11" s="7">
        <f t="shared" si="33"/>
        <v>0</v>
      </c>
      <c r="JY11" s="7">
        <f t="shared" si="33"/>
        <v>0</v>
      </c>
      <c r="JZ11" s="7">
        <f t="shared" si="33"/>
        <v>0</v>
      </c>
      <c r="KA11" s="7">
        <f t="shared" si="33"/>
        <v>0</v>
      </c>
      <c r="KB11" s="7">
        <f t="shared" si="33"/>
        <v>0</v>
      </c>
      <c r="KC11" s="7">
        <f t="shared" si="33"/>
        <v>0</v>
      </c>
      <c r="KD11" s="7">
        <f t="shared" si="33"/>
        <v>0</v>
      </c>
      <c r="KE11" s="7">
        <f t="shared" si="33"/>
        <v>0</v>
      </c>
      <c r="KF11" s="7">
        <f t="shared" si="33"/>
        <v>0</v>
      </c>
      <c r="KG11" s="7">
        <f t="shared" si="33"/>
        <v>0</v>
      </c>
      <c r="KH11" s="7">
        <f t="shared" si="33"/>
        <v>0</v>
      </c>
      <c r="KI11" s="7">
        <f t="shared" si="33"/>
        <v>0</v>
      </c>
      <c r="KJ11" s="7">
        <f t="shared" si="33"/>
        <v>0</v>
      </c>
      <c r="KK11" s="7">
        <f t="shared" si="33"/>
        <v>0</v>
      </c>
      <c r="KL11" s="7">
        <f t="shared" si="34"/>
        <v>0</v>
      </c>
      <c r="KM11" s="7">
        <f t="shared" si="34"/>
        <v>0</v>
      </c>
      <c r="KN11" s="7">
        <f t="shared" si="34"/>
        <v>0</v>
      </c>
      <c r="KO11" s="7">
        <f t="shared" si="34"/>
        <v>0</v>
      </c>
      <c r="KP11" s="7">
        <f t="shared" si="34"/>
        <v>0</v>
      </c>
      <c r="KQ11" s="7">
        <f t="shared" si="34"/>
        <v>0</v>
      </c>
      <c r="KR11" s="7">
        <f t="shared" si="34"/>
        <v>0</v>
      </c>
      <c r="KS11" s="7">
        <f t="shared" si="34"/>
        <v>0</v>
      </c>
      <c r="KT11" s="7">
        <f t="shared" si="34"/>
        <v>0</v>
      </c>
      <c r="KU11" s="7">
        <f t="shared" si="34"/>
        <v>0</v>
      </c>
      <c r="KV11" s="7">
        <f t="shared" si="34"/>
        <v>0</v>
      </c>
      <c r="KW11" s="7">
        <f t="shared" si="34"/>
        <v>0</v>
      </c>
      <c r="KX11" s="7">
        <f t="shared" si="34"/>
        <v>0</v>
      </c>
      <c r="KY11" s="9"/>
      <c r="KZ11" s="7">
        <f t="shared" si="56"/>
        <v>0</v>
      </c>
      <c r="LA11" s="7">
        <f t="shared" si="56"/>
        <v>0</v>
      </c>
      <c r="LB11" s="7">
        <f t="shared" si="35"/>
        <v>0</v>
      </c>
      <c r="LC11" s="7">
        <f t="shared" si="35"/>
        <v>0</v>
      </c>
      <c r="LD11" s="7">
        <f t="shared" si="35"/>
        <v>0</v>
      </c>
      <c r="LE11" s="7">
        <f t="shared" si="35"/>
        <v>0</v>
      </c>
      <c r="LF11" s="7">
        <f t="shared" si="35"/>
        <v>0</v>
      </c>
      <c r="LG11" s="7">
        <f t="shared" si="35"/>
        <v>0</v>
      </c>
      <c r="LH11" s="7">
        <f t="shared" si="35"/>
        <v>0</v>
      </c>
      <c r="LI11" s="7">
        <f t="shared" si="35"/>
        <v>0</v>
      </c>
      <c r="LJ11" s="7">
        <f t="shared" si="35"/>
        <v>0</v>
      </c>
      <c r="LK11" s="7">
        <f t="shared" si="35"/>
        <v>0</v>
      </c>
      <c r="LL11" s="7">
        <f t="shared" si="35"/>
        <v>0</v>
      </c>
      <c r="LM11" s="7">
        <f t="shared" si="35"/>
        <v>0</v>
      </c>
      <c r="LN11" s="7">
        <f t="shared" si="35"/>
        <v>0</v>
      </c>
      <c r="LO11" s="7">
        <f t="shared" si="35"/>
        <v>0</v>
      </c>
      <c r="LP11" s="7">
        <f t="shared" si="35"/>
        <v>0</v>
      </c>
      <c r="LQ11" s="7">
        <f t="shared" si="35"/>
        <v>0</v>
      </c>
      <c r="LR11" s="7">
        <f t="shared" si="36"/>
        <v>0</v>
      </c>
      <c r="LS11" s="7">
        <f t="shared" si="36"/>
        <v>0</v>
      </c>
      <c r="LT11" s="7">
        <f t="shared" si="36"/>
        <v>0</v>
      </c>
      <c r="LU11" s="7">
        <f t="shared" si="36"/>
        <v>0</v>
      </c>
      <c r="LV11" s="7">
        <f t="shared" si="36"/>
        <v>0</v>
      </c>
      <c r="LW11" s="7">
        <f t="shared" si="36"/>
        <v>0</v>
      </c>
      <c r="LX11" s="7">
        <f t="shared" si="36"/>
        <v>0</v>
      </c>
      <c r="LY11" s="7">
        <f t="shared" si="36"/>
        <v>0</v>
      </c>
      <c r="LZ11" s="7">
        <f t="shared" si="36"/>
        <v>0</v>
      </c>
      <c r="MA11" s="7">
        <f t="shared" si="36"/>
        <v>0</v>
      </c>
      <c r="MB11" s="7">
        <f t="shared" si="36"/>
        <v>0</v>
      </c>
      <c r="MC11" s="7">
        <f t="shared" si="36"/>
        <v>0</v>
      </c>
      <c r="MD11" s="7">
        <f t="shared" si="36"/>
        <v>0</v>
      </c>
      <c r="ME11" s="12"/>
      <c r="MF11" s="7">
        <f t="shared" si="57"/>
        <v>0</v>
      </c>
      <c r="MG11" s="7">
        <f t="shared" si="57"/>
        <v>0</v>
      </c>
      <c r="MH11" s="7">
        <f t="shared" si="37"/>
        <v>0</v>
      </c>
      <c r="MI11" s="7">
        <f t="shared" si="37"/>
        <v>0</v>
      </c>
      <c r="MJ11" s="7">
        <f t="shared" si="37"/>
        <v>0</v>
      </c>
      <c r="MK11" s="7">
        <f t="shared" si="37"/>
        <v>0</v>
      </c>
      <c r="ML11" s="7">
        <f t="shared" si="37"/>
        <v>0</v>
      </c>
      <c r="MM11" s="7">
        <f t="shared" si="37"/>
        <v>0</v>
      </c>
      <c r="MN11" s="7">
        <f t="shared" si="37"/>
        <v>0</v>
      </c>
      <c r="MO11" s="7">
        <f t="shared" si="37"/>
        <v>0</v>
      </c>
      <c r="MP11" s="7">
        <f t="shared" si="37"/>
        <v>0</v>
      </c>
      <c r="MQ11" s="7">
        <f t="shared" si="37"/>
        <v>0</v>
      </c>
      <c r="MR11" s="7">
        <f t="shared" si="37"/>
        <v>0</v>
      </c>
      <c r="MS11" s="7">
        <f t="shared" si="37"/>
        <v>0</v>
      </c>
      <c r="MT11" s="7">
        <f t="shared" si="37"/>
        <v>0</v>
      </c>
      <c r="MU11" s="7">
        <f t="shared" si="37"/>
        <v>0</v>
      </c>
      <c r="MV11" s="7">
        <f t="shared" si="37"/>
        <v>0</v>
      </c>
      <c r="MW11" s="7">
        <f t="shared" si="37"/>
        <v>0</v>
      </c>
      <c r="MX11" s="7">
        <f t="shared" si="38"/>
        <v>0</v>
      </c>
      <c r="MY11" s="7">
        <f t="shared" si="38"/>
        <v>0</v>
      </c>
      <c r="MZ11" s="7">
        <f t="shared" si="38"/>
        <v>0</v>
      </c>
      <c r="NA11" s="7">
        <f t="shared" si="38"/>
        <v>0</v>
      </c>
      <c r="NB11" s="7">
        <f t="shared" si="38"/>
        <v>0</v>
      </c>
      <c r="NC11" s="7">
        <f t="shared" si="38"/>
        <v>0</v>
      </c>
      <c r="ND11" s="7">
        <f t="shared" si="38"/>
        <v>0</v>
      </c>
      <c r="NE11" s="7">
        <f t="shared" si="38"/>
        <v>0</v>
      </c>
      <c r="NF11" s="7">
        <f t="shared" si="38"/>
        <v>0</v>
      </c>
      <c r="NG11" s="7">
        <f t="shared" si="38"/>
        <v>0</v>
      </c>
      <c r="NH11" s="7">
        <f t="shared" si="38"/>
        <v>0</v>
      </c>
      <c r="NI11" s="7">
        <f t="shared" si="38"/>
        <v>0</v>
      </c>
      <c r="NJ11" s="7">
        <f t="shared" si="38"/>
        <v>0</v>
      </c>
      <c r="NK11" s="9"/>
      <c r="NL11" s="7">
        <f t="shared" si="58"/>
        <v>0</v>
      </c>
      <c r="NM11" s="7">
        <f t="shared" si="58"/>
        <v>0</v>
      </c>
      <c r="NN11" s="7">
        <f t="shared" si="39"/>
        <v>0</v>
      </c>
      <c r="NO11" s="7">
        <f t="shared" si="39"/>
        <v>0</v>
      </c>
      <c r="NP11" s="7">
        <f t="shared" si="39"/>
        <v>0</v>
      </c>
      <c r="NQ11" s="7">
        <f t="shared" si="39"/>
        <v>0</v>
      </c>
      <c r="NR11" s="7">
        <f t="shared" si="39"/>
        <v>0</v>
      </c>
      <c r="NS11" s="7">
        <f t="shared" si="39"/>
        <v>0</v>
      </c>
      <c r="NT11" s="7">
        <f t="shared" si="39"/>
        <v>0</v>
      </c>
      <c r="NU11" s="7">
        <f t="shared" si="39"/>
        <v>0</v>
      </c>
      <c r="NV11" s="7">
        <f t="shared" si="39"/>
        <v>0</v>
      </c>
      <c r="NW11" s="7">
        <f t="shared" si="39"/>
        <v>0</v>
      </c>
      <c r="NX11" s="7">
        <f t="shared" si="39"/>
        <v>0</v>
      </c>
      <c r="NY11" s="7">
        <f t="shared" si="39"/>
        <v>0</v>
      </c>
      <c r="NZ11" s="7">
        <f t="shared" si="39"/>
        <v>0</v>
      </c>
      <c r="OA11" s="7">
        <f t="shared" si="39"/>
        <v>0</v>
      </c>
      <c r="OB11" s="7">
        <f t="shared" si="39"/>
        <v>0</v>
      </c>
      <c r="OC11" s="7">
        <f t="shared" si="39"/>
        <v>0</v>
      </c>
      <c r="OD11" s="7">
        <f t="shared" si="40"/>
        <v>0</v>
      </c>
      <c r="OE11" s="7">
        <f t="shared" si="40"/>
        <v>0</v>
      </c>
      <c r="OF11" s="7">
        <f t="shared" si="40"/>
        <v>0</v>
      </c>
      <c r="OG11" s="7">
        <f t="shared" si="40"/>
        <v>0</v>
      </c>
      <c r="OH11" s="7">
        <f t="shared" si="40"/>
        <v>0</v>
      </c>
      <c r="OI11" s="7">
        <f t="shared" si="40"/>
        <v>0</v>
      </c>
      <c r="OJ11" s="7">
        <f t="shared" si="40"/>
        <v>0</v>
      </c>
      <c r="OK11" s="7">
        <f t="shared" si="40"/>
        <v>0</v>
      </c>
      <c r="OL11" s="7">
        <f t="shared" si="40"/>
        <v>0</v>
      </c>
      <c r="OM11" s="7">
        <f t="shared" si="40"/>
        <v>0</v>
      </c>
      <c r="ON11" s="7">
        <f t="shared" si="40"/>
        <v>0</v>
      </c>
      <c r="OO11" s="7">
        <f t="shared" si="40"/>
        <v>0</v>
      </c>
      <c r="OP11" s="7">
        <f t="shared" si="40"/>
        <v>0</v>
      </c>
      <c r="OQ11" s="14"/>
      <c r="OR11" s="7">
        <f t="shared" si="59"/>
        <v>0</v>
      </c>
      <c r="OS11" s="7">
        <f t="shared" si="59"/>
        <v>0</v>
      </c>
      <c r="OT11" s="7">
        <f t="shared" si="41"/>
        <v>0</v>
      </c>
      <c r="OU11" s="7">
        <f t="shared" si="41"/>
        <v>0</v>
      </c>
      <c r="OV11" s="7">
        <f t="shared" si="41"/>
        <v>0</v>
      </c>
      <c r="OW11" s="7">
        <f t="shared" si="41"/>
        <v>0</v>
      </c>
      <c r="OX11" s="7">
        <f t="shared" si="41"/>
        <v>0</v>
      </c>
      <c r="OY11" s="7">
        <f t="shared" si="41"/>
        <v>0</v>
      </c>
      <c r="OZ11" s="7">
        <f t="shared" si="41"/>
        <v>0</v>
      </c>
      <c r="PA11" s="7">
        <f t="shared" si="41"/>
        <v>0</v>
      </c>
      <c r="PB11" s="7">
        <f t="shared" si="41"/>
        <v>0</v>
      </c>
      <c r="PC11" s="7">
        <f t="shared" si="41"/>
        <v>0</v>
      </c>
      <c r="PD11" s="7">
        <f t="shared" si="41"/>
        <v>0</v>
      </c>
      <c r="PE11" s="7">
        <f t="shared" si="41"/>
        <v>0</v>
      </c>
      <c r="PF11" s="7">
        <f t="shared" si="41"/>
        <v>0</v>
      </c>
      <c r="PG11" s="7">
        <f t="shared" si="41"/>
        <v>0</v>
      </c>
      <c r="PH11" s="7">
        <f t="shared" si="41"/>
        <v>0</v>
      </c>
      <c r="PI11" s="7">
        <f t="shared" si="41"/>
        <v>0</v>
      </c>
      <c r="PJ11" s="7">
        <f t="shared" si="42"/>
        <v>0</v>
      </c>
      <c r="PK11" s="7">
        <f t="shared" si="42"/>
        <v>0</v>
      </c>
      <c r="PL11" s="7">
        <f t="shared" si="42"/>
        <v>0</v>
      </c>
      <c r="PM11" s="7">
        <f t="shared" si="42"/>
        <v>0</v>
      </c>
      <c r="PN11" s="7">
        <f t="shared" si="42"/>
        <v>0</v>
      </c>
      <c r="PO11" s="7">
        <f t="shared" si="42"/>
        <v>0</v>
      </c>
      <c r="PP11" s="7">
        <f t="shared" si="42"/>
        <v>0</v>
      </c>
      <c r="PQ11" s="7">
        <f t="shared" si="42"/>
        <v>0</v>
      </c>
      <c r="PR11" s="7">
        <f t="shared" si="42"/>
        <v>0</v>
      </c>
      <c r="PS11" s="7">
        <f t="shared" si="42"/>
        <v>0</v>
      </c>
      <c r="PT11" s="7">
        <f t="shared" si="42"/>
        <v>0</v>
      </c>
      <c r="PU11" s="7">
        <f t="shared" si="42"/>
        <v>0</v>
      </c>
      <c r="PV11" s="7">
        <f t="shared" si="42"/>
        <v>0</v>
      </c>
      <c r="PW11" s="9"/>
      <c r="PX11" s="67"/>
      <c r="PY11" s="67"/>
      <c r="PZ11" s="67"/>
      <c r="QA11" s="67"/>
      <c r="QB11" s="67"/>
      <c r="QC11" s="67"/>
      <c r="QD11" s="67"/>
      <c r="QE11" s="67"/>
    </row>
    <row r="12" spans="1:447" ht="32.1" customHeight="1" x14ac:dyDescent="0.3">
      <c r="A12" s="65"/>
      <c r="B12" s="108">
        <f>IF('Allgemeine Angaben'!B16="","",'Allgemeine Angaben'!B16)</f>
        <v>6</v>
      </c>
      <c r="C12" s="48" t="str">
        <f>IF(D12="",Okt!C12,IF(Okt!C12="",-D12,IF(AND(Okt!C12=0,D12=0),"",Okt!C12-D12)))</f>
        <v/>
      </c>
      <c r="D12" s="48" t="str">
        <f t="shared" si="43"/>
        <v/>
      </c>
      <c r="E12" s="48" t="str">
        <f>IF(AND(D12="",Okt!E12=""),"",IF(D12="",Okt!E12,IF(Okt!E12="",D12,D12+Okt!E12)))</f>
        <v/>
      </c>
      <c r="F12" s="109" t="str">
        <f>IF(AND(Okt!F12="",G12="",AR12=""),"",IF(AND(Okt!F12="",G12=""),-SUM(AR12),IF(G12="",Okt!F12-SUM(AR12),IF(Okt!F12="",G12-SUM(AR12),Okt!F12+G12-SUM(AR12)))))</f>
        <v/>
      </c>
      <c r="G12" s="49"/>
      <c r="H12" s="50" t="str">
        <f>IF('Allgemeine Angaben'!C16="","",'Allgemeine Angaben'!C16)</f>
        <v/>
      </c>
      <c r="I12" s="50" t="str">
        <f>IF('Allgemeine Angaben'!D16="","",'Allgemeine Angaben'!D16)</f>
        <v/>
      </c>
      <c r="J12" s="111"/>
      <c r="K12" s="51" t="str">
        <f t="shared" si="60"/>
        <v/>
      </c>
      <c r="L12" s="59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97"/>
      <c r="AR12" s="52" t="str">
        <f t="shared" si="15"/>
        <v/>
      </c>
      <c r="AS12" s="53" t="str">
        <f t="shared" si="44"/>
        <v/>
      </c>
      <c r="AT12" s="54" t="str">
        <f t="shared" si="16"/>
        <v/>
      </c>
      <c r="AU12" s="53" t="str">
        <f t="shared" si="17"/>
        <v/>
      </c>
      <c r="AV12" s="54" t="str">
        <f t="shared" si="18"/>
        <v/>
      </c>
      <c r="AW12" s="53" t="str">
        <f t="shared" si="45"/>
        <v/>
      </c>
      <c r="AX12" s="54" t="str">
        <f t="shared" si="46"/>
        <v/>
      </c>
      <c r="AY12" s="53" t="str">
        <f t="shared" si="47"/>
        <v/>
      </c>
      <c r="AZ12" s="54" t="str">
        <f t="shared" si="48"/>
        <v/>
      </c>
      <c r="BA12" s="53" t="str">
        <f t="shared" si="49"/>
        <v/>
      </c>
      <c r="BB12" s="54" t="str">
        <f t="shared" si="50"/>
        <v/>
      </c>
      <c r="BC12" s="53" t="str">
        <f t="shared" si="51"/>
        <v/>
      </c>
      <c r="BD12" s="7">
        <f t="shared" si="19"/>
        <v>0</v>
      </c>
      <c r="BE12" s="7">
        <f t="shared" si="19"/>
        <v>0</v>
      </c>
      <c r="BF12" s="7">
        <f t="shared" si="19"/>
        <v>0</v>
      </c>
      <c r="BG12" s="7">
        <f t="shared" si="19"/>
        <v>0</v>
      </c>
      <c r="BH12" s="7">
        <f t="shared" si="19"/>
        <v>0</v>
      </c>
      <c r="BI12" s="7">
        <f t="shared" si="19"/>
        <v>0</v>
      </c>
      <c r="BJ12" s="7">
        <f t="shared" si="19"/>
        <v>0</v>
      </c>
      <c r="BK12" s="7">
        <f t="shared" si="19"/>
        <v>0</v>
      </c>
      <c r="BL12" s="7">
        <f t="shared" si="19"/>
        <v>0</v>
      </c>
      <c r="BM12" s="7">
        <f t="shared" si="19"/>
        <v>0</v>
      </c>
      <c r="BN12" s="7">
        <f t="shared" si="19"/>
        <v>0</v>
      </c>
      <c r="BO12" s="7">
        <f t="shared" si="19"/>
        <v>0</v>
      </c>
      <c r="BP12" s="7">
        <f t="shared" si="19"/>
        <v>0</v>
      </c>
      <c r="BQ12" s="121">
        <f t="shared" si="19"/>
        <v>0</v>
      </c>
      <c r="BR12" s="7">
        <f t="shared" si="19"/>
        <v>0</v>
      </c>
      <c r="BS12" s="7">
        <f t="shared" si="19"/>
        <v>0</v>
      </c>
      <c r="BT12" s="7">
        <f t="shared" si="20"/>
        <v>0</v>
      </c>
      <c r="BU12" s="7">
        <f t="shared" si="20"/>
        <v>0</v>
      </c>
      <c r="BV12" s="7">
        <f t="shared" si="20"/>
        <v>0</v>
      </c>
      <c r="BW12" s="7">
        <f t="shared" si="20"/>
        <v>0</v>
      </c>
      <c r="BX12" s="7">
        <f t="shared" si="20"/>
        <v>0</v>
      </c>
      <c r="BY12" s="7">
        <f t="shared" si="20"/>
        <v>0</v>
      </c>
      <c r="BZ12" s="7">
        <f t="shared" si="20"/>
        <v>0</v>
      </c>
      <c r="CA12" s="7">
        <f t="shared" si="20"/>
        <v>0</v>
      </c>
      <c r="CB12" s="7">
        <f t="shared" si="20"/>
        <v>0</v>
      </c>
      <c r="CC12" s="7">
        <f t="shared" si="20"/>
        <v>0</v>
      </c>
      <c r="CD12" s="7">
        <f t="shared" si="20"/>
        <v>0</v>
      </c>
      <c r="CE12" s="7">
        <f t="shared" si="20"/>
        <v>0</v>
      </c>
      <c r="CF12" s="7">
        <f t="shared" si="20"/>
        <v>0</v>
      </c>
      <c r="CG12" s="7">
        <f t="shared" si="20"/>
        <v>0</v>
      </c>
      <c r="CH12" s="7">
        <f t="shared" si="20"/>
        <v>0</v>
      </c>
      <c r="CI12" s="8"/>
      <c r="CJ12" s="7">
        <f t="shared" si="52"/>
        <v>0</v>
      </c>
      <c r="CK12" s="7">
        <f t="shared" si="21"/>
        <v>0</v>
      </c>
      <c r="CL12" s="7">
        <f t="shared" si="21"/>
        <v>0</v>
      </c>
      <c r="CM12" s="7">
        <f t="shared" si="21"/>
        <v>0</v>
      </c>
      <c r="CN12" s="7">
        <f t="shared" si="21"/>
        <v>0</v>
      </c>
      <c r="CO12" s="7">
        <f t="shared" si="21"/>
        <v>0</v>
      </c>
      <c r="CP12" s="7">
        <f t="shared" si="21"/>
        <v>0</v>
      </c>
      <c r="CQ12" s="7">
        <f t="shared" si="21"/>
        <v>0</v>
      </c>
      <c r="CR12" s="7">
        <f t="shared" si="21"/>
        <v>0</v>
      </c>
      <c r="CS12" s="7">
        <f t="shared" si="21"/>
        <v>0</v>
      </c>
      <c r="CT12" s="7">
        <f t="shared" si="21"/>
        <v>0</v>
      </c>
      <c r="CU12" s="7">
        <f t="shared" si="21"/>
        <v>0</v>
      </c>
      <c r="CV12" s="7">
        <f t="shared" si="21"/>
        <v>0</v>
      </c>
      <c r="CW12" s="7">
        <f t="shared" si="21"/>
        <v>0</v>
      </c>
      <c r="CX12" s="7">
        <f t="shared" si="21"/>
        <v>0</v>
      </c>
      <c r="CY12" s="7">
        <f t="shared" si="21"/>
        <v>0</v>
      </c>
      <c r="CZ12" s="7">
        <f t="shared" si="21"/>
        <v>0</v>
      </c>
      <c r="DA12" s="7">
        <f t="shared" si="22"/>
        <v>0</v>
      </c>
      <c r="DB12" s="7">
        <f t="shared" si="22"/>
        <v>0</v>
      </c>
      <c r="DC12" s="7">
        <f t="shared" si="22"/>
        <v>0</v>
      </c>
      <c r="DD12" s="7">
        <f t="shared" si="22"/>
        <v>0</v>
      </c>
      <c r="DE12" s="7">
        <f t="shared" si="22"/>
        <v>0</v>
      </c>
      <c r="DF12" s="7">
        <f t="shared" si="22"/>
        <v>0</v>
      </c>
      <c r="DG12" s="7">
        <f t="shared" si="22"/>
        <v>0</v>
      </c>
      <c r="DH12" s="7">
        <f t="shared" si="22"/>
        <v>0</v>
      </c>
      <c r="DI12" s="7">
        <f t="shared" si="22"/>
        <v>0</v>
      </c>
      <c r="DJ12" s="7">
        <f t="shared" si="22"/>
        <v>0</v>
      </c>
      <c r="DK12" s="7">
        <f t="shared" si="22"/>
        <v>0</v>
      </c>
      <c r="DL12" s="7">
        <f t="shared" si="22"/>
        <v>0</v>
      </c>
      <c r="DM12" s="7">
        <f t="shared" si="22"/>
        <v>0</v>
      </c>
      <c r="DN12" s="7">
        <f t="shared" si="22"/>
        <v>0</v>
      </c>
      <c r="DO12" s="9"/>
      <c r="DP12" s="7">
        <f t="shared" si="23"/>
        <v>0</v>
      </c>
      <c r="DQ12" s="7">
        <f t="shared" si="23"/>
        <v>0</v>
      </c>
      <c r="DR12" s="7">
        <f t="shared" si="23"/>
        <v>0</v>
      </c>
      <c r="DS12" s="7">
        <f t="shared" si="23"/>
        <v>0</v>
      </c>
      <c r="DT12" s="7">
        <f t="shared" si="23"/>
        <v>0</v>
      </c>
      <c r="DU12" s="7">
        <f t="shared" si="23"/>
        <v>0</v>
      </c>
      <c r="DV12" s="7">
        <f t="shared" si="23"/>
        <v>0</v>
      </c>
      <c r="DW12" s="7">
        <f t="shared" si="23"/>
        <v>0</v>
      </c>
      <c r="DX12" s="7">
        <f t="shared" si="23"/>
        <v>0</v>
      </c>
      <c r="DY12" s="7">
        <f t="shared" si="23"/>
        <v>0</v>
      </c>
      <c r="DZ12" s="7">
        <f t="shared" si="23"/>
        <v>0</v>
      </c>
      <c r="EA12" s="7">
        <f t="shared" si="23"/>
        <v>0</v>
      </c>
      <c r="EB12" s="7">
        <f t="shared" si="23"/>
        <v>0</v>
      </c>
      <c r="EC12" s="7">
        <f t="shared" si="23"/>
        <v>0</v>
      </c>
      <c r="ED12" s="7">
        <f t="shared" si="23"/>
        <v>0</v>
      </c>
      <c r="EE12" s="7">
        <f t="shared" si="23"/>
        <v>0</v>
      </c>
      <c r="EF12" s="7">
        <f t="shared" si="24"/>
        <v>0</v>
      </c>
      <c r="EG12" s="7">
        <f t="shared" si="24"/>
        <v>0</v>
      </c>
      <c r="EH12" s="7">
        <f t="shared" si="24"/>
        <v>0</v>
      </c>
      <c r="EI12" s="7">
        <f t="shared" si="24"/>
        <v>0</v>
      </c>
      <c r="EJ12" s="7">
        <f t="shared" si="24"/>
        <v>0</v>
      </c>
      <c r="EK12" s="7">
        <f t="shared" si="24"/>
        <v>0</v>
      </c>
      <c r="EL12" s="7">
        <f t="shared" si="24"/>
        <v>0</v>
      </c>
      <c r="EM12" s="7">
        <f t="shared" si="24"/>
        <v>0</v>
      </c>
      <c r="EN12" s="7">
        <f t="shared" si="24"/>
        <v>0</v>
      </c>
      <c r="EO12" s="7">
        <f t="shared" si="24"/>
        <v>0</v>
      </c>
      <c r="EP12" s="7">
        <f t="shared" si="24"/>
        <v>0</v>
      </c>
      <c r="EQ12" s="7">
        <f t="shared" si="24"/>
        <v>0</v>
      </c>
      <c r="ER12" s="7">
        <f t="shared" si="24"/>
        <v>0</v>
      </c>
      <c r="ES12" s="7">
        <f t="shared" si="24"/>
        <v>0</v>
      </c>
      <c r="ET12" s="7">
        <f t="shared" si="24"/>
        <v>0</v>
      </c>
      <c r="EU12" s="10"/>
      <c r="EV12" s="7">
        <f t="shared" si="25"/>
        <v>0</v>
      </c>
      <c r="EW12" s="7">
        <f t="shared" si="25"/>
        <v>0</v>
      </c>
      <c r="EX12" s="7">
        <f t="shared" si="25"/>
        <v>0</v>
      </c>
      <c r="EY12" s="7">
        <f t="shared" si="25"/>
        <v>0</v>
      </c>
      <c r="EZ12" s="7">
        <f t="shared" si="25"/>
        <v>0</v>
      </c>
      <c r="FA12" s="7">
        <f t="shared" si="25"/>
        <v>0</v>
      </c>
      <c r="FB12" s="7">
        <f t="shared" si="25"/>
        <v>0</v>
      </c>
      <c r="FC12" s="7">
        <f t="shared" si="25"/>
        <v>0</v>
      </c>
      <c r="FD12" s="7">
        <f t="shared" si="25"/>
        <v>0</v>
      </c>
      <c r="FE12" s="7">
        <f t="shared" si="25"/>
        <v>0</v>
      </c>
      <c r="FF12" s="7">
        <f t="shared" si="25"/>
        <v>0</v>
      </c>
      <c r="FG12" s="7">
        <f t="shared" si="25"/>
        <v>0</v>
      </c>
      <c r="FH12" s="7">
        <f t="shared" si="25"/>
        <v>0</v>
      </c>
      <c r="FI12" s="7">
        <f t="shared" si="25"/>
        <v>0</v>
      </c>
      <c r="FJ12" s="7">
        <f t="shared" si="25"/>
        <v>0</v>
      </c>
      <c r="FK12" s="7">
        <f t="shared" si="25"/>
        <v>0</v>
      </c>
      <c r="FL12" s="7">
        <f t="shared" si="26"/>
        <v>0</v>
      </c>
      <c r="FM12" s="7">
        <f t="shared" si="26"/>
        <v>0</v>
      </c>
      <c r="FN12" s="7">
        <f t="shared" si="26"/>
        <v>0</v>
      </c>
      <c r="FO12" s="7">
        <f t="shared" si="26"/>
        <v>0</v>
      </c>
      <c r="FP12" s="7">
        <f t="shared" si="26"/>
        <v>0</v>
      </c>
      <c r="FQ12" s="7">
        <f t="shared" si="26"/>
        <v>0</v>
      </c>
      <c r="FR12" s="7">
        <f t="shared" si="26"/>
        <v>0</v>
      </c>
      <c r="FS12" s="7">
        <f t="shared" si="26"/>
        <v>0</v>
      </c>
      <c r="FT12" s="7">
        <f t="shared" si="26"/>
        <v>0</v>
      </c>
      <c r="FU12" s="7">
        <f t="shared" si="26"/>
        <v>0</v>
      </c>
      <c r="FV12" s="7">
        <f t="shared" si="26"/>
        <v>0</v>
      </c>
      <c r="FW12" s="7">
        <f t="shared" si="26"/>
        <v>0</v>
      </c>
      <c r="FX12" s="7">
        <f t="shared" si="26"/>
        <v>0</v>
      </c>
      <c r="FY12" s="7">
        <f t="shared" si="26"/>
        <v>0</v>
      </c>
      <c r="FZ12" s="7">
        <f t="shared" si="26"/>
        <v>0</v>
      </c>
      <c r="GA12" s="9"/>
      <c r="GB12" s="7">
        <f t="shared" si="27"/>
        <v>0</v>
      </c>
      <c r="GC12" s="7">
        <f t="shared" si="27"/>
        <v>0</v>
      </c>
      <c r="GD12" s="7">
        <f t="shared" si="27"/>
        <v>0</v>
      </c>
      <c r="GE12" s="7">
        <f t="shared" si="27"/>
        <v>0</v>
      </c>
      <c r="GF12" s="7">
        <f t="shared" si="27"/>
        <v>0</v>
      </c>
      <c r="GG12" s="7">
        <f t="shared" si="27"/>
        <v>0</v>
      </c>
      <c r="GH12" s="7">
        <f t="shared" si="27"/>
        <v>0</v>
      </c>
      <c r="GI12" s="7">
        <f t="shared" si="27"/>
        <v>0</v>
      </c>
      <c r="GJ12" s="7">
        <f t="shared" si="27"/>
        <v>0</v>
      </c>
      <c r="GK12" s="7">
        <f t="shared" si="27"/>
        <v>0</v>
      </c>
      <c r="GL12" s="7">
        <f t="shared" si="27"/>
        <v>0</v>
      </c>
      <c r="GM12" s="7">
        <f t="shared" si="27"/>
        <v>0</v>
      </c>
      <c r="GN12" s="7">
        <f t="shared" si="27"/>
        <v>0</v>
      </c>
      <c r="GO12" s="7">
        <f t="shared" si="27"/>
        <v>0</v>
      </c>
      <c r="GP12" s="7">
        <f t="shared" si="27"/>
        <v>0</v>
      </c>
      <c r="GQ12" s="7">
        <f t="shared" si="27"/>
        <v>0</v>
      </c>
      <c r="GR12" s="7">
        <f t="shared" si="28"/>
        <v>0</v>
      </c>
      <c r="GS12" s="7">
        <f t="shared" si="28"/>
        <v>0</v>
      </c>
      <c r="GT12" s="7">
        <f t="shared" si="28"/>
        <v>0</v>
      </c>
      <c r="GU12" s="7">
        <f t="shared" si="28"/>
        <v>0</v>
      </c>
      <c r="GV12" s="7">
        <f t="shared" si="28"/>
        <v>0</v>
      </c>
      <c r="GW12" s="7">
        <f t="shared" si="28"/>
        <v>0</v>
      </c>
      <c r="GX12" s="7">
        <f t="shared" si="28"/>
        <v>0</v>
      </c>
      <c r="GY12" s="7">
        <f t="shared" si="28"/>
        <v>0</v>
      </c>
      <c r="GZ12" s="7">
        <f t="shared" si="28"/>
        <v>0</v>
      </c>
      <c r="HA12" s="7">
        <f t="shared" si="28"/>
        <v>0</v>
      </c>
      <c r="HB12" s="7">
        <f t="shared" si="28"/>
        <v>0</v>
      </c>
      <c r="HC12" s="7">
        <f t="shared" si="28"/>
        <v>0</v>
      </c>
      <c r="HD12" s="7">
        <f t="shared" si="28"/>
        <v>0</v>
      </c>
      <c r="HE12" s="7">
        <f t="shared" si="28"/>
        <v>0</v>
      </c>
      <c r="HF12" s="7">
        <f t="shared" si="28"/>
        <v>0</v>
      </c>
      <c r="HG12" s="13"/>
      <c r="HH12" s="7">
        <f t="shared" si="53"/>
        <v>0</v>
      </c>
      <c r="HI12" s="7">
        <f t="shared" si="29"/>
        <v>0</v>
      </c>
      <c r="HJ12" s="7">
        <f t="shared" si="29"/>
        <v>0</v>
      </c>
      <c r="HK12" s="7">
        <f t="shared" si="29"/>
        <v>0</v>
      </c>
      <c r="HL12" s="7">
        <f t="shared" si="29"/>
        <v>0</v>
      </c>
      <c r="HM12" s="7">
        <f t="shared" si="29"/>
        <v>0</v>
      </c>
      <c r="HN12" s="7">
        <f t="shared" si="29"/>
        <v>0</v>
      </c>
      <c r="HO12" s="7">
        <f t="shared" si="29"/>
        <v>0</v>
      </c>
      <c r="HP12" s="7">
        <f t="shared" si="29"/>
        <v>0</v>
      </c>
      <c r="HQ12" s="7">
        <f t="shared" si="29"/>
        <v>0</v>
      </c>
      <c r="HR12" s="7">
        <f t="shared" si="29"/>
        <v>0</v>
      </c>
      <c r="HS12" s="7">
        <f t="shared" si="29"/>
        <v>0</v>
      </c>
      <c r="HT12" s="7">
        <f t="shared" si="29"/>
        <v>0</v>
      </c>
      <c r="HU12" s="7">
        <f t="shared" si="29"/>
        <v>0</v>
      </c>
      <c r="HV12" s="7">
        <f t="shared" si="29"/>
        <v>0</v>
      </c>
      <c r="HW12" s="7">
        <f t="shared" si="29"/>
        <v>0</v>
      </c>
      <c r="HX12" s="7">
        <f t="shared" si="29"/>
        <v>0</v>
      </c>
      <c r="HY12" s="7">
        <f t="shared" si="30"/>
        <v>0</v>
      </c>
      <c r="HZ12" s="7">
        <f t="shared" si="30"/>
        <v>0</v>
      </c>
      <c r="IA12" s="7">
        <f t="shared" si="30"/>
        <v>0</v>
      </c>
      <c r="IB12" s="7">
        <f t="shared" si="30"/>
        <v>0</v>
      </c>
      <c r="IC12" s="7">
        <f t="shared" si="30"/>
        <v>0</v>
      </c>
      <c r="ID12" s="7">
        <f t="shared" si="30"/>
        <v>0</v>
      </c>
      <c r="IE12" s="7">
        <f t="shared" si="30"/>
        <v>0</v>
      </c>
      <c r="IF12" s="7">
        <f t="shared" si="30"/>
        <v>0</v>
      </c>
      <c r="IG12" s="7">
        <f t="shared" si="30"/>
        <v>0</v>
      </c>
      <c r="IH12" s="7">
        <f t="shared" si="30"/>
        <v>0</v>
      </c>
      <c r="II12" s="7">
        <f t="shared" si="30"/>
        <v>0</v>
      </c>
      <c r="IJ12" s="7">
        <f t="shared" si="30"/>
        <v>0</v>
      </c>
      <c r="IK12" s="7">
        <f t="shared" si="30"/>
        <v>0</v>
      </c>
      <c r="IL12" s="7">
        <f t="shared" si="30"/>
        <v>0</v>
      </c>
      <c r="IM12" s="9"/>
      <c r="IN12" s="7">
        <f t="shared" si="54"/>
        <v>0</v>
      </c>
      <c r="IO12" s="7">
        <f t="shared" si="54"/>
        <v>0</v>
      </c>
      <c r="IP12" s="7">
        <f t="shared" si="31"/>
        <v>0</v>
      </c>
      <c r="IQ12" s="7">
        <f t="shared" si="31"/>
        <v>0</v>
      </c>
      <c r="IR12" s="7">
        <f t="shared" si="31"/>
        <v>0</v>
      </c>
      <c r="IS12" s="7">
        <f t="shared" si="31"/>
        <v>0</v>
      </c>
      <c r="IT12" s="7">
        <f t="shared" si="31"/>
        <v>0</v>
      </c>
      <c r="IU12" s="7">
        <f t="shared" si="31"/>
        <v>0</v>
      </c>
      <c r="IV12" s="7">
        <f t="shared" si="31"/>
        <v>0</v>
      </c>
      <c r="IW12" s="7">
        <f t="shared" si="31"/>
        <v>0</v>
      </c>
      <c r="IX12" s="7">
        <f t="shared" si="31"/>
        <v>0</v>
      </c>
      <c r="IY12" s="7">
        <f t="shared" si="31"/>
        <v>0</v>
      </c>
      <c r="IZ12" s="7">
        <f t="shared" si="31"/>
        <v>0</v>
      </c>
      <c r="JA12" s="7">
        <f t="shared" si="31"/>
        <v>0</v>
      </c>
      <c r="JB12" s="7">
        <f t="shared" si="31"/>
        <v>0</v>
      </c>
      <c r="JC12" s="7">
        <f t="shared" si="31"/>
        <v>0</v>
      </c>
      <c r="JD12" s="7">
        <f t="shared" si="31"/>
        <v>0</v>
      </c>
      <c r="JE12" s="7">
        <f t="shared" si="31"/>
        <v>0</v>
      </c>
      <c r="JF12" s="7">
        <f t="shared" si="32"/>
        <v>0</v>
      </c>
      <c r="JG12" s="7">
        <f t="shared" si="32"/>
        <v>0</v>
      </c>
      <c r="JH12" s="7">
        <f t="shared" si="32"/>
        <v>0</v>
      </c>
      <c r="JI12" s="7">
        <f t="shared" si="32"/>
        <v>0</v>
      </c>
      <c r="JJ12" s="7">
        <f t="shared" si="32"/>
        <v>0</v>
      </c>
      <c r="JK12" s="7">
        <f t="shared" si="32"/>
        <v>0</v>
      </c>
      <c r="JL12" s="7">
        <f t="shared" si="32"/>
        <v>0</v>
      </c>
      <c r="JM12" s="7">
        <f t="shared" si="32"/>
        <v>0</v>
      </c>
      <c r="JN12" s="7">
        <f t="shared" si="32"/>
        <v>0</v>
      </c>
      <c r="JO12" s="7">
        <f t="shared" si="32"/>
        <v>0</v>
      </c>
      <c r="JP12" s="7">
        <f t="shared" si="32"/>
        <v>0</v>
      </c>
      <c r="JQ12" s="7">
        <f t="shared" si="32"/>
        <v>0</v>
      </c>
      <c r="JR12" s="7">
        <f t="shared" si="32"/>
        <v>0</v>
      </c>
      <c r="JS12" s="11"/>
      <c r="JT12" s="7">
        <f t="shared" si="55"/>
        <v>0</v>
      </c>
      <c r="JU12" s="7">
        <f t="shared" si="55"/>
        <v>0</v>
      </c>
      <c r="JV12" s="7">
        <f t="shared" si="33"/>
        <v>0</v>
      </c>
      <c r="JW12" s="7">
        <f t="shared" si="33"/>
        <v>0</v>
      </c>
      <c r="JX12" s="7">
        <f t="shared" si="33"/>
        <v>0</v>
      </c>
      <c r="JY12" s="7">
        <f t="shared" si="33"/>
        <v>0</v>
      </c>
      <c r="JZ12" s="7">
        <f t="shared" si="33"/>
        <v>0</v>
      </c>
      <c r="KA12" s="7">
        <f t="shared" si="33"/>
        <v>0</v>
      </c>
      <c r="KB12" s="7">
        <f t="shared" si="33"/>
        <v>0</v>
      </c>
      <c r="KC12" s="7">
        <f t="shared" si="33"/>
        <v>0</v>
      </c>
      <c r="KD12" s="7">
        <f t="shared" si="33"/>
        <v>0</v>
      </c>
      <c r="KE12" s="7">
        <f t="shared" si="33"/>
        <v>0</v>
      </c>
      <c r="KF12" s="7">
        <f t="shared" si="33"/>
        <v>0</v>
      </c>
      <c r="KG12" s="7">
        <f t="shared" si="33"/>
        <v>0</v>
      </c>
      <c r="KH12" s="7">
        <f t="shared" si="33"/>
        <v>0</v>
      </c>
      <c r="KI12" s="7">
        <f t="shared" si="33"/>
        <v>0</v>
      </c>
      <c r="KJ12" s="7">
        <f t="shared" si="33"/>
        <v>0</v>
      </c>
      <c r="KK12" s="7">
        <f t="shared" si="33"/>
        <v>0</v>
      </c>
      <c r="KL12" s="7">
        <f t="shared" si="34"/>
        <v>0</v>
      </c>
      <c r="KM12" s="7">
        <f t="shared" si="34"/>
        <v>0</v>
      </c>
      <c r="KN12" s="7">
        <f t="shared" si="34"/>
        <v>0</v>
      </c>
      <c r="KO12" s="7">
        <f t="shared" si="34"/>
        <v>0</v>
      </c>
      <c r="KP12" s="7">
        <f t="shared" si="34"/>
        <v>0</v>
      </c>
      <c r="KQ12" s="7">
        <f t="shared" si="34"/>
        <v>0</v>
      </c>
      <c r="KR12" s="7">
        <f t="shared" si="34"/>
        <v>0</v>
      </c>
      <c r="KS12" s="7">
        <f t="shared" si="34"/>
        <v>0</v>
      </c>
      <c r="KT12" s="7">
        <f t="shared" si="34"/>
        <v>0</v>
      </c>
      <c r="KU12" s="7">
        <f t="shared" si="34"/>
        <v>0</v>
      </c>
      <c r="KV12" s="7">
        <f t="shared" si="34"/>
        <v>0</v>
      </c>
      <c r="KW12" s="7">
        <f t="shared" si="34"/>
        <v>0</v>
      </c>
      <c r="KX12" s="7">
        <f t="shared" si="34"/>
        <v>0</v>
      </c>
      <c r="KY12" s="9"/>
      <c r="KZ12" s="7">
        <f t="shared" si="56"/>
        <v>0</v>
      </c>
      <c r="LA12" s="7">
        <f t="shared" si="56"/>
        <v>0</v>
      </c>
      <c r="LB12" s="7">
        <f t="shared" si="35"/>
        <v>0</v>
      </c>
      <c r="LC12" s="7">
        <f t="shared" si="35"/>
        <v>0</v>
      </c>
      <c r="LD12" s="7">
        <f t="shared" si="35"/>
        <v>0</v>
      </c>
      <c r="LE12" s="7">
        <f t="shared" si="35"/>
        <v>0</v>
      </c>
      <c r="LF12" s="7">
        <f t="shared" si="35"/>
        <v>0</v>
      </c>
      <c r="LG12" s="7">
        <f t="shared" si="35"/>
        <v>0</v>
      </c>
      <c r="LH12" s="7">
        <f t="shared" si="35"/>
        <v>0</v>
      </c>
      <c r="LI12" s="7">
        <f t="shared" si="35"/>
        <v>0</v>
      </c>
      <c r="LJ12" s="7">
        <f t="shared" si="35"/>
        <v>0</v>
      </c>
      <c r="LK12" s="7">
        <f t="shared" si="35"/>
        <v>0</v>
      </c>
      <c r="LL12" s="7">
        <f t="shared" si="35"/>
        <v>0</v>
      </c>
      <c r="LM12" s="7">
        <f t="shared" si="35"/>
        <v>0</v>
      </c>
      <c r="LN12" s="7">
        <f t="shared" si="35"/>
        <v>0</v>
      </c>
      <c r="LO12" s="7">
        <f t="shared" si="35"/>
        <v>0</v>
      </c>
      <c r="LP12" s="7">
        <f t="shared" si="35"/>
        <v>0</v>
      </c>
      <c r="LQ12" s="7">
        <f t="shared" si="35"/>
        <v>0</v>
      </c>
      <c r="LR12" s="7">
        <f t="shared" si="36"/>
        <v>0</v>
      </c>
      <c r="LS12" s="7">
        <f t="shared" si="36"/>
        <v>0</v>
      </c>
      <c r="LT12" s="7">
        <f t="shared" si="36"/>
        <v>0</v>
      </c>
      <c r="LU12" s="7">
        <f t="shared" si="36"/>
        <v>0</v>
      </c>
      <c r="LV12" s="7">
        <f t="shared" si="36"/>
        <v>0</v>
      </c>
      <c r="LW12" s="7">
        <f t="shared" si="36"/>
        <v>0</v>
      </c>
      <c r="LX12" s="7">
        <f t="shared" si="36"/>
        <v>0</v>
      </c>
      <c r="LY12" s="7">
        <f t="shared" si="36"/>
        <v>0</v>
      </c>
      <c r="LZ12" s="7">
        <f t="shared" si="36"/>
        <v>0</v>
      </c>
      <c r="MA12" s="7">
        <f t="shared" si="36"/>
        <v>0</v>
      </c>
      <c r="MB12" s="7">
        <f t="shared" si="36"/>
        <v>0</v>
      </c>
      <c r="MC12" s="7">
        <f t="shared" si="36"/>
        <v>0</v>
      </c>
      <c r="MD12" s="7">
        <f t="shared" si="36"/>
        <v>0</v>
      </c>
      <c r="ME12" s="12"/>
      <c r="MF12" s="7">
        <f t="shared" si="57"/>
        <v>0</v>
      </c>
      <c r="MG12" s="7">
        <f t="shared" si="57"/>
        <v>0</v>
      </c>
      <c r="MH12" s="7">
        <f t="shared" si="37"/>
        <v>0</v>
      </c>
      <c r="MI12" s="7">
        <f t="shared" si="37"/>
        <v>0</v>
      </c>
      <c r="MJ12" s="7">
        <f t="shared" si="37"/>
        <v>0</v>
      </c>
      <c r="MK12" s="7">
        <f t="shared" si="37"/>
        <v>0</v>
      </c>
      <c r="ML12" s="7">
        <f t="shared" si="37"/>
        <v>0</v>
      </c>
      <c r="MM12" s="7">
        <f t="shared" si="37"/>
        <v>0</v>
      </c>
      <c r="MN12" s="7">
        <f t="shared" si="37"/>
        <v>0</v>
      </c>
      <c r="MO12" s="7">
        <f t="shared" si="37"/>
        <v>0</v>
      </c>
      <c r="MP12" s="7">
        <f t="shared" si="37"/>
        <v>0</v>
      </c>
      <c r="MQ12" s="7">
        <f t="shared" si="37"/>
        <v>0</v>
      </c>
      <c r="MR12" s="7">
        <f t="shared" si="37"/>
        <v>0</v>
      </c>
      <c r="MS12" s="7">
        <f t="shared" si="37"/>
        <v>0</v>
      </c>
      <c r="MT12" s="7">
        <f t="shared" si="37"/>
        <v>0</v>
      </c>
      <c r="MU12" s="7">
        <f t="shared" si="37"/>
        <v>0</v>
      </c>
      <c r="MV12" s="7">
        <f t="shared" si="37"/>
        <v>0</v>
      </c>
      <c r="MW12" s="7">
        <f t="shared" si="37"/>
        <v>0</v>
      </c>
      <c r="MX12" s="7">
        <f t="shared" si="38"/>
        <v>0</v>
      </c>
      <c r="MY12" s="7">
        <f t="shared" si="38"/>
        <v>0</v>
      </c>
      <c r="MZ12" s="7">
        <f t="shared" si="38"/>
        <v>0</v>
      </c>
      <c r="NA12" s="7">
        <f t="shared" si="38"/>
        <v>0</v>
      </c>
      <c r="NB12" s="7">
        <f t="shared" si="38"/>
        <v>0</v>
      </c>
      <c r="NC12" s="7">
        <f t="shared" si="38"/>
        <v>0</v>
      </c>
      <c r="ND12" s="7">
        <f t="shared" si="38"/>
        <v>0</v>
      </c>
      <c r="NE12" s="7">
        <f t="shared" si="38"/>
        <v>0</v>
      </c>
      <c r="NF12" s="7">
        <f t="shared" si="38"/>
        <v>0</v>
      </c>
      <c r="NG12" s="7">
        <f t="shared" si="38"/>
        <v>0</v>
      </c>
      <c r="NH12" s="7">
        <f t="shared" si="38"/>
        <v>0</v>
      </c>
      <c r="NI12" s="7">
        <f t="shared" si="38"/>
        <v>0</v>
      </c>
      <c r="NJ12" s="7">
        <f t="shared" si="38"/>
        <v>0</v>
      </c>
      <c r="NK12" s="9"/>
      <c r="NL12" s="7">
        <f t="shared" si="58"/>
        <v>0</v>
      </c>
      <c r="NM12" s="7">
        <f t="shared" si="58"/>
        <v>0</v>
      </c>
      <c r="NN12" s="7">
        <f t="shared" si="39"/>
        <v>0</v>
      </c>
      <c r="NO12" s="7">
        <f t="shared" si="39"/>
        <v>0</v>
      </c>
      <c r="NP12" s="7">
        <f t="shared" si="39"/>
        <v>0</v>
      </c>
      <c r="NQ12" s="7">
        <f t="shared" si="39"/>
        <v>0</v>
      </c>
      <c r="NR12" s="7">
        <f t="shared" si="39"/>
        <v>0</v>
      </c>
      <c r="NS12" s="7">
        <f t="shared" si="39"/>
        <v>0</v>
      </c>
      <c r="NT12" s="7">
        <f t="shared" si="39"/>
        <v>0</v>
      </c>
      <c r="NU12" s="7">
        <f t="shared" si="39"/>
        <v>0</v>
      </c>
      <c r="NV12" s="7">
        <f t="shared" si="39"/>
        <v>0</v>
      </c>
      <c r="NW12" s="7">
        <f t="shared" si="39"/>
        <v>0</v>
      </c>
      <c r="NX12" s="7">
        <f t="shared" si="39"/>
        <v>0</v>
      </c>
      <c r="NY12" s="7">
        <f t="shared" si="39"/>
        <v>0</v>
      </c>
      <c r="NZ12" s="7">
        <f t="shared" si="39"/>
        <v>0</v>
      </c>
      <c r="OA12" s="7">
        <f t="shared" si="39"/>
        <v>0</v>
      </c>
      <c r="OB12" s="7">
        <f t="shared" si="39"/>
        <v>0</v>
      </c>
      <c r="OC12" s="7">
        <f t="shared" si="39"/>
        <v>0</v>
      </c>
      <c r="OD12" s="7">
        <f t="shared" si="40"/>
        <v>0</v>
      </c>
      <c r="OE12" s="7">
        <f t="shared" si="40"/>
        <v>0</v>
      </c>
      <c r="OF12" s="7">
        <f t="shared" si="40"/>
        <v>0</v>
      </c>
      <c r="OG12" s="7">
        <f t="shared" si="40"/>
        <v>0</v>
      </c>
      <c r="OH12" s="7">
        <f t="shared" si="40"/>
        <v>0</v>
      </c>
      <c r="OI12" s="7">
        <f t="shared" si="40"/>
        <v>0</v>
      </c>
      <c r="OJ12" s="7">
        <f t="shared" si="40"/>
        <v>0</v>
      </c>
      <c r="OK12" s="7">
        <f t="shared" si="40"/>
        <v>0</v>
      </c>
      <c r="OL12" s="7">
        <f t="shared" si="40"/>
        <v>0</v>
      </c>
      <c r="OM12" s="7">
        <f t="shared" si="40"/>
        <v>0</v>
      </c>
      <c r="ON12" s="7">
        <f t="shared" si="40"/>
        <v>0</v>
      </c>
      <c r="OO12" s="7">
        <f t="shared" si="40"/>
        <v>0</v>
      </c>
      <c r="OP12" s="7">
        <f t="shared" si="40"/>
        <v>0</v>
      </c>
      <c r="OQ12" s="14"/>
      <c r="OR12" s="7">
        <f t="shared" si="59"/>
        <v>0</v>
      </c>
      <c r="OS12" s="7">
        <f t="shared" si="59"/>
        <v>0</v>
      </c>
      <c r="OT12" s="7">
        <f t="shared" si="41"/>
        <v>0</v>
      </c>
      <c r="OU12" s="7">
        <f t="shared" si="41"/>
        <v>0</v>
      </c>
      <c r="OV12" s="7">
        <f t="shared" si="41"/>
        <v>0</v>
      </c>
      <c r="OW12" s="7">
        <f t="shared" si="41"/>
        <v>0</v>
      </c>
      <c r="OX12" s="7">
        <f t="shared" si="41"/>
        <v>0</v>
      </c>
      <c r="OY12" s="7">
        <f t="shared" si="41"/>
        <v>0</v>
      </c>
      <c r="OZ12" s="7">
        <f t="shared" si="41"/>
        <v>0</v>
      </c>
      <c r="PA12" s="7">
        <f t="shared" si="41"/>
        <v>0</v>
      </c>
      <c r="PB12" s="7">
        <f t="shared" si="41"/>
        <v>0</v>
      </c>
      <c r="PC12" s="7">
        <f t="shared" si="41"/>
        <v>0</v>
      </c>
      <c r="PD12" s="7">
        <f t="shared" si="41"/>
        <v>0</v>
      </c>
      <c r="PE12" s="7">
        <f t="shared" si="41"/>
        <v>0</v>
      </c>
      <c r="PF12" s="7">
        <f t="shared" si="41"/>
        <v>0</v>
      </c>
      <c r="PG12" s="7">
        <f t="shared" si="41"/>
        <v>0</v>
      </c>
      <c r="PH12" s="7">
        <f t="shared" si="41"/>
        <v>0</v>
      </c>
      <c r="PI12" s="7">
        <f t="shared" si="41"/>
        <v>0</v>
      </c>
      <c r="PJ12" s="7">
        <f t="shared" si="42"/>
        <v>0</v>
      </c>
      <c r="PK12" s="7">
        <f t="shared" si="42"/>
        <v>0</v>
      </c>
      <c r="PL12" s="7">
        <f t="shared" si="42"/>
        <v>0</v>
      </c>
      <c r="PM12" s="7">
        <f t="shared" si="42"/>
        <v>0</v>
      </c>
      <c r="PN12" s="7">
        <f t="shared" si="42"/>
        <v>0</v>
      </c>
      <c r="PO12" s="7">
        <f t="shared" si="42"/>
        <v>0</v>
      </c>
      <c r="PP12" s="7">
        <f t="shared" si="42"/>
        <v>0</v>
      </c>
      <c r="PQ12" s="7">
        <f t="shared" si="42"/>
        <v>0</v>
      </c>
      <c r="PR12" s="7">
        <f t="shared" si="42"/>
        <v>0</v>
      </c>
      <c r="PS12" s="7">
        <f t="shared" si="42"/>
        <v>0</v>
      </c>
      <c r="PT12" s="7">
        <f t="shared" si="42"/>
        <v>0</v>
      </c>
      <c r="PU12" s="7">
        <f t="shared" si="42"/>
        <v>0</v>
      </c>
      <c r="PV12" s="7">
        <f t="shared" si="42"/>
        <v>0</v>
      </c>
      <c r="PW12" s="9"/>
      <c r="PX12" s="67"/>
      <c r="PY12" s="67"/>
      <c r="PZ12" s="67"/>
      <c r="QA12" s="67"/>
      <c r="QB12" s="67"/>
      <c r="QC12" s="67"/>
      <c r="QD12" s="67"/>
      <c r="QE12" s="67"/>
    </row>
    <row r="13" spans="1:447" ht="32.1" customHeight="1" x14ac:dyDescent="0.3">
      <c r="A13" s="65"/>
      <c r="B13" s="108">
        <f>IF('Allgemeine Angaben'!B17="","",'Allgemeine Angaben'!B17)</f>
        <v>7</v>
      </c>
      <c r="C13" s="48" t="str">
        <f>IF(D13="",Okt!C13,IF(Okt!C13="",-D13,IF(AND(Okt!C13=0,D13=0),"",Okt!C13-D13)))</f>
        <v/>
      </c>
      <c r="D13" s="48" t="str">
        <f t="shared" si="43"/>
        <v/>
      </c>
      <c r="E13" s="48" t="str">
        <f>IF(AND(D13="",Okt!E13=""),"",IF(D13="",Okt!E13,IF(Okt!E13="",D13,D13+Okt!E13)))</f>
        <v/>
      </c>
      <c r="F13" s="109" t="str">
        <f>IF(AND(Okt!F13="",G13="",AR13=""),"",IF(AND(Okt!F13="",G13=""),-SUM(AR13),IF(G13="",Okt!F13-SUM(AR13),IF(Okt!F13="",G13-SUM(AR13),Okt!F13+G13-SUM(AR13)))))</f>
        <v/>
      </c>
      <c r="G13" s="49"/>
      <c r="H13" s="50" t="str">
        <f>IF('Allgemeine Angaben'!C17="","",'Allgemeine Angaben'!C17)</f>
        <v/>
      </c>
      <c r="I13" s="50" t="str">
        <f>IF('Allgemeine Angaben'!D17="","",'Allgemeine Angaben'!D17)</f>
        <v/>
      </c>
      <c r="J13" s="111"/>
      <c r="K13" s="51" t="str">
        <f t="shared" si="60"/>
        <v/>
      </c>
      <c r="L13" s="59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97"/>
      <c r="AR13" s="52" t="str">
        <f t="shared" si="15"/>
        <v/>
      </c>
      <c r="AS13" s="53" t="str">
        <f t="shared" si="44"/>
        <v/>
      </c>
      <c r="AT13" s="54" t="str">
        <f t="shared" si="16"/>
        <v/>
      </c>
      <c r="AU13" s="53" t="str">
        <f t="shared" si="17"/>
        <v/>
      </c>
      <c r="AV13" s="54" t="str">
        <f t="shared" si="18"/>
        <v/>
      </c>
      <c r="AW13" s="53" t="str">
        <f t="shared" si="45"/>
        <v/>
      </c>
      <c r="AX13" s="54" t="str">
        <f t="shared" si="46"/>
        <v/>
      </c>
      <c r="AY13" s="53" t="str">
        <f t="shared" si="47"/>
        <v/>
      </c>
      <c r="AZ13" s="54" t="str">
        <f t="shared" si="48"/>
        <v/>
      </c>
      <c r="BA13" s="53" t="str">
        <f t="shared" si="49"/>
        <v/>
      </c>
      <c r="BB13" s="54" t="str">
        <f t="shared" si="50"/>
        <v/>
      </c>
      <c r="BC13" s="53" t="str">
        <f t="shared" si="51"/>
        <v/>
      </c>
      <c r="BD13" s="7">
        <f t="shared" si="19"/>
        <v>0</v>
      </c>
      <c r="BE13" s="7">
        <f t="shared" si="19"/>
        <v>0</v>
      </c>
      <c r="BF13" s="7">
        <f t="shared" si="19"/>
        <v>0</v>
      </c>
      <c r="BG13" s="7">
        <f t="shared" si="19"/>
        <v>0</v>
      </c>
      <c r="BH13" s="7">
        <f t="shared" si="19"/>
        <v>0</v>
      </c>
      <c r="BI13" s="7">
        <f t="shared" si="19"/>
        <v>0</v>
      </c>
      <c r="BJ13" s="7">
        <f t="shared" si="19"/>
        <v>0</v>
      </c>
      <c r="BK13" s="7">
        <f t="shared" si="19"/>
        <v>0</v>
      </c>
      <c r="BL13" s="7">
        <f t="shared" si="19"/>
        <v>0</v>
      </c>
      <c r="BM13" s="7">
        <f t="shared" si="19"/>
        <v>0</v>
      </c>
      <c r="BN13" s="7">
        <f t="shared" si="19"/>
        <v>0</v>
      </c>
      <c r="BO13" s="7">
        <f t="shared" si="19"/>
        <v>0</v>
      </c>
      <c r="BP13" s="7">
        <f t="shared" si="19"/>
        <v>0</v>
      </c>
      <c r="BQ13" s="121">
        <f t="shared" si="19"/>
        <v>0</v>
      </c>
      <c r="BR13" s="7">
        <f t="shared" si="19"/>
        <v>0</v>
      </c>
      <c r="BS13" s="7">
        <f t="shared" si="19"/>
        <v>0</v>
      </c>
      <c r="BT13" s="7">
        <f t="shared" si="20"/>
        <v>0</v>
      </c>
      <c r="BU13" s="7">
        <f t="shared" si="20"/>
        <v>0</v>
      </c>
      <c r="BV13" s="7">
        <f t="shared" si="20"/>
        <v>0</v>
      </c>
      <c r="BW13" s="7">
        <f t="shared" si="20"/>
        <v>0</v>
      </c>
      <c r="BX13" s="7">
        <f t="shared" si="20"/>
        <v>0</v>
      </c>
      <c r="BY13" s="7">
        <f t="shared" si="20"/>
        <v>0</v>
      </c>
      <c r="BZ13" s="7">
        <f t="shared" si="20"/>
        <v>0</v>
      </c>
      <c r="CA13" s="7">
        <f t="shared" si="20"/>
        <v>0</v>
      </c>
      <c r="CB13" s="7">
        <f t="shared" si="20"/>
        <v>0</v>
      </c>
      <c r="CC13" s="7">
        <f t="shared" si="20"/>
        <v>0</v>
      </c>
      <c r="CD13" s="7">
        <f t="shared" si="20"/>
        <v>0</v>
      </c>
      <c r="CE13" s="7">
        <f t="shared" si="20"/>
        <v>0</v>
      </c>
      <c r="CF13" s="7">
        <f t="shared" si="20"/>
        <v>0</v>
      </c>
      <c r="CG13" s="7">
        <f t="shared" si="20"/>
        <v>0</v>
      </c>
      <c r="CH13" s="7">
        <f t="shared" si="20"/>
        <v>0</v>
      </c>
      <c r="CI13" s="8"/>
      <c r="CJ13" s="7">
        <f t="shared" si="52"/>
        <v>0</v>
      </c>
      <c r="CK13" s="7">
        <f t="shared" si="21"/>
        <v>0</v>
      </c>
      <c r="CL13" s="7">
        <f t="shared" si="21"/>
        <v>0</v>
      </c>
      <c r="CM13" s="7">
        <f t="shared" si="21"/>
        <v>0</v>
      </c>
      <c r="CN13" s="7">
        <f t="shared" si="21"/>
        <v>0</v>
      </c>
      <c r="CO13" s="7">
        <f t="shared" si="21"/>
        <v>0</v>
      </c>
      <c r="CP13" s="7">
        <f t="shared" si="21"/>
        <v>0</v>
      </c>
      <c r="CQ13" s="7">
        <f t="shared" si="21"/>
        <v>0</v>
      </c>
      <c r="CR13" s="7">
        <f t="shared" si="21"/>
        <v>0</v>
      </c>
      <c r="CS13" s="7">
        <f t="shared" si="21"/>
        <v>0</v>
      </c>
      <c r="CT13" s="7">
        <f t="shared" si="21"/>
        <v>0</v>
      </c>
      <c r="CU13" s="7">
        <f t="shared" si="21"/>
        <v>0</v>
      </c>
      <c r="CV13" s="7">
        <f t="shared" si="21"/>
        <v>0</v>
      </c>
      <c r="CW13" s="7">
        <f t="shared" si="21"/>
        <v>0</v>
      </c>
      <c r="CX13" s="7">
        <f t="shared" si="21"/>
        <v>0</v>
      </c>
      <c r="CY13" s="7">
        <f t="shared" si="21"/>
        <v>0</v>
      </c>
      <c r="CZ13" s="7">
        <f t="shared" si="21"/>
        <v>0</v>
      </c>
      <c r="DA13" s="7">
        <f t="shared" si="22"/>
        <v>0</v>
      </c>
      <c r="DB13" s="7">
        <f t="shared" si="22"/>
        <v>0</v>
      </c>
      <c r="DC13" s="7">
        <f t="shared" si="22"/>
        <v>0</v>
      </c>
      <c r="DD13" s="7">
        <f t="shared" si="22"/>
        <v>0</v>
      </c>
      <c r="DE13" s="7">
        <f t="shared" si="22"/>
        <v>0</v>
      </c>
      <c r="DF13" s="7">
        <f t="shared" si="22"/>
        <v>0</v>
      </c>
      <c r="DG13" s="7">
        <f t="shared" si="22"/>
        <v>0</v>
      </c>
      <c r="DH13" s="7">
        <f t="shared" si="22"/>
        <v>0</v>
      </c>
      <c r="DI13" s="7">
        <f t="shared" si="22"/>
        <v>0</v>
      </c>
      <c r="DJ13" s="7">
        <f t="shared" si="22"/>
        <v>0</v>
      </c>
      <c r="DK13" s="7">
        <f t="shared" si="22"/>
        <v>0</v>
      </c>
      <c r="DL13" s="7">
        <f t="shared" si="22"/>
        <v>0</v>
      </c>
      <c r="DM13" s="7">
        <f t="shared" si="22"/>
        <v>0</v>
      </c>
      <c r="DN13" s="7">
        <f t="shared" si="22"/>
        <v>0</v>
      </c>
      <c r="DO13" s="9"/>
      <c r="DP13" s="7">
        <f t="shared" si="23"/>
        <v>0</v>
      </c>
      <c r="DQ13" s="7">
        <f t="shared" si="23"/>
        <v>0</v>
      </c>
      <c r="DR13" s="7">
        <f t="shared" si="23"/>
        <v>0</v>
      </c>
      <c r="DS13" s="7">
        <f t="shared" si="23"/>
        <v>0</v>
      </c>
      <c r="DT13" s="7">
        <f t="shared" si="23"/>
        <v>0</v>
      </c>
      <c r="DU13" s="7">
        <f t="shared" si="23"/>
        <v>0</v>
      </c>
      <c r="DV13" s="7">
        <f t="shared" si="23"/>
        <v>0</v>
      </c>
      <c r="DW13" s="7">
        <f t="shared" si="23"/>
        <v>0</v>
      </c>
      <c r="DX13" s="7">
        <f t="shared" si="23"/>
        <v>0</v>
      </c>
      <c r="DY13" s="7">
        <f t="shared" si="23"/>
        <v>0</v>
      </c>
      <c r="DZ13" s="7">
        <f t="shared" si="23"/>
        <v>0</v>
      </c>
      <c r="EA13" s="7">
        <f t="shared" si="23"/>
        <v>0</v>
      </c>
      <c r="EB13" s="7">
        <f t="shared" si="23"/>
        <v>0</v>
      </c>
      <c r="EC13" s="7">
        <f t="shared" si="23"/>
        <v>0</v>
      </c>
      <c r="ED13" s="7">
        <f t="shared" si="23"/>
        <v>0</v>
      </c>
      <c r="EE13" s="7">
        <f t="shared" si="23"/>
        <v>0</v>
      </c>
      <c r="EF13" s="7">
        <f t="shared" si="24"/>
        <v>0</v>
      </c>
      <c r="EG13" s="7">
        <f t="shared" si="24"/>
        <v>0</v>
      </c>
      <c r="EH13" s="7">
        <f t="shared" si="24"/>
        <v>0</v>
      </c>
      <c r="EI13" s="7">
        <f t="shared" si="24"/>
        <v>0</v>
      </c>
      <c r="EJ13" s="7">
        <f t="shared" si="24"/>
        <v>0</v>
      </c>
      <c r="EK13" s="7">
        <f t="shared" si="24"/>
        <v>0</v>
      </c>
      <c r="EL13" s="7">
        <f t="shared" si="24"/>
        <v>0</v>
      </c>
      <c r="EM13" s="7">
        <f t="shared" si="24"/>
        <v>0</v>
      </c>
      <c r="EN13" s="7">
        <f t="shared" si="24"/>
        <v>0</v>
      </c>
      <c r="EO13" s="7">
        <f t="shared" si="24"/>
        <v>0</v>
      </c>
      <c r="EP13" s="7">
        <f t="shared" si="24"/>
        <v>0</v>
      </c>
      <c r="EQ13" s="7">
        <f t="shared" si="24"/>
        <v>0</v>
      </c>
      <c r="ER13" s="7">
        <f t="shared" si="24"/>
        <v>0</v>
      </c>
      <c r="ES13" s="7">
        <f t="shared" si="24"/>
        <v>0</v>
      </c>
      <c r="ET13" s="7">
        <f t="shared" si="24"/>
        <v>0</v>
      </c>
      <c r="EU13" s="10"/>
      <c r="EV13" s="7">
        <f t="shared" si="25"/>
        <v>0</v>
      </c>
      <c r="EW13" s="7">
        <f t="shared" si="25"/>
        <v>0</v>
      </c>
      <c r="EX13" s="7">
        <f t="shared" si="25"/>
        <v>0</v>
      </c>
      <c r="EY13" s="7">
        <f t="shared" si="25"/>
        <v>0</v>
      </c>
      <c r="EZ13" s="7">
        <f t="shared" si="25"/>
        <v>0</v>
      </c>
      <c r="FA13" s="7">
        <f t="shared" si="25"/>
        <v>0</v>
      </c>
      <c r="FB13" s="7">
        <f t="shared" si="25"/>
        <v>0</v>
      </c>
      <c r="FC13" s="7">
        <f t="shared" si="25"/>
        <v>0</v>
      </c>
      <c r="FD13" s="7">
        <f t="shared" si="25"/>
        <v>0</v>
      </c>
      <c r="FE13" s="7">
        <f t="shared" si="25"/>
        <v>0</v>
      </c>
      <c r="FF13" s="7">
        <f t="shared" si="25"/>
        <v>0</v>
      </c>
      <c r="FG13" s="7">
        <f t="shared" si="25"/>
        <v>0</v>
      </c>
      <c r="FH13" s="7">
        <f t="shared" si="25"/>
        <v>0</v>
      </c>
      <c r="FI13" s="7">
        <f t="shared" si="25"/>
        <v>0</v>
      </c>
      <c r="FJ13" s="7">
        <f t="shared" si="25"/>
        <v>0</v>
      </c>
      <c r="FK13" s="7">
        <f t="shared" si="25"/>
        <v>0</v>
      </c>
      <c r="FL13" s="7">
        <f t="shared" si="26"/>
        <v>0</v>
      </c>
      <c r="FM13" s="7">
        <f t="shared" si="26"/>
        <v>0</v>
      </c>
      <c r="FN13" s="7">
        <f t="shared" si="26"/>
        <v>0</v>
      </c>
      <c r="FO13" s="7">
        <f t="shared" si="26"/>
        <v>0</v>
      </c>
      <c r="FP13" s="7">
        <f t="shared" si="26"/>
        <v>0</v>
      </c>
      <c r="FQ13" s="7">
        <f t="shared" si="26"/>
        <v>0</v>
      </c>
      <c r="FR13" s="7">
        <f t="shared" si="26"/>
        <v>0</v>
      </c>
      <c r="FS13" s="7">
        <f t="shared" si="26"/>
        <v>0</v>
      </c>
      <c r="FT13" s="7">
        <f t="shared" si="26"/>
        <v>0</v>
      </c>
      <c r="FU13" s="7">
        <f t="shared" si="26"/>
        <v>0</v>
      </c>
      <c r="FV13" s="7">
        <f t="shared" si="26"/>
        <v>0</v>
      </c>
      <c r="FW13" s="7">
        <f t="shared" si="26"/>
        <v>0</v>
      </c>
      <c r="FX13" s="7">
        <f t="shared" si="26"/>
        <v>0</v>
      </c>
      <c r="FY13" s="7">
        <f t="shared" si="26"/>
        <v>0</v>
      </c>
      <c r="FZ13" s="7">
        <f t="shared" si="26"/>
        <v>0</v>
      </c>
      <c r="GA13" s="9"/>
      <c r="GB13" s="7">
        <f t="shared" si="27"/>
        <v>0</v>
      </c>
      <c r="GC13" s="7">
        <f t="shared" si="27"/>
        <v>0</v>
      </c>
      <c r="GD13" s="7">
        <f t="shared" si="27"/>
        <v>0</v>
      </c>
      <c r="GE13" s="7">
        <f t="shared" si="27"/>
        <v>0</v>
      </c>
      <c r="GF13" s="7">
        <f t="shared" si="27"/>
        <v>0</v>
      </c>
      <c r="GG13" s="7">
        <f t="shared" si="27"/>
        <v>0</v>
      </c>
      <c r="GH13" s="7">
        <f t="shared" si="27"/>
        <v>0</v>
      </c>
      <c r="GI13" s="7">
        <f t="shared" si="27"/>
        <v>0</v>
      </c>
      <c r="GJ13" s="7">
        <f t="shared" si="27"/>
        <v>0</v>
      </c>
      <c r="GK13" s="7">
        <f t="shared" si="27"/>
        <v>0</v>
      </c>
      <c r="GL13" s="7">
        <f t="shared" si="27"/>
        <v>0</v>
      </c>
      <c r="GM13" s="7">
        <f t="shared" si="27"/>
        <v>0</v>
      </c>
      <c r="GN13" s="7">
        <f t="shared" si="27"/>
        <v>0</v>
      </c>
      <c r="GO13" s="7">
        <f t="shared" si="27"/>
        <v>0</v>
      </c>
      <c r="GP13" s="7">
        <f t="shared" si="27"/>
        <v>0</v>
      </c>
      <c r="GQ13" s="7">
        <f t="shared" si="27"/>
        <v>0</v>
      </c>
      <c r="GR13" s="7">
        <f t="shared" si="28"/>
        <v>0</v>
      </c>
      <c r="GS13" s="7">
        <f t="shared" si="28"/>
        <v>0</v>
      </c>
      <c r="GT13" s="7">
        <f t="shared" si="28"/>
        <v>0</v>
      </c>
      <c r="GU13" s="7">
        <f t="shared" si="28"/>
        <v>0</v>
      </c>
      <c r="GV13" s="7">
        <f t="shared" si="28"/>
        <v>0</v>
      </c>
      <c r="GW13" s="7">
        <f t="shared" si="28"/>
        <v>0</v>
      </c>
      <c r="GX13" s="7">
        <f t="shared" si="28"/>
        <v>0</v>
      </c>
      <c r="GY13" s="7">
        <f t="shared" si="28"/>
        <v>0</v>
      </c>
      <c r="GZ13" s="7">
        <f t="shared" si="28"/>
        <v>0</v>
      </c>
      <c r="HA13" s="7">
        <f t="shared" si="28"/>
        <v>0</v>
      </c>
      <c r="HB13" s="7">
        <f t="shared" si="28"/>
        <v>0</v>
      </c>
      <c r="HC13" s="7">
        <f t="shared" si="28"/>
        <v>0</v>
      </c>
      <c r="HD13" s="7">
        <f t="shared" si="28"/>
        <v>0</v>
      </c>
      <c r="HE13" s="7">
        <f t="shared" si="28"/>
        <v>0</v>
      </c>
      <c r="HF13" s="7">
        <f t="shared" si="28"/>
        <v>0</v>
      </c>
      <c r="HG13" s="13"/>
      <c r="HH13" s="7">
        <f t="shared" si="53"/>
        <v>0</v>
      </c>
      <c r="HI13" s="7">
        <f t="shared" si="29"/>
        <v>0</v>
      </c>
      <c r="HJ13" s="7">
        <f t="shared" si="29"/>
        <v>0</v>
      </c>
      <c r="HK13" s="7">
        <f t="shared" si="29"/>
        <v>0</v>
      </c>
      <c r="HL13" s="7">
        <f t="shared" si="29"/>
        <v>0</v>
      </c>
      <c r="HM13" s="7">
        <f t="shared" si="29"/>
        <v>0</v>
      </c>
      <c r="HN13" s="7">
        <f t="shared" si="29"/>
        <v>0</v>
      </c>
      <c r="HO13" s="7">
        <f t="shared" si="29"/>
        <v>0</v>
      </c>
      <c r="HP13" s="7">
        <f t="shared" si="29"/>
        <v>0</v>
      </c>
      <c r="HQ13" s="7">
        <f t="shared" si="29"/>
        <v>0</v>
      </c>
      <c r="HR13" s="7">
        <f t="shared" si="29"/>
        <v>0</v>
      </c>
      <c r="HS13" s="7">
        <f t="shared" si="29"/>
        <v>0</v>
      </c>
      <c r="HT13" s="7">
        <f t="shared" si="29"/>
        <v>0</v>
      </c>
      <c r="HU13" s="7">
        <f t="shared" si="29"/>
        <v>0</v>
      </c>
      <c r="HV13" s="7">
        <f t="shared" si="29"/>
        <v>0</v>
      </c>
      <c r="HW13" s="7">
        <f t="shared" si="29"/>
        <v>0</v>
      </c>
      <c r="HX13" s="7">
        <f t="shared" si="29"/>
        <v>0</v>
      </c>
      <c r="HY13" s="7">
        <f t="shared" si="30"/>
        <v>0</v>
      </c>
      <c r="HZ13" s="7">
        <f t="shared" si="30"/>
        <v>0</v>
      </c>
      <c r="IA13" s="7">
        <f t="shared" si="30"/>
        <v>0</v>
      </c>
      <c r="IB13" s="7">
        <f t="shared" si="30"/>
        <v>0</v>
      </c>
      <c r="IC13" s="7">
        <f t="shared" si="30"/>
        <v>0</v>
      </c>
      <c r="ID13" s="7">
        <f t="shared" si="30"/>
        <v>0</v>
      </c>
      <c r="IE13" s="7">
        <f t="shared" si="30"/>
        <v>0</v>
      </c>
      <c r="IF13" s="7">
        <f t="shared" si="30"/>
        <v>0</v>
      </c>
      <c r="IG13" s="7">
        <f t="shared" si="30"/>
        <v>0</v>
      </c>
      <c r="IH13" s="7">
        <f t="shared" si="30"/>
        <v>0</v>
      </c>
      <c r="II13" s="7">
        <f t="shared" si="30"/>
        <v>0</v>
      </c>
      <c r="IJ13" s="7">
        <f t="shared" si="30"/>
        <v>0</v>
      </c>
      <c r="IK13" s="7">
        <f t="shared" si="30"/>
        <v>0</v>
      </c>
      <c r="IL13" s="7">
        <f t="shared" si="30"/>
        <v>0</v>
      </c>
      <c r="IM13" s="9"/>
      <c r="IN13" s="7">
        <f t="shared" si="54"/>
        <v>0</v>
      </c>
      <c r="IO13" s="7">
        <f t="shared" si="54"/>
        <v>0</v>
      </c>
      <c r="IP13" s="7">
        <f t="shared" si="31"/>
        <v>0</v>
      </c>
      <c r="IQ13" s="7">
        <f t="shared" si="31"/>
        <v>0</v>
      </c>
      <c r="IR13" s="7">
        <f t="shared" si="31"/>
        <v>0</v>
      </c>
      <c r="IS13" s="7">
        <f t="shared" si="31"/>
        <v>0</v>
      </c>
      <c r="IT13" s="7">
        <f t="shared" si="31"/>
        <v>0</v>
      </c>
      <c r="IU13" s="7">
        <f t="shared" si="31"/>
        <v>0</v>
      </c>
      <c r="IV13" s="7">
        <f t="shared" si="31"/>
        <v>0</v>
      </c>
      <c r="IW13" s="7">
        <f t="shared" si="31"/>
        <v>0</v>
      </c>
      <c r="IX13" s="7">
        <f t="shared" si="31"/>
        <v>0</v>
      </c>
      <c r="IY13" s="7">
        <f t="shared" si="31"/>
        <v>0</v>
      </c>
      <c r="IZ13" s="7">
        <f t="shared" si="31"/>
        <v>0</v>
      </c>
      <c r="JA13" s="7">
        <f t="shared" si="31"/>
        <v>0</v>
      </c>
      <c r="JB13" s="7">
        <f t="shared" si="31"/>
        <v>0</v>
      </c>
      <c r="JC13" s="7">
        <f t="shared" si="31"/>
        <v>0</v>
      </c>
      <c r="JD13" s="7">
        <f t="shared" si="31"/>
        <v>0</v>
      </c>
      <c r="JE13" s="7">
        <f t="shared" si="31"/>
        <v>0</v>
      </c>
      <c r="JF13" s="7">
        <f t="shared" si="32"/>
        <v>0</v>
      </c>
      <c r="JG13" s="7">
        <f t="shared" si="32"/>
        <v>0</v>
      </c>
      <c r="JH13" s="7">
        <f t="shared" si="32"/>
        <v>0</v>
      </c>
      <c r="JI13" s="7">
        <f t="shared" si="32"/>
        <v>0</v>
      </c>
      <c r="JJ13" s="7">
        <f t="shared" si="32"/>
        <v>0</v>
      </c>
      <c r="JK13" s="7">
        <f t="shared" si="32"/>
        <v>0</v>
      </c>
      <c r="JL13" s="7">
        <f t="shared" si="32"/>
        <v>0</v>
      </c>
      <c r="JM13" s="7">
        <f t="shared" si="32"/>
        <v>0</v>
      </c>
      <c r="JN13" s="7">
        <f t="shared" si="32"/>
        <v>0</v>
      </c>
      <c r="JO13" s="7">
        <f t="shared" si="32"/>
        <v>0</v>
      </c>
      <c r="JP13" s="7">
        <f t="shared" si="32"/>
        <v>0</v>
      </c>
      <c r="JQ13" s="7">
        <f t="shared" si="32"/>
        <v>0</v>
      </c>
      <c r="JR13" s="7">
        <f t="shared" si="32"/>
        <v>0</v>
      </c>
      <c r="JS13" s="11"/>
      <c r="JT13" s="7">
        <f t="shared" si="55"/>
        <v>0</v>
      </c>
      <c r="JU13" s="7">
        <f t="shared" si="55"/>
        <v>0</v>
      </c>
      <c r="JV13" s="7">
        <f t="shared" si="33"/>
        <v>0</v>
      </c>
      <c r="JW13" s="7">
        <f t="shared" si="33"/>
        <v>0</v>
      </c>
      <c r="JX13" s="7">
        <f t="shared" si="33"/>
        <v>0</v>
      </c>
      <c r="JY13" s="7">
        <f t="shared" si="33"/>
        <v>0</v>
      </c>
      <c r="JZ13" s="7">
        <f t="shared" si="33"/>
        <v>0</v>
      </c>
      <c r="KA13" s="7">
        <f t="shared" si="33"/>
        <v>0</v>
      </c>
      <c r="KB13" s="7">
        <f t="shared" si="33"/>
        <v>0</v>
      </c>
      <c r="KC13" s="7">
        <f t="shared" si="33"/>
        <v>0</v>
      </c>
      <c r="KD13" s="7">
        <f t="shared" si="33"/>
        <v>0</v>
      </c>
      <c r="KE13" s="7">
        <f t="shared" si="33"/>
        <v>0</v>
      </c>
      <c r="KF13" s="7">
        <f t="shared" si="33"/>
        <v>0</v>
      </c>
      <c r="KG13" s="7">
        <f t="shared" si="33"/>
        <v>0</v>
      </c>
      <c r="KH13" s="7">
        <f t="shared" si="33"/>
        <v>0</v>
      </c>
      <c r="KI13" s="7">
        <f t="shared" si="33"/>
        <v>0</v>
      </c>
      <c r="KJ13" s="7">
        <f t="shared" si="33"/>
        <v>0</v>
      </c>
      <c r="KK13" s="7">
        <f t="shared" si="33"/>
        <v>0</v>
      </c>
      <c r="KL13" s="7">
        <f t="shared" si="34"/>
        <v>0</v>
      </c>
      <c r="KM13" s="7">
        <f t="shared" si="34"/>
        <v>0</v>
      </c>
      <c r="KN13" s="7">
        <f t="shared" si="34"/>
        <v>0</v>
      </c>
      <c r="KO13" s="7">
        <f t="shared" si="34"/>
        <v>0</v>
      </c>
      <c r="KP13" s="7">
        <f t="shared" si="34"/>
        <v>0</v>
      </c>
      <c r="KQ13" s="7">
        <f t="shared" si="34"/>
        <v>0</v>
      </c>
      <c r="KR13" s="7">
        <f t="shared" si="34"/>
        <v>0</v>
      </c>
      <c r="KS13" s="7">
        <f t="shared" si="34"/>
        <v>0</v>
      </c>
      <c r="KT13" s="7">
        <f t="shared" si="34"/>
        <v>0</v>
      </c>
      <c r="KU13" s="7">
        <f t="shared" si="34"/>
        <v>0</v>
      </c>
      <c r="KV13" s="7">
        <f t="shared" si="34"/>
        <v>0</v>
      </c>
      <c r="KW13" s="7">
        <f t="shared" si="34"/>
        <v>0</v>
      </c>
      <c r="KX13" s="7">
        <f t="shared" si="34"/>
        <v>0</v>
      </c>
      <c r="KY13" s="9"/>
      <c r="KZ13" s="7">
        <f t="shared" si="56"/>
        <v>0</v>
      </c>
      <c r="LA13" s="7">
        <f t="shared" si="56"/>
        <v>0</v>
      </c>
      <c r="LB13" s="7">
        <f t="shared" si="35"/>
        <v>0</v>
      </c>
      <c r="LC13" s="7">
        <f t="shared" si="35"/>
        <v>0</v>
      </c>
      <c r="LD13" s="7">
        <f t="shared" si="35"/>
        <v>0</v>
      </c>
      <c r="LE13" s="7">
        <f t="shared" si="35"/>
        <v>0</v>
      </c>
      <c r="LF13" s="7">
        <f t="shared" si="35"/>
        <v>0</v>
      </c>
      <c r="LG13" s="7">
        <f t="shared" si="35"/>
        <v>0</v>
      </c>
      <c r="LH13" s="7">
        <f t="shared" si="35"/>
        <v>0</v>
      </c>
      <c r="LI13" s="7">
        <f t="shared" si="35"/>
        <v>0</v>
      </c>
      <c r="LJ13" s="7">
        <f t="shared" si="35"/>
        <v>0</v>
      </c>
      <c r="LK13" s="7">
        <f t="shared" si="35"/>
        <v>0</v>
      </c>
      <c r="LL13" s="7">
        <f t="shared" si="35"/>
        <v>0</v>
      </c>
      <c r="LM13" s="7">
        <f t="shared" si="35"/>
        <v>0</v>
      </c>
      <c r="LN13" s="7">
        <f t="shared" si="35"/>
        <v>0</v>
      </c>
      <c r="LO13" s="7">
        <f t="shared" si="35"/>
        <v>0</v>
      </c>
      <c r="LP13" s="7">
        <f t="shared" si="35"/>
        <v>0</v>
      </c>
      <c r="LQ13" s="7">
        <f t="shared" si="35"/>
        <v>0</v>
      </c>
      <c r="LR13" s="7">
        <f t="shared" si="36"/>
        <v>0</v>
      </c>
      <c r="LS13" s="7">
        <f t="shared" si="36"/>
        <v>0</v>
      </c>
      <c r="LT13" s="7">
        <f t="shared" si="36"/>
        <v>0</v>
      </c>
      <c r="LU13" s="7">
        <f t="shared" si="36"/>
        <v>0</v>
      </c>
      <c r="LV13" s="7">
        <f t="shared" si="36"/>
        <v>0</v>
      </c>
      <c r="LW13" s="7">
        <f t="shared" si="36"/>
        <v>0</v>
      </c>
      <c r="LX13" s="7">
        <f t="shared" si="36"/>
        <v>0</v>
      </c>
      <c r="LY13" s="7">
        <f t="shared" si="36"/>
        <v>0</v>
      </c>
      <c r="LZ13" s="7">
        <f t="shared" si="36"/>
        <v>0</v>
      </c>
      <c r="MA13" s="7">
        <f t="shared" si="36"/>
        <v>0</v>
      </c>
      <c r="MB13" s="7">
        <f t="shared" si="36"/>
        <v>0</v>
      </c>
      <c r="MC13" s="7">
        <f t="shared" si="36"/>
        <v>0</v>
      </c>
      <c r="MD13" s="7">
        <f t="shared" si="36"/>
        <v>0</v>
      </c>
      <c r="ME13" s="12"/>
      <c r="MF13" s="7">
        <f t="shared" si="57"/>
        <v>0</v>
      </c>
      <c r="MG13" s="7">
        <f t="shared" si="57"/>
        <v>0</v>
      </c>
      <c r="MH13" s="7">
        <f t="shared" si="37"/>
        <v>0</v>
      </c>
      <c r="MI13" s="7">
        <f t="shared" si="37"/>
        <v>0</v>
      </c>
      <c r="MJ13" s="7">
        <f t="shared" si="37"/>
        <v>0</v>
      </c>
      <c r="MK13" s="7">
        <f t="shared" si="37"/>
        <v>0</v>
      </c>
      <c r="ML13" s="7">
        <f t="shared" si="37"/>
        <v>0</v>
      </c>
      <c r="MM13" s="7">
        <f t="shared" si="37"/>
        <v>0</v>
      </c>
      <c r="MN13" s="7">
        <f t="shared" si="37"/>
        <v>0</v>
      </c>
      <c r="MO13" s="7">
        <f t="shared" si="37"/>
        <v>0</v>
      </c>
      <c r="MP13" s="7">
        <f t="shared" si="37"/>
        <v>0</v>
      </c>
      <c r="MQ13" s="7">
        <f t="shared" si="37"/>
        <v>0</v>
      </c>
      <c r="MR13" s="7">
        <f t="shared" si="37"/>
        <v>0</v>
      </c>
      <c r="MS13" s="7">
        <f t="shared" si="37"/>
        <v>0</v>
      </c>
      <c r="MT13" s="7">
        <f t="shared" si="37"/>
        <v>0</v>
      </c>
      <c r="MU13" s="7">
        <f t="shared" si="37"/>
        <v>0</v>
      </c>
      <c r="MV13" s="7">
        <f t="shared" si="37"/>
        <v>0</v>
      </c>
      <c r="MW13" s="7">
        <f t="shared" si="37"/>
        <v>0</v>
      </c>
      <c r="MX13" s="7">
        <f t="shared" si="38"/>
        <v>0</v>
      </c>
      <c r="MY13" s="7">
        <f t="shared" si="38"/>
        <v>0</v>
      </c>
      <c r="MZ13" s="7">
        <f t="shared" si="38"/>
        <v>0</v>
      </c>
      <c r="NA13" s="7">
        <f t="shared" si="38"/>
        <v>0</v>
      </c>
      <c r="NB13" s="7">
        <f t="shared" si="38"/>
        <v>0</v>
      </c>
      <c r="NC13" s="7">
        <f t="shared" si="38"/>
        <v>0</v>
      </c>
      <c r="ND13" s="7">
        <f t="shared" si="38"/>
        <v>0</v>
      </c>
      <c r="NE13" s="7">
        <f t="shared" si="38"/>
        <v>0</v>
      </c>
      <c r="NF13" s="7">
        <f t="shared" si="38"/>
        <v>0</v>
      </c>
      <c r="NG13" s="7">
        <f t="shared" si="38"/>
        <v>0</v>
      </c>
      <c r="NH13" s="7">
        <f t="shared" si="38"/>
        <v>0</v>
      </c>
      <c r="NI13" s="7">
        <f t="shared" si="38"/>
        <v>0</v>
      </c>
      <c r="NJ13" s="7">
        <f t="shared" si="38"/>
        <v>0</v>
      </c>
      <c r="NK13" s="9"/>
      <c r="NL13" s="7">
        <f t="shared" si="58"/>
        <v>0</v>
      </c>
      <c r="NM13" s="7">
        <f t="shared" si="58"/>
        <v>0</v>
      </c>
      <c r="NN13" s="7">
        <f t="shared" si="39"/>
        <v>0</v>
      </c>
      <c r="NO13" s="7">
        <f t="shared" si="39"/>
        <v>0</v>
      </c>
      <c r="NP13" s="7">
        <f t="shared" si="39"/>
        <v>0</v>
      </c>
      <c r="NQ13" s="7">
        <f t="shared" si="39"/>
        <v>0</v>
      </c>
      <c r="NR13" s="7">
        <f t="shared" si="39"/>
        <v>0</v>
      </c>
      <c r="NS13" s="7">
        <f t="shared" si="39"/>
        <v>0</v>
      </c>
      <c r="NT13" s="7">
        <f t="shared" si="39"/>
        <v>0</v>
      </c>
      <c r="NU13" s="7">
        <f t="shared" si="39"/>
        <v>0</v>
      </c>
      <c r="NV13" s="7">
        <f t="shared" si="39"/>
        <v>0</v>
      </c>
      <c r="NW13" s="7">
        <f t="shared" si="39"/>
        <v>0</v>
      </c>
      <c r="NX13" s="7">
        <f t="shared" si="39"/>
        <v>0</v>
      </c>
      <c r="NY13" s="7">
        <f t="shared" si="39"/>
        <v>0</v>
      </c>
      <c r="NZ13" s="7">
        <f t="shared" si="39"/>
        <v>0</v>
      </c>
      <c r="OA13" s="7">
        <f t="shared" si="39"/>
        <v>0</v>
      </c>
      <c r="OB13" s="7">
        <f t="shared" si="39"/>
        <v>0</v>
      </c>
      <c r="OC13" s="7">
        <f t="shared" si="39"/>
        <v>0</v>
      </c>
      <c r="OD13" s="7">
        <f t="shared" si="40"/>
        <v>0</v>
      </c>
      <c r="OE13" s="7">
        <f t="shared" si="40"/>
        <v>0</v>
      </c>
      <c r="OF13" s="7">
        <f t="shared" si="40"/>
        <v>0</v>
      </c>
      <c r="OG13" s="7">
        <f t="shared" si="40"/>
        <v>0</v>
      </c>
      <c r="OH13" s="7">
        <f t="shared" si="40"/>
        <v>0</v>
      </c>
      <c r="OI13" s="7">
        <f t="shared" si="40"/>
        <v>0</v>
      </c>
      <c r="OJ13" s="7">
        <f t="shared" si="40"/>
        <v>0</v>
      </c>
      <c r="OK13" s="7">
        <f t="shared" si="40"/>
        <v>0</v>
      </c>
      <c r="OL13" s="7">
        <f t="shared" si="40"/>
        <v>0</v>
      </c>
      <c r="OM13" s="7">
        <f t="shared" si="40"/>
        <v>0</v>
      </c>
      <c r="ON13" s="7">
        <f t="shared" si="40"/>
        <v>0</v>
      </c>
      <c r="OO13" s="7">
        <f t="shared" si="40"/>
        <v>0</v>
      </c>
      <c r="OP13" s="7">
        <f t="shared" si="40"/>
        <v>0</v>
      </c>
      <c r="OQ13" s="14"/>
      <c r="OR13" s="7">
        <f t="shared" si="59"/>
        <v>0</v>
      </c>
      <c r="OS13" s="7">
        <f t="shared" si="59"/>
        <v>0</v>
      </c>
      <c r="OT13" s="7">
        <f t="shared" si="41"/>
        <v>0</v>
      </c>
      <c r="OU13" s="7">
        <f t="shared" si="41"/>
        <v>0</v>
      </c>
      <c r="OV13" s="7">
        <f t="shared" si="41"/>
        <v>0</v>
      </c>
      <c r="OW13" s="7">
        <f t="shared" si="41"/>
        <v>0</v>
      </c>
      <c r="OX13" s="7">
        <f t="shared" si="41"/>
        <v>0</v>
      </c>
      <c r="OY13" s="7">
        <f t="shared" si="41"/>
        <v>0</v>
      </c>
      <c r="OZ13" s="7">
        <f t="shared" si="41"/>
        <v>0</v>
      </c>
      <c r="PA13" s="7">
        <f t="shared" si="41"/>
        <v>0</v>
      </c>
      <c r="PB13" s="7">
        <f t="shared" si="41"/>
        <v>0</v>
      </c>
      <c r="PC13" s="7">
        <f t="shared" si="41"/>
        <v>0</v>
      </c>
      <c r="PD13" s="7">
        <f t="shared" si="41"/>
        <v>0</v>
      </c>
      <c r="PE13" s="7">
        <f t="shared" si="41"/>
        <v>0</v>
      </c>
      <c r="PF13" s="7">
        <f t="shared" si="41"/>
        <v>0</v>
      </c>
      <c r="PG13" s="7">
        <f t="shared" si="41"/>
        <v>0</v>
      </c>
      <c r="PH13" s="7">
        <f t="shared" si="41"/>
        <v>0</v>
      </c>
      <c r="PI13" s="7">
        <f t="shared" si="41"/>
        <v>0</v>
      </c>
      <c r="PJ13" s="7">
        <f t="shared" si="42"/>
        <v>0</v>
      </c>
      <c r="PK13" s="7">
        <f t="shared" si="42"/>
        <v>0</v>
      </c>
      <c r="PL13" s="7">
        <f t="shared" si="42"/>
        <v>0</v>
      </c>
      <c r="PM13" s="7">
        <f t="shared" si="42"/>
        <v>0</v>
      </c>
      <c r="PN13" s="7">
        <f t="shared" si="42"/>
        <v>0</v>
      </c>
      <c r="PO13" s="7">
        <f t="shared" si="42"/>
        <v>0</v>
      </c>
      <c r="PP13" s="7">
        <f t="shared" si="42"/>
        <v>0</v>
      </c>
      <c r="PQ13" s="7">
        <f t="shared" si="42"/>
        <v>0</v>
      </c>
      <c r="PR13" s="7">
        <f t="shared" si="42"/>
        <v>0</v>
      </c>
      <c r="PS13" s="7">
        <f t="shared" si="42"/>
        <v>0</v>
      </c>
      <c r="PT13" s="7">
        <f t="shared" si="42"/>
        <v>0</v>
      </c>
      <c r="PU13" s="7">
        <f t="shared" si="42"/>
        <v>0</v>
      </c>
      <c r="PV13" s="7">
        <f t="shared" si="42"/>
        <v>0</v>
      </c>
      <c r="PW13" s="9"/>
      <c r="PX13" s="67"/>
      <c r="PY13" s="67"/>
      <c r="PZ13" s="67"/>
      <c r="QA13" s="67"/>
      <c r="QB13" s="67"/>
      <c r="QC13" s="67"/>
      <c r="QD13" s="67"/>
      <c r="QE13" s="67"/>
    </row>
    <row r="14" spans="1:447" ht="32.1" customHeight="1" x14ac:dyDescent="0.3">
      <c r="A14" s="65"/>
      <c r="B14" s="108">
        <f>IF('Allgemeine Angaben'!B18="","",'Allgemeine Angaben'!B18)</f>
        <v>8</v>
      </c>
      <c r="C14" s="48" t="str">
        <f>IF(D14="",Okt!C14,IF(Okt!C14="",-D14,IF(AND(Okt!C14=0,D14=0),"",Okt!C14-D14)))</f>
        <v/>
      </c>
      <c r="D14" s="48" t="str">
        <f t="shared" si="43"/>
        <v/>
      </c>
      <c r="E14" s="48" t="str">
        <f>IF(AND(D14="",Okt!E14=""),"",IF(D14="",Okt!E14,IF(Okt!E14="",D14,D14+Okt!E14)))</f>
        <v/>
      </c>
      <c r="F14" s="109" t="str">
        <f>IF(AND(Okt!F14="",G14="",AR14=""),"",IF(AND(Okt!F14="",G14=""),-SUM(AR14),IF(G14="",Okt!F14-SUM(AR14),IF(Okt!F14="",G14-SUM(AR14),Okt!F14+G14-SUM(AR14)))))</f>
        <v/>
      </c>
      <c r="G14" s="49"/>
      <c r="H14" s="50" t="str">
        <f>IF('Allgemeine Angaben'!C18="","",'Allgemeine Angaben'!C18)</f>
        <v/>
      </c>
      <c r="I14" s="50" t="str">
        <f>IF('Allgemeine Angaben'!D18="","",'Allgemeine Angaben'!D18)</f>
        <v/>
      </c>
      <c r="J14" s="111"/>
      <c r="K14" s="51" t="str">
        <f t="shared" si="60"/>
        <v/>
      </c>
      <c r="L14" s="59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97"/>
      <c r="AR14" s="52" t="str">
        <f t="shared" si="15"/>
        <v/>
      </c>
      <c r="AS14" s="53" t="str">
        <f t="shared" si="44"/>
        <v/>
      </c>
      <c r="AT14" s="54" t="str">
        <f t="shared" si="16"/>
        <v/>
      </c>
      <c r="AU14" s="53" t="str">
        <f t="shared" si="17"/>
        <v/>
      </c>
      <c r="AV14" s="54" t="str">
        <f t="shared" si="18"/>
        <v/>
      </c>
      <c r="AW14" s="53" t="str">
        <f t="shared" si="45"/>
        <v/>
      </c>
      <c r="AX14" s="54" t="str">
        <f t="shared" si="46"/>
        <v/>
      </c>
      <c r="AY14" s="53" t="str">
        <f t="shared" si="47"/>
        <v/>
      </c>
      <c r="AZ14" s="54" t="str">
        <f t="shared" si="48"/>
        <v/>
      </c>
      <c r="BA14" s="53" t="str">
        <f t="shared" si="49"/>
        <v/>
      </c>
      <c r="BB14" s="54" t="str">
        <f t="shared" si="50"/>
        <v/>
      </c>
      <c r="BC14" s="53" t="str">
        <f t="shared" si="51"/>
        <v/>
      </c>
      <c r="BD14" s="7">
        <f t="shared" si="19"/>
        <v>0</v>
      </c>
      <c r="BE14" s="7">
        <f t="shared" si="19"/>
        <v>0</v>
      </c>
      <c r="BF14" s="7">
        <f t="shared" si="19"/>
        <v>0</v>
      </c>
      <c r="BG14" s="7">
        <f t="shared" si="19"/>
        <v>0</v>
      </c>
      <c r="BH14" s="7">
        <f t="shared" si="19"/>
        <v>0</v>
      </c>
      <c r="BI14" s="7">
        <f t="shared" si="19"/>
        <v>0</v>
      </c>
      <c r="BJ14" s="7">
        <f t="shared" si="19"/>
        <v>0</v>
      </c>
      <c r="BK14" s="7">
        <f t="shared" si="19"/>
        <v>0</v>
      </c>
      <c r="BL14" s="7">
        <f t="shared" si="19"/>
        <v>0</v>
      </c>
      <c r="BM14" s="7">
        <f t="shared" si="19"/>
        <v>0</v>
      </c>
      <c r="BN14" s="7">
        <f t="shared" si="19"/>
        <v>0</v>
      </c>
      <c r="BO14" s="7">
        <f t="shared" si="19"/>
        <v>0</v>
      </c>
      <c r="BP14" s="7">
        <f t="shared" si="19"/>
        <v>0</v>
      </c>
      <c r="BQ14" s="121">
        <f t="shared" si="19"/>
        <v>0</v>
      </c>
      <c r="BR14" s="7">
        <f t="shared" si="19"/>
        <v>0</v>
      </c>
      <c r="BS14" s="7">
        <f t="shared" si="19"/>
        <v>0</v>
      </c>
      <c r="BT14" s="7">
        <f t="shared" si="20"/>
        <v>0</v>
      </c>
      <c r="BU14" s="7">
        <f t="shared" si="20"/>
        <v>0</v>
      </c>
      <c r="BV14" s="7">
        <f t="shared" si="20"/>
        <v>0</v>
      </c>
      <c r="BW14" s="7">
        <f t="shared" si="20"/>
        <v>0</v>
      </c>
      <c r="BX14" s="7">
        <f t="shared" si="20"/>
        <v>0</v>
      </c>
      <c r="BY14" s="7">
        <f t="shared" si="20"/>
        <v>0</v>
      </c>
      <c r="BZ14" s="7">
        <f t="shared" si="20"/>
        <v>0</v>
      </c>
      <c r="CA14" s="7">
        <f t="shared" si="20"/>
        <v>0</v>
      </c>
      <c r="CB14" s="7">
        <f t="shared" si="20"/>
        <v>0</v>
      </c>
      <c r="CC14" s="7">
        <f t="shared" si="20"/>
        <v>0</v>
      </c>
      <c r="CD14" s="7">
        <f t="shared" si="20"/>
        <v>0</v>
      </c>
      <c r="CE14" s="7">
        <f t="shared" si="20"/>
        <v>0</v>
      </c>
      <c r="CF14" s="7">
        <f t="shared" si="20"/>
        <v>0</v>
      </c>
      <c r="CG14" s="7">
        <f t="shared" si="20"/>
        <v>0</v>
      </c>
      <c r="CH14" s="7">
        <f t="shared" si="20"/>
        <v>0</v>
      </c>
      <c r="CI14" s="8"/>
      <c r="CJ14" s="7">
        <f t="shared" si="52"/>
        <v>0</v>
      </c>
      <c r="CK14" s="7">
        <f t="shared" si="21"/>
        <v>0</v>
      </c>
      <c r="CL14" s="7">
        <f t="shared" si="21"/>
        <v>0</v>
      </c>
      <c r="CM14" s="7">
        <f t="shared" si="21"/>
        <v>0</v>
      </c>
      <c r="CN14" s="7">
        <f t="shared" si="21"/>
        <v>0</v>
      </c>
      <c r="CO14" s="7">
        <f t="shared" si="21"/>
        <v>0</v>
      </c>
      <c r="CP14" s="7">
        <f t="shared" si="21"/>
        <v>0</v>
      </c>
      <c r="CQ14" s="7">
        <f t="shared" si="21"/>
        <v>0</v>
      </c>
      <c r="CR14" s="7">
        <f t="shared" si="21"/>
        <v>0</v>
      </c>
      <c r="CS14" s="7">
        <f t="shared" si="21"/>
        <v>0</v>
      </c>
      <c r="CT14" s="7">
        <f t="shared" si="21"/>
        <v>0</v>
      </c>
      <c r="CU14" s="7">
        <f t="shared" si="21"/>
        <v>0</v>
      </c>
      <c r="CV14" s="7">
        <f t="shared" si="21"/>
        <v>0</v>
      </c>
      <c r="CW14" s="7">
        <f t="shared" si="21"/>
        <v>0</v>
      </c>
      <c r="CX14" s="7">
        <f t="shared" si="21"/>
        <v>0</v>
      </c>
      <c r="CY14" s="7">
        <f t="shared" si="21"/>
        <v>0</v>
      </c>
      <c r="CZ14" s="7">
        <f t="shared" si="21"/>
        <v>0</v>
      </c>
      <c r="DA14" s="7">
        <f t="shared" si="22"/>
        <v>0</v>
      </c>
      <c r="DB14" s="7">
        <f t="shared" si="22"/>
        <v>0</v>
      </c>
      <c r="DC14" s="7">
        <f t="shared" si="22"/>
        <v>0</v>
      </c>
      <c r="DD14" s="7">
        <f t="shared" si="22"/>
        <v>0</v>
      </c>
      <c r="DE14" s="7">
        <f t="shared" si="22"/>
        <v>0</v>
      </c>
      <c r="DF14" s="7">
        <f t="shared" si="22"/>
        <v>0</v>
      </c>
      <c r="DG14" s="7">
        <f t="shared" si="22"/>
        <v>0</v>
      </c>
      <c r="DH14" s="7">
        <f t="shared" si="22"/>
        <v>0</v>
      </c>
      <c r="DI14" s="7">
        <f t="shared" si="22"/>
        <v>0</v>
      </c>
      <c r="DJ14" s="7">
        <f t="shared" si="22"/>
        <v>0</v>
      </c>
      <c r="DK14" s="7">
        <f t="shared" si="22"/>
        <v>0</v>
      </c>
      <c r="DL14" s="7">
        <f t="shared" si="22"/>
        <v>0</v>
      </c>
      <c r="DM14" s="7">
        <f t="shared" si="22"/>
        <v>0</v>
      </c>
      <c r="DN14" s="7">
        <f t="shared" si="22"/>
        <v>0</v>
      </c>
      <c r="DO14" s="9"/>
      <c r="DP14" s="7">
        <f t="shared" si="23"/>
        <v>0</v>
      </c>
      <c r="DQ14" s="7">
        <f t="shared" si="23"/>
        <v>0</v>
      </c>
      <c r="DR14" s="7">
        <f t="shared" si="23"/>
        <v>0</v>
      </c>
      <c r="DS14" s="7">
        <f t="shared" si="23"/>
        <v>0</v>
      </c>
      <c r="DT14" s="7">
        <f t="shared" si="23"/>
        <v>0</v>
      </c>
      <c r="DU14" s="7">
        <f t="shared" si="23"/>
        <v>0</v>
      </c>
      <c r="DV14" s="7">
        <f t="shared" si="23"/>
        <v>0</v>
      </c>
      <c r="DW14" s="7">
        <f t="shared" si="23"/>
        <v>0</v>
      </c>
      <c r="DX14" s="7">
        <f t="shared" si="23"/>
        <v>0</v>
      </c>
      <c r="DY14" s="7">
        <f t="shared" si="23"/>
        <v>0</v>
      </c>
      <c r="DZ14" s="7">
        <f t="shared" si="23"/>
        <v>0</v>
      </c>
      <c r="EA14" s="7">
        <f t="shared" si="23"/>
        <v>0</v>
      </c>
      <c r="EB14" s="7">
        <f t="shared" si="23"/>
        <v>0</v>
      </c>
      <c r="EC14" s="7">
        <f t="shared" si="23"/>
        <v>0</v>
      </c>
      <c r="ED14" s="7">
        <f t="shared" si="23"/>
        <v>0</v>
      </c>
      <c r="EE14" s="7">
        <f t="shared" si="23"/>
        <v>0</v>
      </c>
      <c r="EF14" s="7">
        <f t="shared" si="24"/>
        <v>0</v>
      </c>
      <c r="EG14" s="7">
        <f t="shared" si="24"/>
        <v>0</v>
      </c>
      <c r="EH14" s="7">
        <f t="shared" si="24"/>
        <v>0</v>
      </c>
      <c r="EI14" s="7">
        <f t="shared" si="24"/>
        <v>0</v>
      </c>
      <c r="EJ14" s="7">
        <f t="shared" si="24"/>
        <v>0</v>
      </c>
      <c r="EK14" s="7">
        <f t="shared" si="24"/>
        <v>0</v>
      </c>
      <c r="EL14" s="7">
        <f t="shared" si="24"/>
        <v>0</v>
      </c>
      <c r="EM14" s="7">
        <f t="shared" si="24"/>
        <v>0</v>
      </c>
      <c r="EN14" s="7">
        <f t="shared" si="24"/>
        <v>0</v>
      </c>
      <c r="EO14" s="7">
        <f t="shared" si="24"/>
        <v>0</v>
      </c>
      <c r="EP14" s="7">
        <f t="shared" si="24"/>
        <v>0</v>
      </c>
      <c r="EQ14" s="7">
        <f t="shared" si="24"/>
        <v>0</v>
      </c>
      <c r="ER14" s="7">
        <f t="shared" si="24"/>
        <v>0</v>
      </c>
      <c r="ES14" s="7">
        <f t="shared" si="24"/>
        <v>0</v>
      </c>
      <c r="ET14" s="7">
        <f t="shared" si="24"/>
        <v>0</v>
      </c>
      <c r="EU14" s="10"/>
      <c r="EV14" s="7">
        <f t="shared" si="25"/>
        <v>0</v>
      </c>
      <c r="EW14" s="7">
        <f t="shared" si="25"/>
        <v>0</v>
      </c>
      <c r="EX14" s="7">
        <f t="shared" si="25"/>
        <v>0</v>
      </c>
      <c r="EY14" s="7">
        <f t="shared" si="25"/>
        <v>0</v>
      </c>
      <c r="EZ14" s="7">
        <f t="shared" si="25"/>
        <v>0</v>
      </c>
      <c r="FA14" s="7">
        <f t="shared" si="25"/>
        <v>0</v>
      </c>
      <c r="FB14" s="7">
        <f t="shared" si="25"/>
        <v>0</v>
      </c>
      <c r="FC14" s="7">
        <f t="shared" si="25"/>
        <v>0</v>
      </c>
      <c r="FD14" s="7">
        <f t="shared" si="25"/>
        <v>0</v>
      </c>
      <c r="FE14" s="7">
        <f t="shared" si="25"/>
        <v>0</v>
      </c>
      <c r="FF14" s="7">
        <f t="shared" si="25"/>
        <v>0</v>
      </c>
      <c r="FG14" s="7">
        <f t="shared" si="25"/>
        <v>0</v>
      </c>
      <c r="FH14" s="7">
        <f t="shared" si="25"/>
        <v>0</v>
      </c>
      <c r="FI14" s="7">
        <f t="shared" si="25"/>
        <v>0</v>
      </c>
      <c r="FJ14" s="7">
        <f t="shared" si="25"/>
        <v>0</v>
      </c>
      <c r="FK14" s="7">
        <f t="shared" si="25"/>
        <v>0</v>
      </c>
      <c r="FL14" s="7">
        <f t="shared" si="26"/>
        <v>0</v>
      </c>
      <c r="FM14" s="7">
        <f t="shared" si="26"/>
        <v>0</v>
      </c>
      <c r="FN14" s="7">
        <f t="shared" si="26"/>
        <v>0</v>
      </c>
      <c r="FO14" s="7">
        <f t="shared" si="26"/>
        <v>0</v>
      </c>
      <c r="FP14" s="7">
        <f t="shared" si="26"/>
        <v>0</v>
      </c>
      <c r="FQ14" s="7">
        <f t="shared" si="26"/>
        <v>0</v>
      </c>
      <c r="FR14" s="7">
        <f t="shared" si="26"/>
        <v>0</v>
      </c>
      <c r="FS14" s="7">
        <f t="shared" si="26"/>
        <v>0</v>
      </c>
      <c r="FT14" s="7">
        <f t="shared" si="26"/>
        <v>0</v>
      </c>
      <c r="FU14" s="7">
        <f t="shared" si="26"/>
        <v>0</v>
      </c>
      <c r="FV14" s="7">
        <f t="shared" si="26"/>
        <v>0</v>
      </c>
      <c r="FW14" s="7">
        <f t="shared" si="26"/>
        <v>0</v>
      </c>
      <c r="FX14" s="7">
        <f t="shared" si="26"/>
        <v>0</v>
      </c>
      <c r="FY14" s="7">
        <f t="shared" si="26"/>
        <v>0</v>
      </c>
      <c r="FZ14" s="7">
        <f t="shared" si="26"/>
        <v>0</v>
      </c>
      <c r="GA14" s="9"/>
      <c r="GB14" s="7">
        <f t="shared" si="27"/>
        <v>0</v>
      </c>
      <c r="GC14" s="7">
        <f t="shared" si="27"/>
        <v>0</v>
      </c>
      <c r="GD14" s="7">
        <f t="shared" si="27"/>
        <v>0</v>
      </c>
      <c r="GE14" s="7">
        <f t="shared" si="27"/>
        <v>0</v>
      </c>
      <c r="GF14" s="7">
        <f t="shared" si="27"/>
        <v>0</v>
      </c>
      <c r="GG14" s="7">
        <f t="shared" si="27"/>
        <v>0</v>
      </c>
      <c r="GH14" s="7">
        <f t="shared" si="27"/>
        <v>0</v>
      </c>
      <c r="GI14" s="7">
        <f t="shared" si="27"/>
        <v>0</v>
      </c>
      <c r="GJ14" s="7">
        <f t="shared" si="27"/>
        <v>0</v>
      </c>
      <c r="GK14" s="7">
        <f t="shared" si="27"/>
        <v>0</v>
      </c>
      <c r="GL14" s="7">
        <f t="shared" si="27"/>
        <v>0</v>
      </c>
      <c r="GM14" s="7">
        <f t="shared" si="27"/>
        <v>0</v>
      </c>
      <c r="GN14" s="7">
        <f t="shared" si="27"/>
        <v>0</v>
      </c>
      <c r="GO14" s="7">
        <f t="shared" si="27"/>
        <v>0</v>
      </c>
      <c r="GP14" s="7">
        <f t="shared" si="27"/>
        <v>0</v>
      </c>
      <c r="GQ14" s="7">
        <f t="shared" si="27"/>
        <v>0</v>
      </c>
      <c r="GR14" s="7">
        <f t="shared" si="28"/>
        <v>0</v>
      </c>
      <c r="GS14" s="7">
        <f t="shared" si="28"/>
        <v>0</v>
      </c>
      <c r="GT14" s="7">
        <f t="shared" si="28"/>
        <v>0</v>
      </c>
      <c r="GU14" s="7">
        <f t="shared" si="28"/>
        <v>0</v>
      </c>
      <c r="GV14" s="7">
        <f t="shared" si="28"/>
        <v>0</v>
      </c>
      <c r="GW14" s="7">
        <f t="shared" si="28"/>
        <v>0</v>
      </c>
      <c r="GX14" s="7">
        <f t="shared" si="28"/>
        <v>0</v>
      </c>
      <c r="GY14" s="7">
        <f t="shared" si="28"/>
        <v>0</v>
      </c>
      <c r="GZ14" s="7">
        <f t="shared" si="28"/>
        <v>0</v>
      </c>
      <c r="HA14" s="7">
        <f t="shared" si="28"/>
        <v>0</v>
      </c>
      <c r="HB14" s="7">
        <f t="shared" si="28"/>
        <v>0</v>
      </c>
      <c r="HC14" s="7">
        <f t="shared" si="28"/>
        <v>0</v>
      </c>
      <c r="HD14" s="7">
        <f t="shared" si="28"/>
        <v>0</v>
      </c>
      <c r="HE14" s="7">
        <f t="shared" si="28"/>
        <v>0</v>
      </c>
      <c r="HF14" s="7">
        <f t="shared" si="28"/>
        <v>0</v>
      </c>
      <c r="HG14" s="13"/>
      <c r="HH14" s="7">
        <f t="shared" si="53"/>
        <v>0</v>
      </c>
      <c r="HI14" s="7">
        <f t="shared" si="29"/>
        <v>0</v>
      </c>
      <c r="HJ14" s="7">
        <f t="shared" si="29"/>
        <v>0</v>
      </c>
      <c r="HK14" s="7">
        <f t="shared" si="29"/>
        <v>0</v>
      </c>
      <c r="HL14" s="7">
        <f t="shared" si="29"/>
        <v>0</v>
      </c>
      <c r="HM14" s="7">
        <f t="shared" si="29"/>
        <v>0</v>
      </c>
      <c r="HN14" s="7">
        <f t="shared" si="29"/>
        <v>0</v>
      </c>
      <c r="HO14" s="7">
        <f t="shared" si="29"/>
        <v>0</v>
      </c>
      <c r="HP14" s="7">
        <f t="shared" si="29"/>
        <v>0</v>
      </c>
      <c r="HQ14" s="7">
        <f t="shared" si="29"/>
        <v>0</v>
      </c>
      <c r="HR14" s="7">
        <f t="shared" si="29"/>
        <v>0</v>
      </c>
      <c r="HS14" s="7">
        <f t="shared" si="29"/>
        <v>0</v>
      </c>
      <c r="HT14" s="7">
        <f t="shared" si="29"/>
        <v>0</v>
      </c>
      <c r="HU14" s="7">
        <f t="shared" si="29"/>
        <v>0</v>
      </c>
      <c r="HV14" s="7">
        <f t="shared" si="29"/>
        <v>0</v>
      </c>
      <c r="HW14" s="7">
        <f t="shared" si="29"/>
        <v>0</v>
      </c>
      <c r="HX14" s="7">
        <f t="shared" si="29"/>
        <v>0</v>
      </c>
      <c r="HY14" s="7">
        <f t="shared" si="30"/>
        <v>0</v>
      </c>
      <c r="HZ14" s="7">
        <f t="shared" si="30"/>
        <v>0</v>
      </c>
      <c r="IA14" s="7">
        <f t="shared" si="30"/>
        <v>0</v>
      </c>
      <c r="IB14" s="7">
        <f t="shared" si="30"/>
        <v>0</v>
      </c>
      <c r="IC14" s="7">
        <f t="shared" si="30"/>
        <v>0</v>
      </c>
      <c r="ID14" s="7">
        <f t="shared" si="30"/>
        <v>0</v>
      </c>
      <c r="IE14" s="7">
        <f t="shared" si="30"/>
        <v>0</v>
      </c>
      <c r="IF14" s="7">
        <f t="shared" si="30"/>
        <v>0</v>
      </c>
      <c r="IG14" s="7">
        <f t="shared" si="30"/>
        <v>0</v>
      </c>
      <c r="IH14" s="7">
        <f t="shared" si="30"/>
        <v>0</v>
      </c>
      <c r="II14" s="7">
        <f t="shared" si="30"/>
        <v>0</v>
      </c>
      <c r="IJ14" s="7">
        <f t="shared" si="30"/>
        <v>0</v>
      </c>
      <c r="IK14" s="7">
        <f t="shared" si="30"/>
        <v>0</v>
      </c>
      <c r="IL14" s="7">
        <f t="shared" si="30"/>
        <v>0</v>
      </c>
      <c r="IM14" s="9"/>
      <c r="IN14" s="7">
        <f t="shared" si="54"/>
        <v>0</v>
      </c>
      <c r="IO14" s="7">
        <f t="shared" si="54"/>
        <v>0</v>
      </c>
      <c r="IP14" s="7">
        <f t="shared" si="31"/>
        <v>0</v>
      </c>
      <c r="IQ14" s="7">
        <f t="shared" si="31"/>
        <v>0</v>
      </c>
      <c r="IR14" s="7">
        <f t="shared" si="31"/>
        <v>0</v>
      </c>
      <c r="IS14" s="7">
        <f t="shared" si="31"/>
        <v>0</v>
      </c>
      <c r="IT14" s="7">
        <f t="shared" si="31"/>
        <v>0</v>
      </c>
      <c r="IU14" s="7">
        <f t="shared" si="31"/>
        <v>0</v>
      </c>
      <c r="IV14" s="7">
        <f t="shared" si="31"/>
        <v>0</v>
      </c>
      <c r="IW14" s="7">
        <f t="shared" si="31"/>
        <v>0</v>
      </c>
      <c r="IX14" s="7">
        <f t="shared" si="31"/>
        <v>0</v>
      </c>
      <c r="IY14" s="7">
        <f t="shared" si="31"/>
        <v>0</v>
      </c>
      <c r="IZ14" s="7">
        <f t="shared" si="31"/>
        <v>0</v>
      </c>
      <c r="JA14" s="7">
        <f t="shared" si="31"/>
        <v>0</v>
      </c>
      <c r="JB14" s="7">
        <f t="shared" si="31"/>
        <v>0</v>
      </c>
      <c r="JC14" s="7">
        <f t="shared" si="31"/>
        <v>0</v>
      </c>
      <c r="JD14" s="7">
        <f t="shared" si="31"/>
        <v>0</v>
      </c>
      <c r="JE14" s="7">
        <f t="shared" si="31"/>
        <v>0</v>
      </c>
      <c r="JF14" s="7">
        <f t="shared" si="32"/>
        <v>0</v>
      </c>
      <c r="JG14" s="7">
        <f t="shared" si="32"/>
        <v>0</v>
      </c>
      <c r="JH14" s="7">
        <f t="shared" si="32"/>
        <v>0</v>
      </c>
      <c r="JI14" s="7">
        <f t="shared" si="32"/>
        <v>0</v>
      </c>
      <c r="JJ14" s="7">
        <f t="shared" si="32"/>
        <v>0</v>
      </c>
      <c r="JK14" s="7">
        <f t="shared" si="32"/>
        <v>0</v>
      </c>
      <c r="JL14" s="7">
        <f t="shared" si="32"/>
        <v>0</v>
      </c>
      <c r="JM14" s="7">
        <f t="shared" si="32"/>
        <v>0</v>
      </c>
      <c r="JN14" s="7">
        <f t="shared" si="32"/>
        <v>0</v>
      </c>
      <c r="JO14" s="7">
        <f t="shared" si="32"/>
        <v>0</v>
      </c>
      <c r="JP14" s="7">
        <f t="shared" si="32"/>
        <v>0</v>
      </c>
      <c r="JQ14" s="7">
        <f t="shared" si="32"/>
        <v>0</v>
      </c>
      <c r="JR14" s="7">
        <f t="shared" si="32"/>
        <v>0</v>
      </c>
      <c r="JS14" s="11"/>
      <c r="JT14" s="7">
        <f t="shared" si="55"/>
        <v>0</v>
      </c>
      <c r="JU14" s="7">
        <f t="shared" si="55"/>
        <v>0</v>
      </c>
      <c r="JV14" s="7">
        <f t="shared" si="33"/>
        <v>0</v>
      </c>
      <c r="JW14" s="7">
        <f t="shared" si="33"/>
        <v>0</v>
      </c>
      <c r="JX14" s="7">
        <f t="shared" si="33"/>
        <v>0</v>
      </c>
      <c r="JY14" s="7">
        <f t="shared" si="33"/>
        <v>0</v>
      </c>
      <c r="JZ14" s="7">
        <f t="shared" si="33"/>
        <v>0</v>
      </c>
      <c r="KA14" s="7">
        <f t="shared" si="33"/>
        <v>0</v>
      </c>
      <c r="KB14" s="7">
        <f t="shared" si="33"/>
        <v>0</v>
      </c>
      <c r="KC14" s="7">
        <f t="shared" si="33"/>
        <v>0</v>
      </c>
      <c r="KD14" s="7">
        <f t="shared" si="33"/>
        <v>0</v>
      </c>
      <c r="KE14" s="7">
        <f t="shared" si="33"/>
        <v>0</v>
      </c>
      <c r="KF14" s="7">
        <f t="shared" si="33"/>
        <v>0</v>
      </c>
      <c r="KG14" s="7">
        <f t="shared" si="33"/>
        <v>0</v>
      </c>
      <c r="KH14" s="7">
        <f t="shared" si="33"/>
        <v>0</v>
      </c>
      <c r="KI14" s="7">
        <f t="shared" si="33"/>
        <v>0</v>
      </c>
      <c r="KJ14" s="7">
        <f t="shared" si="33"/>
        <v>0</v>
      </c>
      <c r="KK14" s="7">
        <f t="shared" si="33"/>
        <v>0</v>
      </c>
      <c r="KL14" s="7">
        <f t="shared" si="34"/>
        <v>0</v>
      </c>
      <c r="KM14" s="7">
        <f t="shared" si="34"/>
        <v>0</v>
      </c>
      <c r="KN14" s="7">
        <f t="shared" si="34"/>
        <v>0</v>
      </c>
      <c r="KO14" s="7">
        <f t="shared" si="34"/>
        <v>0</v>
      </c>
      <c r="KP14" s="7">
        <f t="shared" si="34"/>
        <v>0</v>
      </c>
      <c r="KQ14" s="7">
        <f t="shared" si="34"/>
        <v>0</v>
      </c>
      <c r="KR14" s="7">
        <f t="shared" si="34"/>
        <v>0</v>
      </c>
      <c r="KS14" s="7">
        <f t="shared" si="34"/>
        <v>0</v>
      </c>
      <c r="KT14" s="7">
        <f t="shared" si="34"/>
        <v>0</v>
      </c>
      <c r="KU14" s="7">
        <f t="shared" si="34"/>
        <v>0</v>
      </c>
      <c r="KV14" s="7">
        <f t="shared" si="34"/>
        <v>0</v>
      </c>
      <c r="KW14" s="7">
        <f t="shared" si="34"/>
        <v>0</v>
      </c>
      <c r="KX14" s="7">
        <f t="shared" si="34"/>
        <v>0</v>
      </c>
      <c r="KY14" s="9"/>
      <c r="KZ14" s="7">
        <f t="shared" si="56"/>
        <v>0</v>
      </c>
      <c r="LA14" s="7">
        <f t="shared" si="56"/>
        <v>0</v>
      </c>
      <c r="LB14" s="7">
        <f t="shared" si="35"/>
        <v>0</v>
      </c>
      <c r="LC14" s="7">
        <f t="shared" si="35"/>
        <v>0</v>
      </c>
      <c r="LD14" s="7">
        <f t="shared" si="35"/>
        <v>0</v>
      </c>
      <c r="LE14" s="7">
        <f t="shared" si="35"/>
        <v>0</v>
      </c>
      <c r="LF14" s="7">
        <f t="shared" si="35"/>
        <v>0</v>
      </c>
      <c r="LG14" s="7">
        <f t="shared" si="35"/>
        <v>0</v>
      </c>
      <c r="LH14" s="7">
        <f t="shared" si="35"/>
        <v>0</v>
      </c>
      <c r="LI14" s="7">
        <f t="shared" si="35"/>
        <v>0</v>
      </c>
      <c r="LJ14" s="7">
        <f t="shared" si="35"/>
        <v>0</v>
      </c>
      <c r="LK14" s="7">
        <f t="shared" si="35"/>
        <v>0</v>
      </c>
      <c r="LL14" s="7">
        <f t="shared" si="35"/>
        <v>0</v>
      </c>
      <c r="LM14" s="7">
        <f t="shared" si="35"/>
        <v>0</v>
      </c>
      <c r="LN14" s="7">
        <f t="shared" si="35"/>
        <v>0</v>
      </c>
      <c r="LO14" s="7">
        <f t="shared" si="35"/>
        <v>0</v>
      </c>
      <c r="LP14" s="7">
        <f t="shared" si="35"/>
        <v>0</v>
      </c>
      <c r="LQ14" s="7">
        <f t="shared" si="35"/>
        <v>0</v>
      </c>
      <c r="LR14" s="7">
        <f t="shared" si="36"/>
        <v>0</v>
      </c>
      <c r="LS14" s="7">
        <f t="shared" si="36"/>
        <v>0</v>
      </c>
      <c r="LT14" s="7">
        <f t="shared" si="36"/>
        <v>0</v>
      </c>
      <c r="LU14" s="7">
        <f t="shared" si="36"/>
        <v>0</v>
      </c>
      <c r="LV14" s="7">
        <f t="shared" si="36"/>
        <v>0</v>
      </c>
      <c r="LW14" s="7">
        <f t="shared" si="36"/>
        <v>0</v>
      </c>
      <c r="LX14" s="7">
        <f t="shared" si="36"/>
        <v>0</v>
      </c>
      <c r="LY14" s="7">
        <f t="shared" si="36"/>
        <v>0</v>
      </c>
      <c r="LZ14" s="7">
        <f t="shared" si="36"/>
        <v>0</v>
      </c>
      <c r="MA14" s="7">
        <f t="shared" si="36"/>
        <v>0</v>
      </c>
      <c r="MB14" s="7">
        <f t="shared" si="36"/>
        <v>0</v>
      </c>
      <c r="MC14" s="7">
        <f t="shared" si="36"/>
        <v>0</v>
      </c>
      <c r="MD14" s="7">
        <f t="shared" si="36"/>
        <v>0</v>
      </c>
      <c r="ME14" s="12"/>
      <c r="MF14" s="7">
        <f t="shared" si="57"/>
        <v>0</v>
      </c>
      <c r="MG14" s="7">
        <f t="shared" si="57"/>
        <v>0</v>
      </c>
      <c r="MH14" s="7">
        <f t="shared" si="37"/>
        <v>0</v>
      </c>
      <c r="MI14" s="7">
        <f t="shared" si="37"/>
        <v>0</v>
      </c>
      <c r="MJ14" s="7">
        <f t="shared" si="37"/>
        <v>0</v>
      </c>
      <c r="MK14" s="7">
        <f t="shared" si="37"/>
        <v>0</v>
      </c>
      <c r="ML14" s="7">
        <f t="shared" si="37"/>
        <v>0</v>
      </c>
      <c r="MM14" s="7">
        <f t="shared" si="37"/>
        <v>0</v>
      </c>
      <c r="MN14" s="7">
        <f t="shared" si="37"/>
        <v>0</v>
      </c>
      <c r="MO14" s="7">
        <f t="shared" si="37"/>
        <v>0</v>
      </c>
      <c r="MP14" s="7">
        <f t="shared" si="37"/>
        <v>0</v>
      </c>
      <c r="MQ14" s="7">
        <f t="shared" si="37"/>
        <v>0</v>
      </c>
      <c r="MR14" s="7">
        <f t="shared" si="37"/>
        <v>0</v>
      </c>
      <c r="MS14" s="7">
        <f t="shared" si="37"/>
        <v>0</v>
      </c>
      <c r="MT14" s="7">
        <f t="shared" si="37"/>
        <v>0</v>
      </c>
      <c r="MU14" s="7">
        <f t="shared" si="37"/>
        <v>0</v>
      </c>
      <c r="MV14" s="7">
        <f t="shared" si="37"/>
        <v>0</v>
      </c>
      <c r="MW14" s="7">
        <f t="shared" si="37"/>
        <v>0</v>
      </c>
      <c r="MX14" s="7">
        <f t="shared" si="38"/>
        <v>0</v>
      </c>
      <c r="MY14" s="7">
        <f t="shared" si="38"/>
        <v>0</v>
      </c>
      <c r="MZ14" s="7">
        <f t="shared" si="38"/>
        <v>0</v>
      </c>
      <c r="NA14" s="7">
        <f t="shared" si="38"/>
        <v>0</v>
      </c>
      <c r="NB14" s="7">
        <f t="shared" si="38"/>
        <v>0</v>
      </c>
      <c r="NC14" s="7">
        <f t="shared" si="38"/>
        <v>0</v>
      </c>
      <c r="ND14" s="7">
        <f t="shared" si="38"/>
        <v>0</v>
      </c>
      <c r="NE14" s="7">
        <f t="shared" si="38"/>
        <v>0</v>
      </c>
      <c r="NF14" s="7">
        <f t="shared" si="38"/>
        <v>0</v>
      </c>
      <c r="NG14" s="7">
        <f t="shared" si="38"/>
        <v>0</v>
      </c>
      <c r="NH14" s="7">
        <f t="shared" si="38"/>
        <v>0</v>
      </c>
      <c r="NI14" s="7">
        <f t="shared" si="38"/>
        <v>0</v>
      </c>
      <c r="NJ14" s="7">
        <f t="shared" si="38"/>
        <v>0</v>
      </c>
      <c r="NK14" s="9"/>
      <c r="NL14" s="7">
        <f t="shared" si="58"/>
        <v>0</v>
      </c>
      <c r="NM14" s="7">
        <f t="shared" si="58"/>
        <v>0</v>
      </c>
      <c r="NN14" s="7">
        <f t="shared" si="39"/>
        <v>0</v>
      </c>
      <c r="NO14" s="7">
        <f t="shared" si="39"/>
        <v>0</v>
      </c>
      <c r="NP14" s="7">
        <f t="shared" si="39"/>
        <v>0</v>
      </c>
      <c r="NQ14" s="7">
        <f t="shared" si="39"/>
        <v>0</v>
      </c>
      <c r="NR14" s="7">
        <f t="shared" si="39"/>
        <v>0</v>
      </c>
      <c r="NS14" s="7">
        <f t="shared" si="39"/>
        <v>0</v>
      </c>
      <c r="NT14" s="7">
        <f t="shared" si="39"/>
        <v>0</v>
      </c>
      <c r="NU14" s="7">
        <f t="shared" si="39"/>
        <v>0</v>
      </c>
      <c r="NV14" s="7">
        <f t="shared" si="39"/>
        <v>0</v>
      </c>
      <c r="NW14" s="7">
        <f t="shared" si="39"/>
        <v>0</v>
      </c>
      <c r="NX14" s="7">
        <f t="shared" si="39"/>
        <v>0</v>
      </c>
      <c r="NY14" s="7">
        <f t="shared" si="39"/>
        <v>0</v>
      </c>
      <c r="NZ14" s="7">
        <f t="shared" si="39"/>
        <v>0</v>
      </c>
      <c r="OA14" s="7">
        <f t="shared" si="39"/>
        <v>0</v>
      </c>
      <c r="OB14" s="7">
        <f t="shared" si="39"/>
        <v>0</v>
      </c>
      <c r="OC14" s="7">
        <f t="shared" si="39"/>
        <v>0</v>
      </c>
      <c r="OD14" s="7">
        <f t="shared" si="40"/>
        <v>0</v>
      </c>
      <c r="OE14" s="7">
        <f t="shared" si="40"/>
        <v>0</v>
      </c>
      <c r="OF14" s="7">
        <f t="shared" si="40"/>
        <v>0</v>
      </c>
      <c r="OG14" s="7">
        <f t="shared" si="40"/>
        <v>0</v>
      </c>
      <c r="OH14" s="7">
        <f t="shared" si="40"/>
        <v>0</v>
      </c>
      <c r="OI14" s="7">
        <f t="shared" si="40"/>
        <v>0</v>
      </c>
      <c r="OJ14" s="7">
        <f t="shared" si="40"/>
        <v>0</v>
      </c>
      <c r="OK14" s="7">
        <f t="shared" si="40"/>
        <v>0</v>
      </c>
      <c r="OL14" s="7">
        <f t="shared" si="40"/>
        <v>0</v>
      </c>
      <c r="OM14" s="7">
        <f t="shared" si="40"/>
        <v>0</v>
      </c>
      <c r="ON14" s="7">
        <f t="shared" si="40"/>
        <v>0</v>
      </c>
      <c r="OO14" s="7">
        <f t="shared" si="40"/>
        <v>0</v>
      </c>
      <c r="OP14" s="7">
        <f t="shared" si="40"/>
        <v>0</v>
      </c>
      <c r="OQ14" s="14"/>
      <c r="OR14" s="7">
        <f t="shared" si="59"/>
        <v>0</v>
      </c>
      <c r="OS14" s="7">
        <f t="shared" si="59"/>
        <v>0</v>
      </c>
      <c r="OT14" s="7">
        <f t="shared" si="41"/>
        <v>0</v>
      </c>
      <c r="OU14" s="7">
        <f t="shared" si="41"/>
        <v>0</v>
      </c>
      <c r="OV14" s="7">
        <f t="shared" si="41"/>
        <v>0</v>
      </c>
      <c r="OW14" s="7">
        <f t="shared" si="41"/>
        <v>0</v>
      </c>
      <c r="OX14" s="7">
        <f t="shared" si="41"/>
        <v>0</v>
      </c>
      <c r="OY14" s="7">
        <f t="shared" si="41"/>
        <v>0</v>
      </c>
      <c r="OZ14" s="7">
        <f t="shared" si="41"/>
        <v>0</v>
      </c>
      <c r="PA14" s="7">
        <f t="shared" si="41"/>
        <v>0</v>
      </c>
      <c r="PB14" s="7">
        <f t="shared" si="41"/>
        <v>0</v>
      </c>
      <c r="PC14" s="7">
        <f t="shared" si="41"/>
        <v>0</v>
      </c>
      <c r="PD14" s="7">
        <f t="shared" si="41"/>
        <v>0</v>
      </c>
      <c r="PE14" s="7">
        <f t="shared" si="41"/>
        <v>0</v>
      </c>
      <c r="PF14" s="7">
        <f t="shared" si="41"/>
        <v>0</v>
      </c>
      <c r="PG14" s="7">
        <f t="shared" si="41"/>
        <v>0</v>
      </c>
      <c r="PH14" s="7">
        <f t="shared" si="41"/>
        <v>0</v>
      </c>
      <c r="PI14" s="7">
        <f t="shared" si="41"/>
        <v>0</v>
      </c>
      <c r="PJ14" s="7">
        <f t="shared" si="42"/>
        <v>0</v>
      </c>
      <c r="PK14" s="7">
        <f t="shared" si="42"/>
        <v>0</v>
      </c>
      <c r="PL14" s="7">
        <f t="shared" si="42"/>
        <v>0</v>
      </c>
      <c r="PM14" s="7">
        <f t="shared" si="42"/>
        <v>0</v>
      </c>
      <c r="PN14" s="7">
        <f t="shared" si="42"/>
        <v>0</v>
      </c>
      <c r="PO14" s="7">
        <f t="shared" si="42"/>
        <v>0</v>
      </c>
      <c r="PP14" s="7">
        <f t="shared" si="42"/>
        <v>0</v>
      </c>
      <c r="PQ14" s="7">
        <f t="shared" si="42"/>
        <v>0</v>
      </c>
      <c r="PR14" s="7">
        <f t="shared" si="42"/>
        <v>0</v>
      </c>
      <c r="PS14" s="7">
        <f t="shared" si="42"/>
        <v>0</v>
      </c>
      <c r="PT14" s="7">
        <f t="shared" si="42"/>
        <v>0</v>
      </c>
      <c r="PU14" s="7">
        <f t="shared" si="42"/>
        <v>0</v>
      </c>
      <c r="PV14" s="7">
        <f t="shared" si="42"/>
        <v>0</v>
      </c>
      <c r="PW14" s="9"/>
      <c r="PX14" s="67"/>
      <c r="PY14" s="67"/>
      <c r="PZ14" s="67"/>
      <c r="QA14" s="67"/>
      <c r="QB14" s="67"/>
      <c r="QC14" s="67"/>
      <c r="QD14" s="67"/>
      <c r="QE14" s="67"/>
    </row>
    <row r="15" spans="1:447" ht="32.1" customHeight="1" x14ac:dyDescent="0.3">
      <c r="A15" s="65"/>
      <c r="B15" s="108">
        <f>IF('Allgemeine Angaben'!B19="","",'Allgemeine Angaben'!B19)</f>
        <v>9</v>
      </c>
      <c r="C15" s="48" t="str">
        <f>IF(D15="",Okt!C15,IF(Okt!C15="",-D15,IF(AND(Okt!C15=0,D15=0),"",Okt!C15-D15)))</f>
        <v/>
      </c>
      <c r="D15" s="48" t="str">
        <f t="shared" si="43"/>
        <v/>
      </c>
      <c r="E15" s="48" t="str">
        <f>IF(AND(D15="",Okt!E15=""),"",IF(D15="",Okt!E15,IF(Okt!E15="",D15,D15+Okt!E15)))</f>
        <v/>
      </c>
      <c r="F15" s="109" t="str">
        <f>IF(AND(Okt!F15="",G15="",AR15=""),"",IF(AND(Okt!F15="",G15=""),-SUM(AR15),IF(G15="",Okt!F15-SUM(AR15),IF(Okt!F15="",G15-SUM(AR15),Okt!F15+G15-SUM(AR15)))))</f>
        <v/>
      </c>
      <c r="G15" s="49"/>
      <c r="H15" s="50" t="str">
        <f>IF('Allgemeine Angaben'!C19="","",'Allgemeine Angaben'!C19)</f>
        <v/>
      </c>
      <c r="I15" s="50" t="str">
        <f>IF('Allgemeine Angaben'!D19="","",'Allgemeine Angaben'!D19)</f>
        <v/>
      </c>
      <c r="J15" s="111"/>
      <c r="K15" s="51" t="str">
        <f t="shared" si="60"/>
        <v/>
      </c>
      <c r="L15" s="59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97"/>
      <c r="AR15" s="52" t="str">
        <f t="shared" si="15"/>
        <v/>
      </c>
      <c r="AS15" s="53" t="str">
        <f t="shared" si="44"/>
        <v/>
      </c>
      <c r="AT15" s="54" t="str">
        <f t="shared" si="16"/>
        <v/>
      </c>
      <c r="AU15" s="53" t="str">
        <f t="shared" si="17"/>
        <v/>
      </c>
      <c r="AV15" s="54" t="str">
        <f t="shared" si="18"/>
        <v/>
      </c>
      <c r="AW15" s="53" t="str">
        <f t="shared" si="45"/>
        <v/>
      </c>
      <c r="AX15" s="54" t="str">
        <f t="shared" si="46"/>
        <v/>
      </c>
      <c r="AY15" s="53" t="str">
        <f t="shared" si="47"/>
        <v/>
      </c>
      <c r="AZ15" s="54" t="str">
        <f t="shared" si="48"/>
        <v/>
      </c>
      <c r="BA15" s="53" t="str">
        <f t="shared" si="49"/>
        <v/>
      </c>
      <c r="BB15" s="54" t="str">
        <f t="shared" si="50"/>
        <v/>
      </c>
      <c r="BC15" s="53" t="str">
        <f t="shared" si="51"/>
        <v/>
      </c>
      <c r="BD15" s="7">
        <f t="shared" si="19"/>
        <v>0</v>
      </c>
      <c r="BE15" s="7">
        <f t="shared" si="19"/>
        <v>0</v>
      </c>
      <c r="BF15" s="7">
        <f t="shared" si="19"/>
        <v>0</v>
      </c>
      <c r="BG15" s="7">
        <f t="shared" si="19"/>
        <v>0</v>
      </c>
      <c r="BH15" s="7">
        <f t="shared" si="19"/>
        <v>0</v>
      </c>
      <c r="BI15" s="7">
        <f t="shared" si="19"/>
        <v>0</v>
      </c>
      <c r="BJ15" s="7">
        <f t="shared" si="19"/>
        <v>0</v>
      </c>
      <c r="BK15" s="7">
        <f t="shared" si="19"/>
        <v>0</v>
      </c>
      <c r="BL15" s="7">
        <f t="shared" si="19"/>
        <v>0</v>
      </c>
      <c r="BM15" s="7">
        <f t="shared" si="19"/>
        <v>0</v>
      </c>
      <c r="BN15" s="7">
        <f t="shared" si="19"/>
        <v>0</v>
      </c>
      <c r="BO15" s="7">
        <f t="shared" si="19"/>
        <v>0</v>
      </c>
      <c r="BP15" s="7">
        <f t="shared" si="19"/>
        <v>0</v>
      </c>
      <c r="BQ15" s="121">
        <f t="shared" si="19"/>
        <v>0</v>
      </c>
      <c r="BR15" s="7">
        <f t="shared" si="19"/>
        <v>0</v>
      </c>
      <c r="BS15" s="7">
        <f t="shared" si="19"/>
        <v>0</v>
      </c>
      <c r="BT15" s="7">
        <f t="shared" si="20"/>
        <v>0</v>
      </c>
      <c r="BU15" s="7">
        <f t="shared" si="20"/>
        <v>0</v>
      </c>
      <c r="BV15" s="7">
        <f t="shared" si="20"/>
        <v>0</v>
      </c>
      <c r="BW15" s="7">
        <f t="shared" si="20"/>
        <v>0</v>
      </c>
      <c r="BX15" s="7">
        <f t="shared" si="20"/>
        <v>0</v>
      </c>
      <c r="BY15" s="7">
        <f t="shared" si="20"/>
        <v>0</v>
      </c>
      <c r="BZ15" s="7">
        <f t="shared" si="20"/>
        <v>0</v>
      </c>
      <c r="CA15" s="7">
        <f t="shared" si="20"/>
        <v>0</v>
      </c>
      <c r="CB15" s="7">
        <f t="shared" si="20"/>
        <v>0</v>
      </c>
      <c r="CC15" s="7">
        <f t="shared" si="20"/>
        <v>0</v>
      </c>
      <c r="CD15" s="7">
        <f t="shared" si="20"/>
        <v>0</v>
      </c>
      <c r="CE15" s="7">
        <f t="shared" si="20"/>
        <v>0</v>
      </c>
      <c r="CF15" s="7">
        <f t="shared" si="20"/>
        <v>0</v>
      </c>
      <c r="CG15" s="7">
        <f t="shared" si="20"/>
        <v>0</v>
      </c>
      <c r="CH15" s="7">
        <f t="shared" si="20"/>
        <v>0</v>
      </c>
      <c r="CI15" s="8"/>
      <c r="CJ15" s="7">
        <f t="shared" si="52"/>
        <v>0</v>
      </c>
      <c r="CK15" s="7">
        <f t="shared" si="21"/>
        <v>0</v>
      </c>
      <c r="CL15" s="7">
        <f t="shared" si="21"/>
        <v>0</v>
      </c>
      <c r="CM15" s="7">
        <f t="shared" si="21"/>
        <v>0</v>
      </c>
      <c r="CN15" s="7">
        <f t="shared" si="21"/>
        <v>0</v>
      </c>
      <c r="CO15" s="7">
        <f t="shared" si="21"/>
        <v>0</v>
      </c>
      <c r="CP15" s="7">
        <f t="shared" si="21"/>
        <v>0</v>
      </c>
      <c r="CQ15" s="7">
        <f t="shared" si="21"/>
        <v>0</v>
      </c>
      <c r="CR15" s="7">
        <f t="shared" si="21"/>
        <v>0</v>
      </c>
      <c r="CS15" s="7">
        <f t="shared" si="21"/>
        <v>0</v>
      </c>
      <c r="CT15" s="7">
        <f t="shared" si="21"/>
        <v>0</v>
      </c>
      <c r="CU15" s="7">
        <f t="shared" si="21"/>
        <v>0</v>
      </c>
      <c r="CV15" s="7">
        <f t="shared" si="21"/>
        <v>0</v>
      </c>
      <c r="CW15" s="7">
        <f t="shared" si="21"/>
        <v>0</v>
      </c>
      <c r="CX15" s="7">
        <f t="shared" si="21"/>
        <v>0</v>
      </c>
      <c r="CY15" s="7">
        <f t="shared" si="21"/>
        <v>0</v>
      </c>
      <c r="CZ15" s="7">
        <f t="shared" si="21"/>
        <v>0</v>
      </c>
      <c r="DA15" s="7">
        <f t="shared" si="22"/>
        <v>0</v>
      </c>
      <c r="DB15" s="7">
        <f t="shared" si="22"/>
        <v>0</v>
      </c>
      <c r="DC15" s="7">
        <f t="shared" si="22"/>
        <v>0</v>
      </c>
      <c r="DD15" s="7">
        <f t="shared" si="22"/>
        <v>0</v>
      </c>
      <c r="DE15" s="7">
        <f t="shared" si="22"/>
        <v>0</v>
      </c>
      <c r="DF15" s="7">
        <f t="shared" si="22"/>
        <v>0</v>
      </c>
      <c r="DG15" s="7">
        <f t="shared" si="22"/>
        <v>0</v>
      </c>
      <c r="DH15" s="7">
        <f t="shared" si="22"/>
        <v>0</v>
      </c>
      <c r="DI15" s="7">
        <f t="shared" si="22"/>
        <v>0</v>
      </c>
      <c r="DJ15" s="7">
        <f t="shared" si="22"/>
        <v>0</v>
      </c>
      <c r="DK15" s="7">
        <f t="shared" si="22"/>
        <v>0</v>
      </c>
      <c r="DL15" s="7">
        <f t="shared" si="22"/>
        <v>0</v>
      </c>
      <c r="DM15" s="7">
        <f t="shared" si="22"/>
        <v>0</v>
      </c>
      <c r="DN15" s="7">
        <f t="shared" si="22"/>
        <v>0</v>
      </c>
      <c r="DO15" s="9"/>
      <c r="DP15" s="7">
        <f t="shared" si="23"/>
        <v>0</v>
      </c>
      <c r="DQ15" s="7">
        <f t="shared" si="23"/>
        <v>0</v>
      </c>
      <c r="DR15" s="7">
        <f t="shared" si="23"/>
        <v>0</v>
      </c>
      <c r="DS15" s="7">
        <f t="shared" si="23"/>
        <v>0</v>
      </c>
      <c r="DT15" s="7">
        <f t="shared" si="23"/>
        <v>0</v>
      </c>
      <c r="DU15" s="7">
        <f t="shared" si="23"/>
        <v>0</v>
      </c>
      <c r="DV15" s="7">
        <f t="shared" si="23"/>
        <v>0</v>
      </c>
      <c r="DW15" s="7">
        <f t="shared" si="23"/>
        <v>0</v>
      </c>
      <c r="DX15" s="7">
        <f t="shared" si="23"/>
        <v>0</v>
      </c>
      <c r="DY15" s="7">
        <f t="shared" si="23"/>
        <v>0</v>
      </c>
      <c r="DZ15" s="7">
        <f t="shared" si="23"/>
        <v>0</v>
      </c>
      <c r="EA15" s="7">
        <f t="shared" si="23"/>
        <v>0</v>
      </c>
      <c r="EB15" s="7">
        <f t="shared" si="23"/>
        <v>0</v>
      </c>
      <c r="EC15" s="7">
        <f t="shared" si="23"/>
        <v>0</v>
      </c>
      <c r="ED15" s="7">
        <f t="shared" si="23"/>
        <v>0</v>
      </c>
      <c r="EE15" s="7">
        <f t="shared" si="23"/>
        <v>0</v>
      </c>
      <c r="EF15" s="7">
        <f t="shared" si="24"/>
        <v>0</v>
      </c>
      <c r="EG15" s="7">
        <f t="shared" si="24"/>
        <v>0</v>
      </c>
      <c r="EH15" s="7">
        <f t="shared" si="24"/>
        <v>0</v>
      </c>
      <c r="EI15" s="7">
        <f t="shared" si="24"/>
        <v>0</v>
      </c>
      <c r="EJ15" s="7">
        <f t="shared" si="24"/>
        <v>0</v>
      </c>
      <c r="EK15" s="7">
        <f t="shared" si="24"/>
        <v>0</v>
      </c>
      <c r="EL15" s="7">
        <f t="shared" si="24"/>
        <v>0</v>
      </c>
      <c r="EM15" s="7">
        <f t="shared" si="24"/>
        <v>0</v>
      </c>
      <c r="EN15" s="7">
        <f t="shared" si="24"/>
        <v>0</v>
      </c>
      <c r="EO15" s="7">
        <f t="shared" si="24"/>
        <v>0</v>
      </c>
      <c r="EP15" s="7">
        <f t="shared" si="24"/>
        <v>0</v>
      </c>
      <c r="EQ15" s="7">
        <f t="shared" si="24"/>
        <v>0</v>
      </c>
      <c r="ER15" s="7">
        <f t="shared" si="24"/>
        <v>0</v>
      </c>
      <c r="ES15" s="7">
        <f t="shared" si="24"/>
        <v>0</v>
      </c>
      <c r="ET15" s="7">
        <f t="shared" si="24"/>
        <v>0</v>
      </c>
      <c r="EU15" s="10"/>
      <c r="EV15" s="7">
        <f t="shared" si="25"/>
        <v>0</v>
      </c>
      <c r="EW15" s="7">
        <f t="shared" si="25"/>
        <v>0</v>
      </c>
      <c r="EX15" s="7">
        <f t="shared" si="25"/>
        <v>0</v>
      </c>
      <c r="EY15" s="7">
        <f t="shared" si="25"/>
        <v>0</v>
      </c>
      <c r="EZ15" s="7">
        <f t="shared" si="25"/>
        <v>0</v>
      </c>
      <c r="FA15" s="7">
        <f t="shared" si="25"/>
        <v>0</v>
      </c>
      <c r="FB15" s="7">
        <f t="shared" si="25"/>
        <v>0</v>
      </c>
      <c r="FC15" s="7">
        <f t="shared" si="25"/>
        <v>0</v>
      </c>
      <c r="FD15" s="7">
        <f t="shared" si="25"/>
        <v>0</v>
      </c>
      <c r="FE15" s="7">
        <f t="shared" si="25"/>
        <v>0</v>
      </c>
      <c r="FF15" s="7">
        <f t="shared" si="25"/>
        <v>0</v>
      </c>
      <c r="FG15" s="7">
        <f t="shared" si="25"/>
        <v>0</v>
      </c>
      <c r="FH15" s="7">
        <f t="shared" si="25"/>
        <v>0</v>
      </c>
      <c r="FI15" s="7">
        <f t="shared" si="25"/>
        <v>0</v>
      </c>
      <c r="FJ15" s="7">
        <f t="shared" si="25"/>
        <v>0</v>
      </c>
      <c r="FK15" s="7">
        <f t="shared" si="25"/>
        <v>0</v>
      </c>
      <c r="FL15" s="7">
        <f t="shared" si="26"/>
        <v>0</v>
      </c>
      <c r="FM15" s="7">
        <f t="shared" si="26"/>
        <v>0</v>
      </c>
      <c r="FN15" s="7">
        <f t="shared" si="26"/>
        <v>0</v>
      </c>
      <c r="FO15" s="7">
        <f t="shared" si="26"/>
        <v>0</v>
      </c>
      <c r="FP15" s="7">
        <f t="shared" si="26"/>
        <v>0</v>
      </c>
      <c r="FQ15" s="7">
        <f t="shared" si="26"/>
        <v>0</v>
      </c>
      <c r="FR15" s="7">
        <f t="shared" si="26"/>
        <v>0</v>
      </c>
      <c r="FS15" s="7">
        <f t="shared" si="26"/>
        <v>0</v>
      </c>
      <c r="FT15" s="7">
        <f t="shared" si="26"/>
        <v>0</v>
      </c>
      <c r="FU15" s="7">
        <f t="shared" si="26"/>
        <v>0</v>
      </c>
      <c r="FV15" s="7">
        <f t="shared" si="26"/>
        <v>0</v>
      </c>
      <c r="FW15" s="7">
        <f t="shared" si="26"/>
        <v>0</v>
      </c>
      <c r="FX15" s="7">
        <f t="shared" si="26"/>
        <v>0</v>
      </c>
      <c r="FY15" s="7">
        <f t="shared" si="26"/>
        <v>0</v>
      </c>
      <c r="FZ15" s="7">
        <f t="shared" si="26"/>
        <v>0</v>
      </c>
      <c r="GA15" s="9"/>
      <c r="GB15" s="7">
        <f t="shared" si="27"/>
        <v>0</v>
      </c>
      <c r="GC15" s="7">
        <f t="shared" si="27"/>
        <v>0</v>
      </c>
      <c r="GD15" s="7">
        <f t="shared" si="27"/>
        <v>0</v>
      </c>
      <c r="GE15" s="7">
        <f t="shared" si="27"/>
        <v>0</v>
      </c>
      <c r="GF15" s="7">
        <f t="shared" si="27"/>
        <v>0</v>
      </c>
      <c r="GG15" s="7">
        <f t="shared" si="27"/>
        <v>0</v>
      </c>
      <c r="GH15" s="7">
        <f t="shared" si="27"/>
        <v>0</v>
      </c>
      <c r="GI15" s="7">
        <f t="shared" si="27"/>
        <v>0</v>
      </c>
      <c r="GJ15" s="7">
        <f t="shared" si="27"/>
        <v>0</v>
      </c>
      <c r="GK15" s="7">
        <f t="shared" si="27"/>
        <v>0</v>
      </c>
      <c r="GL15" s="7">
        <f t="shared" si="27"/>
        <v>0</v>
      </c>
      <c r="GM15" s="7">
        <f t="shared" si="27"/>
        <v>0</v>
      </c>
      <c r="GN15" s="7">
        <f t="shared" si="27"/>
        <v>0</v>
      </c>
      <c r="GO15" s="7">
        <f t="shared" si="27"/>
        <v>0</v>
      </c>
      <c r="GP15" s="7">
        <f t="shared" si="27"/>
        <v>0</v>
      </c>
      <c r="GQ15" s="7">
        <f t="shared" si="27"/>
        <v>0</v>
      </c>
      <c r="GR15" s="7">
        <f t="shared" si="28"/>
        <v>0</v>
      </c>
      <c r="GS15" s="7">
        <f t="shared" si="28"/>
        <v>0</v>
      </c>
      <c r="GT15" s="7">
        <f t="shared" si="28"/>
        <v>0</v>
      </c>
      <c r="GU15" s="7">
        <f t="shared" si="28"/>
        <v>0</v>
      </c>
      <c r="GV15" s="7">
        <f t="shared" si="28"/>
        <v>0</v>
      </c>
      <c r="GW15" s="7">
        <f t="shared" si="28"/>
        <v>0</v>
      </c>
      <c r="GX15" s="7">
        <f t="shared" si="28"/>
        <v>0</v>
      </c>
      <c r="GY15" s="7">
        <f t="shared" si="28"/>
        <v>0</v>
      </c>
      <c r="GZ15" s="7">
        <f t="shared" si="28"/>
        <v>0</v>
      </c>
      <c r="HA15" s="7">
        <f t="shared" si="28"/>
        <v>0</v>
      </c>
      <c r="HB15" s="7">
        <f t="shared" si="28"/>
        <v>0</v>
      </c>
      <c r="HC15" s="7">
        <f t="shared" si="28"/>
        <v>0</v>
      </c>
      <c r="HD15" s="7">
        <f t="shared" si="28"/>
        <v>0</v>
      </c>
      <c r="HE15" s="7">
        <f t="shared" si="28"/>
        <v>0</v>
      </c>
      <c r="HF15" s="7">
        <f t="shared" si="28"/>
        <v>0</v>
      </c>
      <c r="HG15" s="13"/>
      <c r="HH15" s="7">
        <f t="shared" si="53"/>
        <v>0</v>
      </c>
      <c r="HI15" s="7">
        <f t="shared" si="29"/>
        <v>0</v>
      </c>
      <c r="HJ15" s="7">
        <f t="shared" si="29"/>
        <v>0</v>
      </c>
      <c r="HK15" s="7">
        <f t="shared" si="29"/>
        <v>0</v>
      </c>
      <c r="HL15" s="7">
        <f t="shared" si="29"/>
        <v>0</v>
      </c>
      <c r="HM15" s="7">
        <f t="shared" si="29"/>
        <v>0</v>
      </c>
      <c r="HN15" s="7">
        <f t="shared" si="29"/>
        <v>0</v>
      </c>
      <c r="HO15" s="7">
        <f t="shared" si="29"/>
        <v>0</v>
      </c>
      <c r="HP15" s="7">
        <f t="shared" si="29"/>
        <v>0</v>
      </c>
      <c r="HQ15" s="7">
        <f t="shared" si="29"/>
        <v>0</v>
      </c>
      <c r="HR15" s="7">
        <f t="shared" si="29"/>
        <v>0</v>
      </c>
      <c r="HS15" s="7">
        <f t="shared" si="29"/>
        <v>0</v>
      </c>
      <c r="HT15" s="7">
        <f t="shared" si="29"/>
        <v>0</v>
      </c>
      <c r="HU15" s="7">
        <f t="shared" si="29"/>
        <v>0</v>
      </c>
      <c r="HV15" s="7">
        <f t="shared" si="29"/>
        <v>0</v>
      </c>
      <c r="HW15" s="7">
        <f t="shared" si="29"/>
        <v>0</v>
      </c>
      <c r="HX15" s="7">
        <f t="shared" si="29"/>
        <v>0</v>
      </c>
      <c r="HY15" s="7">
        <f t="shared" si="30"/>
        <v>0</v>
      </c>
      <c r="HZ15" s="7">
        <f t="shared" si="30"/>
        <v>0</v>
      </c>
      <c r="IA15" s="7">
        <f t="shared" si="30"/>
        <v>0</v>
      </c>
      <c r="IB15" s="7">
        <f t="shared" si="30"/>
        <v>0</v>
      </c>
      <c r="IC15" s="7">
        <f t="shared" si="30"/>
        <v>0</v>
      </c>
      <c r="ID15" s="7">
        <f t="shared" si="30"/>
        <v>0</v>
      </c>
      <c r="IE15" s="7">
        <f t="shared" si="30"/>
        <v>0</v>
      </c>
      <c r="IF15" s="7">
        <f t="shared" si="30"/>
        <v>0</v>
      </c>
      <c r="IG15" s="7">
        <f t="shared" si="30"/>
        <v>0</v>
      </c>
      <c r="IH15" s="7">
        <f t="shared" si="30"/>
        <v>0</v>
      </c>
      <c r="II15" s="7">
        <f t="shared" si="30"/>
        <v>0</v>
      </c>
      <c r="IJ15" s="7">
        <f t="shared" si="30"/>
        <v>0</v>
      </c>
      <c r="IK15" s="7">
        <f t="shared" si="30"/>
        <v>0</v>
      </c>
      <c r="IL15" s="7">
        <f t="shared" si="30"/>
        <v>0</v>
      </c>
      <c r="IM15" s="9"/>
      <c r="IN15" s="7">
        <f t="shared" si="54"/>
        <v>0</v>
      </c>
      <c r="IO15" s="7">
        <f t="shared" si="54"/>
        <v>0</v>
      </c>
      <c r="IP15" s="7">
        <f t="shared" si="31"/>
        <v>0</v>
      </c>
      <c r="IQ15" s="7">
        <f t="shared" si="31"/>
        <v>0</v>
      </c>
      <c r="IR15" s="7">
        <f t="shared" si="31"/>
        <v>0</v>
      </c>
      <c r="IS15" s="7">
        <f t="shared" si="31"/>
        <v>0</v>
      </c>
      <c r="IT15" s="7">
        <f t="shared" si="31"/>
        <v>0</v>
      </c>
      <c r="IU15" s="7">
        <f t="shared" si="31"/>
        <v>0</v>
      </c>
      <c r="IV15" s="7">
        <f t="shared" si="31"/>
        <v>0</v>
      </c>
      <c r="IW15" s="7">
        <f t="shared" si="31"/>
        <v>0</v>
      </c>
      <c r="IX15" s="7">
        <f t="shared" si="31"/>
        <v>0</v>
      </c>
      <c r="IY15" s="7">
        <f t="shared" si="31"/>
        <v>0</v>
      </c>
      <c r="IZ15" s="7">
        <f t="shared" si="31"/>
        <v>0</v>
      </c>
      <c r="JA15" s="7">
        <f t="shared" si="31"/>
        <v>0</v>
      </c>
      <c r="JB15" s="7">
        <f t="shared" si="31"/>
        <v>0</v>
      </c>
      <c r="JC15" s="7">
        <f t="shared" si="31"/>
        <v>0</v>
      </c>
      <c r="JD15" s="7">
        <f t="shared" si="31"/>
        <v>0</v>
      </c>
      <c r="JE15" s="7">
        <f t="shared" si="31"/>
        <v>0</v>
      </c>
      <c r="JF15" s="7">
        <f t="shared" si="32"/>
        <v>0</v>
      </c>
      <c r="JG15" s="7">
        <f t="shared" si="32"/>
        <v>0</v>
      </c>
      <c r="JH15" s="7">
        <f t="shared" si="32"/>
        <v>0</v>
      </c>
      <c r="JI15" s="7">
        <f t="shared" si="32"/>
        <v>0</v>
      </c>
      <c r="JJ15" s="7">
        <f t="shared" si="32"/>
        <v>0</v>
      </c>
      <c r="JK15" s="7">
        <f t="shared" si="32"/>
        <v>0</v>
      </c>
      <c r="JL15" s="7">
        <f t="shared" si="32"/>
        <v>0</v>
      </c>
      <c r="JM15" s="7">
        <f t="shared" si="32"/>
        <v>0</v>
      </c>
      <c r="JN15" s="7">
        <f t="shared" si="32"/>
        <v>0</v>
      </c>
      <c r="JO15" s="7">
        <f t="shared" si="32"/>
        <v>0</v>
      </c>
      <c r="JP15" s="7">
        <f t="shared" si="32"/>
        <v>0</v>
      </c>
      <c r="JQ15" s="7">
        <f t="shared" si="32"/>
        <v>0</v>
      </c>
      <c r="JR15" s="7">
        <f t="shared" si="32"/>
        <v>0</v>
      </c>
      <c r="JS15" s="11"/>
      <c r="JT15" s="7">
        <f t="shared" si="55"/>
        <v>0</v>
      </c>
      <c r="JU15" s="7">
        <f t="shared" si="55"/>
        <v>0</v>
      </c>
      <c r="JV15" s="7">
        <f t="shared" si="33"/>
        <v>0</v>
      </c>
      <c r="JW15" s="7">
        <f t="shared" si="33"/>
        <v>0</v>
      </c>
      <c r="JX15" s="7">
        <f t="shared" si="33"/>
        <v>0</v>
      </c>
      <c r="JY15" s="7">
        <f t="shared" si="33"/>
        <v>0</v>
      </c>
      <c r="JZ15" s="7">
        <f t="shared" si="33"/>
        <v>0</v>
      </c>
      <c r="KA15" s="7">
        <f t="shared" si="33"/>
        <v>0</v>
      </c>
      <c r="KB15" s="7">
        <f t="shared" si="33"/>
        <v>0</v>
      </c>
      <c r="KC15" s="7">
        <f t="shared" si="33"/>
        <v>0</v>
      </c>
      <c r="KD15" s="7">
        <f t="shared" si="33"/>
        <v>0</v>
      </c>
      <c r="KE15" s="7">
        <f t="shared" si="33"/>
        <v>0</v>
      </c>
      <c r="KF15" s="7">
        <f t="shared" si="33"/>
        <v>0</v>
      </c>
      <c r="KG15" s="7">
        <f t="shared" si="33"/>
        <v>0</v>
      </c>
      <c r="KH15" s="7">
        <f t="shared" si="33"/>
        <v>0</v>
      </c>
      <c r="KI15" s="7">
        <f t="shared" si="33"/>
        <v>0</v>
      </c>
      <c r="KJ15" s="7">
        <f t="shared" si="33"/>
        <v>0</v>
      </c>
      <c r="KK15" s="7">
        <f t="shared" si="33"/>
        <v>0</v>
      </c>
      <c r="KL15" s="7">
        <f t="shared" si="34"/>
        <v>0</v>
      </c>
      <c r="KM15" s="7">
        <f t="shared" si="34"/>
        <v>0</v>
      </c>
      <c r="KN15" s="7">
        <f t="shared" si="34"/>
        <v>0</v>
      </c>
      <c r="KO15" s="7">
        <f t="shared" si="34"/>
        <v>0</v>
      </c>
      <c r="KP15" s="7">
        <f t="shared" si="34"/>
        <v>0</v>
      </c>
      <c r="KQ15" s="7">
        <f t="shared" si="34"/>
        <v>0</v>
      </c>
      <c r="KR15" s="7">
        <f t="shared" si="34"/>
        <v>0</v>
      </c>
      <c r="KS15" s="7">
        <f t="shared" si="34"/>
        <v>0</v>
      </c>
      <c r="KT15" s="7">
        <f t="shared" si="34"/>
        <v>0</v>
      </c>
      <c r="KU15" s="7">
        <f t="shared" si="34"/>
        <v>0</v>
      </c>
      <c r="KV15" s="7">
        <f t="shared" si="34"/>
        <v>0</v>
      </c>
      <c r="KW15" s="7">
        <f t="shared" si="34"/>
        <v>0</v>
      </c>
      <c r="KX15" s="7">
        <f t="shared" si="34"/>
        <v>0</v>
      </c>
      <c r="KY15" s="9"/>
      <c r="KZ15" s="7">
        <f t="shared" si="56"/>
        <v>0</v>
      </c>
      <c r="LA15" s="7">
        <f t="shared" si="56"/>
        <v>0</v>
      </c>
      <c r="LB15" s="7">
        <f t="shared" si="35"/>
        <v>0</v>
      </c>
      <c r="LC15" s="7">
        <f t="shared" si="35"/>
        <v>0</v>
      </c>
      <c r="LD15" s="7">
        <f t="shared" si="35"/>
        <v>0</v>
      </c>
      <c r="LE15" s="7">
        <f t="shared" si="35"/>
        <v>0</v>
      </c>
      <c r="LF15" s="7">
        <f t="shared" si="35"/>
        <v>0</v>
      </c>
      <c r="LG15" s="7">
        <f t="shared" si="35"/>
        <v>0</v>
      </c>
      <c r="LH15" s="7">
        <f t="shared" si="35"/>
        <v>0</v>
      </c>
      <c r="LI15" s="7">
        <f t="shared" si="35"/>
        <v>0</v>
      </c>
      <c r="LJ15" s="7">
        <f t="shared" si="35"/>
        <v>0</v>
      </c>
      <c r="LK15" s="7">
        <f t="shared" si="35"/>
        <v>0</v>
      </c>
      <c r="LL15" s="7">
        <f t="shared" si="35"/>
        <v>0</v>
      </c>
      <c r="LM15" s="7">
        <f t="shared" si="35"/>
        <v>0</v>
      </c>
      <c r="LN15" s="7">
        <f t="shared" si="35"/>
        <v>0</v>
      </c>
      <c r="LO15" s="7">
        <f t="shared" si="35"/>
        <v>0</v>
      </c>
      <c r="LP15" s="7">
        <f t="shared" si="35"/>
        <v>0</v>
      </c>
      <c r="LQ15" s="7">
        <f t="shared" si="35"/>
        <v>0</v>
      </c>
      <c r="LR15" s="7">
        <f t="shared" si="36"/>
        <v>0</v>
      </c>
      <c r="LS15" s="7">
        <f t="shared" si="36"/>
        <v>0</v>
      </c>
      <c r="LT15" s="7">
        <f t="shared" si="36"/>
        <v>0</v>
      </c>
      <c r="LU15" s="7">
        <f t="shared" si="36"/>
        <v>0</v>
      </c>
      <c r="LV15" s="7">
        <f t="shared" si="36"/>
        <v>0</v>
      </c>
      <c r="LW15" s="7">
        <f t="shared" si="36"/>
        <v>0</v>
      </c>
      <c r="LX15" s="7">
        <f t="shared" si="36"/>
        <v>0</v>
      </c>
      <c r="LY15" s="7">
        <f t="shared" si="36"/>
        <v>0</v>
      </c>
      <c r="LZ15" s="7">
        <f t="shared" si="36"/>
        <v>0</v>
      </c>
      <c r="MA15" s="7">
        <f t="shared" si="36"/>
        <v>0</v>
      </c>
      <c r="MB15" s="7">
        <f t="shared" si="36"/>
        <v>0</v>
      </c>
      <c r="MC15" s="7">
        <f t="shared" si="36"/>
        <v>0</v>
      </c>
      <c r="MD15" s="7">
        <f t="shared" si="36"/>
        <v>0</v>
      </c>
      <c r="ME15" s="12"/>
      <c r="MF15" s="7">
        <f t="shared" si="57"/>
        <v>0</v>
      </c>
      <c r="MG15" s="7">
        <f t="shared" si="57"/>
        <v>0</v>
      </c>
      <c r="MH15" s="7">
        <f t="shared" si="37"/>
        <v>0</v>
      </c>
      <c r="MI15" s="7">
        <f t="shared" si="37"/>
        <v>0</v>
      </c>
      <c r="MJ15" s="7">
        <f t="shared" si="37"/>
        <v>0</v>
      </c>
      <c r="MK15" s="7">
        <f t="shared" si="37"/>
        <v>0</v>
      </c>
      <c r="ML15" s="7">
        <f t="shared" si="37"/>
        <v>0</v>
      </c>
      <c r="MM15" s="7">
        <f t="shared" si="37"/>
        <v>0</v>
      </c>
      <c r="MN15" s="7">
        <f t="shared" si="37"/>
        <v>0</v>
      </c>
      <c r="MO15" s="7">
        <f t="shared" si="37"/>
        <v>0</v>
      </c>
      <c r="MP15" s="7">
        <f t="shared" si="37"/>
        <v>0</v>
      </c>
      <c r="MQ15" s="7">
        <f t="shared" si="37"/>
        <v>0</v>
      </c>
      <c r="MR15" s="7">
        <f t="shared" si="37"/>
        <v>0</v>
      </c>
      <c r="MS15" s="7">
        <f t="shared" si="37"/>
        <v>0</v>
      </c>
      <c r="MT15" s="7">
        <f t="shared" si="37"/>
        <v>0</v>
      </c>
      <c r="MU15" s="7">
        <f t="shared" si="37"/>
        <v>0</v>
      </c>
      <c r="MV15" s="7">
        <f t="shared" si="37"/>
        <v>0</v>
      </c>
      <c r="MW15" s="7">
        <f t="shared" si="37"/>
        <v>0</v>
      </c>
      <c r="MX15" s="7">
        <f t="shared" si="38"/>
        <v>0</v>
      </c>
      <c r="MY15" s="7">
        <f t="shared" si="38"/>
        <v>0</v>
      </c>
      <c r="MZ15" s="7">
        <f t="shared" si="38"/>
        <v>0</v>
      </c>
      <c r="NA15" s="7">
        <f t="shared" si="38"/>
        <v>0</v>
      </c>
      <c r="NB15" s="7">
        <f t="shared" si="38"/>
        <v>0</v>
      </c>
      <c r="NC15" s="7">
        <f t="shared" si="38"/>
        <v>0</v>
      </c>
      <c r="ND15" s="7">
        <f t="shared" si="38"/>
        <v>0</v>
      </c>
      <c r="NE15" s="7">
        <f t="shared" si="38"/>
        <v>0</v>
      </c>
      <c r="NF15" s="7">
        <f t="shared" si="38"/>
        <v>0</v>
      </c>
      <c r="NG15" s="7">
        <f t="shared" si="38"/>
        <v>0</v>
      </c>
      <c r="NH15" s="7">
        <f t="shared" si="38"/>
        <v>0</v>
      </c>
      <c r="NI15" s="7">
        <f t="shared" si="38"/>
        <v>0</v>
      </c>
      <c r="NJ15" s="7">
        <f t="shared" si="38"/>
        <v>0</v>
      </c>
      <c r="NK15" s="9"/>
      <c r="NL15" s="7">
        <f t="shared" si="58"/>
        <v>0</v>
      </c>
      <c r="NM15" s="7">
        <f t="shared" si="58"/>
        <v>0</v>
      </c>
      <c r="NN15" s="7">
        <f t="shared" si="39"/>
        <v>0</v>
      </c>
      <c r="NO15" s="7">
        <f t="shared" si="39"/>
        <v>0</v>
      </c>
      <c r="NP15" s="7">
        <f t="shared" si="39"/>
        <v>0</v>
      </c>
      <c r="NQ15" s="7">
        <f t="shared" si="39"/>
        <v>0</v>
      </c>
      <c r="NR15" s="7">
        <f t="shared" si="39"/>
        <v>0</v>
      </c>
      <c r="NS15" s="7">
        <f t="shared" si="39"/>
        <v>0</v>
      </c>
      <c r="NT15" s="7">
        <f t="shared" si="39"/>
        <v>0</v>
      </c>
      <c r="NU15" s="7">
        <f t="shared" si="39"/>
        <v>0</v>
      </c>
      <c r="NV15" s="7">
        <f t="shared" si="39"/>
        <v>0</v>
      </c>
      <c r="NW15" s="7">
        <f t="shared" si="39"/>
        <v>0</v>
      </c>
      <c r="NX15" s="7">
        <f t="shared" si="39"/>
        <v>0</v>
      </c>
      <c r="NY15" s="7">
        <f t="shared" si="39"/>
        <v>0</v>
      </c>
      <c r="NZ15" s="7">
        <f t="shared" si="39"/>
        <v>0</v>
      </c>
      <c r="OA15" s="7">
        <f t="shared" si="39"/>
        <v>0</v>
      </c>
      <c r="OB15" s="7">
        <f t="shared" si="39"/>
        <v>0</v>
      </c>
      <c r="OC15" s="7">
        <f t="shared" si="39"/>
        <v>0</v>
      </c>
      <c r="OD15" s="7">
        <f t="shared" si="40"/>
        <v>0</v>
      </c>
      <c r="OE15" s="7">
        <f t="shared" si="40"/>
        <v>0</v>
      </c>
      <c r="OF15" s="7">
        <f t="shared" si="40"/>
        <v>0</v>
      </c>
      <c r="OG15" s="7">
        <f t="shared" si="40"/>
        <v>0</v>
      </c>
      <c r="OH15" s="7">
        <f t="shared" si="40"/>
        <v>0</v>
      </c>
      <c r="OI15" s="7">
        <f t="shared" si="40"/>
        <v>0</v>
      </c>
      <c r="OJ15" s="7">
        <f t="shared" si="40"/>
        <v>0</v>
      </c>
      <c r="OK15" s="7">
        <f t="shared" si="40"/>
        <v>0</v>
      </c>
      <c r="OL15" s="7">
        <f t="shared" si="40"/>
        <v>0</v>
      </c>
      <c r="OM15" s="7">
        <f t="shared" si="40"/>
        <v>0</v>
      </c>
      <c r="ON15" s="7">
        <f t="shared" si="40"/>
        <v>0</v>
      </c>
      <c r="OO15" s="7">
        <f t="shared" si="40"/>
        <v>0</v>
      </c>
      <c r="OP15" s="7">
        <f t="shared" si="40"/>
        <v>0</v>
      </c>
      <c r="OQ15" s="14"/>
      <c r="OR15" s="7">
        <f t="shared" si="59"/>
        <v>0</v>
      </c>
      <c r="OS15" s="7">
        <f t="shared" si="59"/>
        <v>0</v>
      </c>
      <c r="OT15" s="7">
        <f t="shared" si="41"/>
        <v>0</v>
      </c>
      <c r="OU15" s="7">
        <f t="shared" si="41"/>
        <v>0</v>
      </c>
      <c r="OV15" s="7">
        <f t="shared" si="41"/>
        <v>0</v>
      </c>
      <c r="OW15" s="7">
        <f t="shared" si="41"/>
        <v>0</v>
      </c>
      <c r="OX15" s="7">
        <f t="shared" si="41"/>
        <v>0</v>
      </c>
      <c r="OY15" s="7">
        <f t="shared" si="41"/>
        <v>0</v>
      </c>
      <c r="OZ15" s="7">
        <f t="shared" si="41"/>
        <v>0</v>
      </c>
      <c r="PA15" s="7">
        <f t="shared" si="41"/>
        <v>0</v>
      </c>
      <c r="PB15" s="7">
        <f t="shared" si="41"/>
        <v>0</v>
      </c>
      <c r="PC15" s="7">
        <f t="shared" si="41"/>
        <v>0</v>
      </c>
      <c r="PD15" s="7">
        <f t="shared" si="41"/>
        <v>0</v>
      </c>
      <c r="PE15" s="7">
        <f t="shared" si="41"/>
        <v>0</v>
      </c>
      <c r="PF15" s="7">
        <f t="shared" si="41"/>
        <v>0</v>
      </c>
      <c r="PG15" s="7">
        <f t="shared" si="41"/>
        <v>0</v>
      </c>
      <c r="PH15" s="7">
        <f t="shared" si="41"/>
        <v>0</v>
      </c>
      <c r="PI15" s="7">
        <f t="shared" si="41"/>
        <v>0</v>
      </c>
      <c r="PJ15" s="7">
        <f t="shared" si="42"/>
        <v>0</v>
      </c>
      <c r="PK15" s="7">
        <f t="shared" si="42"/>
        <v>0</v>
      </c>
      <c r="PL15" s="7">
        <f t="shared" si="42"/>
        <v>0</v>
      </c>
      <c r="PM15" s="7">
        <f t="shared" si="42"/>
        <v>0</v>
      </c>
      <c r="PN15" s="7">
        <f t="shared" si="42"/>
        <v>0</v>
      </c>
      <c r="PO15" s="7">
        <f t="shared" si="42"/>
        <v>0</v>
      </c>
      <c r="PP15" s="7">
        <f t="shared" si="42"/>
        <v>0</v>
      </c>
      <c r="PQ15" s="7">
        <f t="shared" si="42"/>
        <v>0</v>
      </c>
      <c r="PR15" s="7">
        <f t="shared" si="42"/>
        <v>0</v>
      </c>
      <c r="PS15" s="7">
        <f t="shared" si="42"/>
        <v>0</v>
      </c>
      <c r="PT15" s="7">
        <f t="shared" si="42"/>
        <v>0</v>
      </c>
      <c r="PU15" s="7">
        <f t="shared" si="42"/>
        <v>0</v>
      </c>
      <c r="PV15" s="7">
        <f t="shared" si="42"/>
        <v>0</v>
      </c>
      <c r="PW15" s="9"/>
      <c r="PX15" s="67"/>
      <c r="PY15" s="67"/>
      <c r="PZ15" s="67"/>
      <c r="QA15" s="67"/>
      <c r="QB15" s="67"/>
      <c r="QC15" s="67"/>
      <c r="QD15" s="67"/>
      <c r="QE15" s="67"/>
    </row>
    <row r="16" spans="1:447" ht="32.1" customHeight="1" x14ac:dyDescent="0.3">
      <c r="A16" s="65"/>
      <c r="B16" s="108">
        <f>IF('Allgemeine Angaben'!B20="","",'Allgemeine Angaben'!B20)</f>
        <v>10</v>
      </c>
      <c r="C16" s="48" t="str">
        <f>IF(D16="",Okt!C16,IF(Okt!C16="",-D16,IF(AND(Okt!C16=0,D16=0),"",Okt!C16-D16)))</f>
        <v/>
      </c>
      <c r="D16" s="48" t="str">
        <f t="shared" si="43"/>
        <v/>
      </c>
      <c r="E16" s="48" t="str">
        <f>IF(AND(D16="",Okt!E16=""),"",IF(D16="",Okt!E16,IF(Okt!E16="",D16,D16+Okt!E16)))</f>
        <v/>
      </c>
      <c r="F16" s="109" t="str">
        <f>IF(AND(Okt!F16="",G16="",AR16=""),"",IF(AND(Okt!F16="",G16=""),-SUM(AR16),IF(G16="",Okt!F16-SUM(AR16),IF(Okt!F16="",G16-SUM(AR16),Okt!F16+G16-SUM(AR16)))))</f>
        <v/>
      </c>
      <c r="G16" s="49"/>
      <c r="H16" s="50" t="str">
        <f>IF('Allgemeine Angaben'!C20="","",'Allgemeine Angaben'!C20)</f>
        <v/>
      </c>
      <c r="I16" s="50" t="str">
        <f>IF('Allgemeine Angaben'!D20="","",'Allgemeine Angaben'!D20)</f>
        <v/>
      </c>
      <c r="J16" s="111"/>
      <c r="K16" s="51" t="str">
        <f t="shared" si="60"/>
        <v/>
      </c>
      <c r="L16" s="59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97"/>
      <c r="AR16" s="52" t="str">
        <f t="shared" si="15"/>
        <v/>
      </c>
      <c r="AS16" s="53" t="str">
        <f t="shared" si="44"/>
        <v/>
      </c>
      <c r="AT16" s="54" t="str">
        <f t="shared" si="16"/>
        <v/>
      </c>
      <c r="AU16" s="53" t="str">
        <f t="shared" si="17"/>
        <v/>
      </c>
      <c r="AV16" s="54" t="str">
        <f t="shared" si="18"/>
        <v/>
      </c>
      <c r="AW16" s="53" t="str">
        <f t="shared" si="45"/>
        <v/>
      </c>
      <c r="AX16" s="54" t="str">
        <f t="shared" si="46"/>
        <v/>
      </c>
      <c r="AY16" s="53" t="str">
        <f t="shared" si="47"/>
        <v/>
      </c>
      <c r="AZ16" s="54" t="str">
        <f t="shared" si="48"/>
        <v/>
      </c>
      <c r="BA16" s="53" t="str">
        <f t="shared" si="49"/>
        <v/>
      </c>
      <c r="BB16" s="54" t="str">
        <f t="shared" si="50"/>
        <v/>
      </c>
      <c r="BC16" s="53" t="str">
        <f t="shared" si="51"/>
        <v/>
      </c>
      <c r="BD16" s="7">
        <f t="shared" si="19"/>
        <v>0</v>
      </c>
      <c r="BE16" s="7">
        <f t="shared" si="19"/>
        <v>0</v>
      </c>
      <c r="BF16" s="7">
        <f t="shared" si="19"/>
        <v>0</v>
      </c>
      <c r="BG16" s="7">
        <f t="shared" si="19"/>
        <v>0</v>
      </c>
      <c r="BH16" s="7">
        <f t="shared" si="19"/>
        <v>0</v>
      </c>
      <c r="BI16" s="7">
        <f t="shared" si="19"/>
        <v>0</v>
      </c>
      <c r="BJ16" s="7">
        <f t="shared" si="19"/>
        <v>0</v>
      </c>
      <c r="BK16" s="7">
        <f t="shared" si="19"/>
        <v>0</v>
      </c>
      <c r="BL16" s="7">
        <f t="shared" si="19"/>
        <v>0</v>
      </c>
      <c r="BM16" s="7">
        <f t="shared" si="19"/>
        <v>0</v>
      </c>
      <c r="BN16" s="7">
        <f t="shared" si="19"/>
        <v>0</v>
      </c>
      <c r="BO16" s="7">
        <f t="shared" si="19"/>
        <v>0</v>
      </c>
      <c r="BP16" s="7">
        <f t="shared" si="19"/>
        <v>0</v>
      </c>
      <c r="BQ16" s="121">
        <f t="shared" si="19"/>
        <v>0</v>
      </c>
      <c r="BR16" s="7">
        <f t="shared" si="19"/>
        <v>0</v>
      </c>
      <c r="BS16" s="7">
        <f t="shared" si="19"/>
        <v>0</v>
      </c>
      <c r="BT16" s="7">
        <f t="shared" si="20"/>
        <v>0</v>
      </c>
      <c r="BU16" s="7">
        <f t="shared" si="20"/>
        <v>0</v>
      </c>
      <c r="BV16" s="7">
        <f t="shared" si="20"/>
        <v>0</v>
      </c>
      <c r="BW16" s="7">
        <f t="shared" si="20"/>
        <v>0</v>
      </c>
      <c r="BX16" s="7">
        <f t="shared" si="20"/>
        <v>0</v>
      </c>
      <c r="BY16" s="7">
        <f t="shared" si="20"/>
        <v>0</v>
      </c>
      <c r="BZ16" s="7">
        <f t="shared" si="20"/>
        <v>0</v>
      </c>
      <c r="CA16" s="7">
        <f t="shared" si="20"/>
        <v>0</v>
      </c>
      <c r="CB16" s="7">
        <f t="shared" si="20"/>
        <v>0</v>
      </c>
      <c r="CC16" s="7">
        <f t="shared" si="20"/>
        <v>0</v>
      </c>
      <c r="CD16" s="7">
        <f t="shared" si="20"/>
        <v>0</v>
      </c>
      <c r="CE16" s="7">
        <f t="shared" si="20"/>
        <v>0</v>
      </c>
      <c r="CF16" s="7">
        <f t="shared" si="20"/>
        <v>0</v>
      </c>
      <c r="CG16" s="7">
        <f t="shared" si="20"/>
        <v>0</v>
      </c>
      <c r="CH16" s="7">
        <f t="shared" si="20"/>
        <v>0</v>
      </c>
      <c r="CI16" s="8"/>
      <c r="CJ16" s="7">
        <f t="shared" si="52"/>
        <v>0</v>
      </c>
      <c r="CK16" s="7">
        <f t="shared" si="21"/>
        <v>0</v>
      </c>
      <c r="CL16" s="7">
        <f t="shared" si="21"/>
        <v>0</v>
      </c>
      <c r="CM16" s="7">
        <f t="shared" si="21"/>
        <v>0</v>
      </c>
      <c r="CN16" s="7">
        <f t="shared" si="21"/>
        <v>0</v>
      </c>
      <c r="CO16" s="7">
        <f t="shared" si="21"/>
        <v>0</v>
      </c>
      <c r="CP16" s="7">
        <f t="shared" si="21"/>
        <v>0</v>
      </c>
      <c r="CQ16" s="7">
        <f t="shared" si="21"/>
        <v>0</v>
      </c>
      <c r="CR16" s="7">
        <f t="shared" si="21"/>
        <v>0</v>
      </c>
      <c r="CS16" s="7">
        <f t="shared" si="21"/>
        <v>0</v>
      </c>
      <c r="CT16" s="7">
        <f t="shared" si="21"/>
        <v>0</v>
      </c>
      <c r="CU16" s="7">
        <f t="shared" si="21"/>
        <v>0</v>
      </c>
      <c r="CV16" s="7">
        <f t="shared" si="21"/>
        <v>0</v>
      </c>
      <c r="CW16" s="7">
        <f t="shared" si="21"/>
        <v>0</v>
      </c>
      <c r="CX16" s="7">
        <f t="shared" si="21"/>
        <v>0</v>
      </c>
      <c r="CY16" s="7">
        <f t="shared" si="21"/>
        <v>0</v>
      </c>
      <c r="CZ16" s="7">
        <f t="shared" si="21"/>
        <v>0</v>
      </c>
      <c r="DA16" s="7">
        <f t="shared" si="22"/>
        <v>0</v>
      </c>
      <c r="DB16" s="7">
        <f t="shared" si="22"/>
        <v>0</v>
      </c>
      <c r="DC16" s="7">
        <f t="shared" si="22"/>
        <v>0</v>
      </c>
      <c r="DD16" s="7">
        <f t="shared" si="22"/>
        <v>0</v>
      </c>
      <c r="DE16" s="7">
        <f t="shared" si="22"/>
        <v>0</v>
      </c>
      <c r="DF16" s="7">
        <f t="shared" si="22"/>
        <v>0</v>
      </c>
      <c r="DG16" s="7">
        <f t="shared" si="22"/>
        <v>0</v>
      </c>
      <c r="DH16" s="7">
        <f t="shared" si="22"/>
        <v>0</v>
      </c>
      <c r="DI16" s="7">
        <f t="shared" si="22"/>
        <v>0</v>
      </c>
      <c r="DJ16" s="7">
        <f t="shared" si="22"/>
        <v>0</v>
      </c>
      <c r="DK16" s="7">
        <f t="shared" si="22"/>
        <v>0</v>
      </c>
      <c r="DL16" s="7">
        <f t="shared" si="22"/>
        <v>0</v>
      </c>
      <c r="DM16" s="7">
        <f t="shared" si="22"/>
        <v>0</v>
      </c>
      <c r="DN16" s="7">
        <f t="shared" si="22"/>
        <v>0</v>
      </c>
      <c r="DO16" s="9"/>
      <c r="DP16" s="7">
        <f t="shared" si="23"/>
        <v>0</v>
      </c>
      <c r="DQ16" s="7">
        <f t="shared" si="23"/>
        <v>0</v>
      </c>
      <c r="DR16" s="7">
        <f t="shared" si="23"/>
        <v>0</v>
      </c>
      <c r="DS16" s="7">
        <f t="shared" si="23"/>
        <v>0</v>
      </c>
      <c r="DT16" s="7">
        <f t="shared" si="23"/>
        <v>0</v>
      </c>
      <c r="DU16" s="7">
        <f t="shared" si="23"/>
        <v>0</v>
      </c>
      <c r="DV16" s="7">
        <f t="shared" si="23"/>
        <v>0</v>
      </c>
      <c r="DW16" s="7">
        <f t="shared" si="23"/>
        <v>0</v>
      </c>
      <c r="DX16" s="7">
        <f t="shared" si="23"/>
        <v>0</v>
      </c>
      <c r="DY16" s="7">
        <f t="shared" si="23"/>
        <v>0</v>
      </c>
      <c r="DZ16" s="7">
        <f t="shared" si="23"/>
        <v>0</v>
      </c>
      <c r="EA16" s="7">
        <f t="shared" si="23"/>
        <v>0</v>
      </c>
      <c r="EB16" s="7">
        <f t="shared" si="23"/>
        <v>0</v>
      </c>
      <c r="EC16" s="7">
        <f t="shared" si="23"/>
        <v>0</v>
      </c>
      <c r="ED16" s="7">
        <f t="shared" si="23"/>
        <v>0</v>
      </c>
      <c r="EE16" s="7">
        <f t="shared" si="23"/>
        <v>0</v>
      </c>
      <c r="EF16" s="7">
        <f t="shared" si="24"/>
        <v>0</v>
      </c>
      <c r="EG16" s="7">
        <f t="shared" si="24"/>
        <v>0</v>
      </c>
      <c r="EH16" s="7">
        <f t="shared" si="24"/>
        <v>0</v>
      </c>
      <c r="EI16" s="7">
        <f t="shared" si="24"/>
        <v>0</v>
      </c>
      <c r="EJ16" s="7">
        <f t="shared" si="24"/>
        <v>0</v>
      </c>
      <c r="EK16" s="7">
        <f t="shared" si="24"/>
        <v>0</v>
      </c>
      <c r="EL16" s="7">
        <f t="shared" si="24"/>
        <v>0</v>
      </c>
      <c r="EM16" s="7">
        <f t="shared" si="24"/>
        <v>0</v>
      </c>
      <c r="EN16" s="7">
        <f t="shared" si="24"/>
        <v>0</v>
      </c>
      <c r="EO16" s="7">
        <f t="shared" si="24"/>
        <v>0</v>
      </c>
      <c r="EP16" s="7">
        <f t="shared" si="24"/>
        <v>0</v>
      </c>
      <c r="EQ16" s="7">
        <f t="shared" si="24"/>
        <v>0</v>
      </c>
      <c r="ER16" s="7">
        <f t="shared" si="24"/>
        <v>0</v>
      </c>
      <c r="ES16" s="7">
        <f t="shared" si="24"/>
        <v>0</v>
      </c>
      <c r="ET16" s="7">
        <f t="shared" si="24"/>
        <v>0</v>
      </c>
      <c r="EU16" s="10"/>
      <c r="EV16" s="7">
        <f t="shared" si="25"/>
        <v>0</v>
      </c>
      <c r="EW16" s="7">
        <f t="shared" si="25"/>
        <v>0</v>
      </c>
      <c r="EX16" s="7">
        <f t="shared" si="25"/>
        <v>0</v>
      </c>
      <c r="EY16" s="7">
        <f t="shared" si="25"/>
        <v>0</v>
      </c>
      <c r="EZ16" s="7">
        <f t="shared" si="25"/>
        <v>0</v>
      </c>
      <c r="FA16" s="7">
        <f t="shared" si="25"/>
        <v>0</v>
      </c>
      <c r="FB16" s="7">
        <f t="shared" si="25"/>
        <v>0</v>
      </c>
      <c r="FC16" s="7">
        <f t="shared" si="25"/>
        <v>0</v>
      </c>
      <c r="FD16" s="7">
        <f t="shared" si="25"/>
        <v>0</v>
      </c>
      <c r="FE16" s="7">
        <f t="shared" si="25"/>
        <v>0</v>
      </c>
      <c r="FF16" s="7">
        <f t="shared" si="25"/>
        <v>0</v>
      </c>
      <c r="FG16" s="7">
        <f t="shared" si="25"/>
        <v>0</v>
      </c>
      <c r="FH16" s="7">
        <f t="shared" si="25"/>
        <v>0</v>
      </c>
      <c r="FI16" s="7">
        <f t="shared" si="25"/>
        <v>0</v>
      </c>
      <c r="FJ16" s="7">
        <f t="shared" si="25"/>
        <v>0</v>
      </c>
      <c r="FK16" s="7">
        <f t="shared" si="25"/>
        <v>0</v>
      </c>
      <c r="FL16" s="7">
        <f t="shared" si="26"/>
        <v>0</v>
      </c>
      <c r="FM16" s="7">
        <f t="shared" si="26"/>
        <v>0</v>
      </c>
      <c r="FN16" s="7">
        <f t="shared" si="26"/>
        <v>0</v>
      </c>
      <c r="FO16" s="7">
        <f t="shared" si="26"/>
        <v>0</v>
      </c>
      <c r="FP16" s="7">
        <f t="shared" si="26"/>
        <v>0</v>
      </c>
      <c r="FQ16" s="7">
        <f t="shared" si="26"/>
        <v>0</v>
      </c>
      <c r="FR16" s="7">
        <f t="shared" si="26"/>
        <v>0</v>
      </c>
      <c r="FS16" s="7">
        <f t="shared" si="26"/>
        <v>0</v>
      </c>
      <c r="FT16" s="7">
        <f t="shared" si="26"/>
        <v>0</v>
      </c>
      <c r="FU16" s="7">
        <f t="shared" si="26"/>
        <v>0</v>
      </c>
      <c r="FV16" s="7">
        <f t="shared" si="26"/>
        <v>0</v>
      </c>
      <c r="FW16" s="7">
        <f t="shared" si="26"/>
        <v>0</v>
      </c>
      <c r="FX16" s="7">
        <f t="shared" si="26"/>
        <v>0</v>
      </c>
      <c r="FY16" s="7">
        <f t="shared" si="26"/>
        <v>0</v>
      </c>
      <c r="FZ16" s="7">
        <f t="shared" si="26"/>
        <v>0</v>
      </c>
      <c r="GA16" s="9"/>
      <c r="GB16" s="7">
        <f t="shared" si="27"/>
        <v>0</v>
      </c>
      <c r="GC16" s="7">
        <f t="shared" si="27"/>
        <v>0</v>
      </c>
      <c r="GD16" s="7">
        <f t="shared" si="27"/>
        <v>0</v>
      </c>
      <c r="GE16" s="7">
        <f t="shared" si="27"/>
        <v>0</v>
      </c>
      <c r="GF16" s="7">
        <f t="shared" si="27"/>
        <v>0</v>
      </c>
      <c r="GG16" s="7">
        <f t="shared" si="27"/>
        <v>0</v>
      </c>
      <c r="GH16" s="7">
        <f t="shared" si="27"/>
        <v>0</v>
      </c>
      <c r="GI16" s="7">
        <f t="shared" si="27"/>
        <v>0</v>
      </c>
      <c r="GJ16" s="7">
        <f t="shared" si="27"/>
        <v>0</v>
      </c>
      <c r="GK16" s="7">
        <f t="shared" si="27"/>
        <v>0</v>
      </c>
      <c r="GL16" s="7">
        <f t="shared" si="27"/>
        <v>0</v>
      </c>
      <c r="GM16" s="7">
        <f t="shared" si="27"/>
        <v>0</v>
      </c>
      <c r="GN16" s="7">
        <f t="shared" si="27"/>
        <v>0</v>
      </c>
      <c r="GO16" s="7">
        <f t="shared" si="27"/>
        <v>0</v>
      </c>
      <c r="GP16" s="7">
        <f t="shared" si="27"/>
        <v>0</v>
      </c>
      <c r="GQ16" s="7">
        <f t="shared" si="27"/>
        <v>0</v>
      </c>
      <c r="GR16" s="7">
        <f t="shared" si="28"/>
        <v>0</v>
      </c>
      <c r="GS16" s="7">
        <f t="shared" si="28"/>
        <v>0</v>
      </c>
      <c r="GT16" s="7">
        <f t="shared" si="28"/>
        <v>0</v>
      </c>
      <c r="GU16" s="7">
        <f t="shared" si="28"/>
        <v>0</v>
      </c>
      <c r="GV16" s="7">
        <f t="shared" si="28"/>
        <v>0</v>
      </c>
      <c r="GW16" s="7">
        <f t="shared" si="28"/>
        <v>0</v>
      </c>
      <c r="GX16" s="7">
        <f t="shared" si="28"/>
        <v>0</v>
      </c>
      <c r="GY16" s="7">
        <f t="shared" si="28"/>
        <v>0</v>
      </c>
      <c r="GZ16" s="7">
        <f t="shared" si="28"/>
        <v>0</v>
      </c>
      <c r="HA16" s="7">
        <f t="shared" si="28"/>
        <v>0</v>
      </c>
      <c r="HB16" s="7">
        <f t="shared" si="28"/>
        <v>0</v>
      </c>
      <c r="HC16" s="7">
        <f t="shared" si="28"/>
        <v>0</v>
      </c>
      <c r="HD16" s="7">
        <f t="shared" si="28"/>
        <v>0</v>
      </c>
      <c r="HE16" s="7">
        <f t="shared" si="28"/>
        <v>0</v>
      </c>
      <c r="HF16" s="7">
        <f t="shared" si="28"/>
        <v>0</v>
      </c>
      <c r="HG16" s="13"/>
      <c r="HH16" s="7">
        <f t="shared" si="53"/>
        <v>0</v>
      </c>
      <c r="HI16" s="7">
        <f t="shared" si="29"/>
        <v>0</v>
      </c>
      <c r="HJ16" s="7">
        <f t="shared" si="29"/>
        <v>0</v>
      </c>
      <c r="HK16" s="7">
        <f t="shared" si="29"/>
        <v>0</v>
      </c>
      <c r="HL16" s="7">
        <f t="shared" si="29"/>
        <v>0</v>
      </c>
      <c r="HM16" s="7">
        <f t="shared" si="29"/>
        <v>0</v>
      </c>
      <c r="HN16" s="7">
        <f t="shared" si="29"/>
        <v>0</v>
      </c>
      <c r="HO16" s="7">
        <f t="shared" si="29"/>
        <v>0</v>
      </c>
      <c r="HP16" s="7">
        <f t="shared" si="29"/>
        <v>0</v>
      </c>
      <c r="HQ16" s="7">
        <f t="shared" si="29"/>
        <v>0</v>
      </c>
      <c r="HR16" s="7">
        <f t="shared" si="29"/>
        <v>0</v>
      </c>
      <c r="HS16" s="7">
        <f t="shared" si="29"/>
        <v>0</v>
      </c>
      <c r="HT16" s="7">
        <f t="shared" si="29"/>
        <v>0</v>
      </c>
      <c r="HU16" s="7">
        <f t="shared" si="29"/>
        <v>0</v>
      </c>
      <c r="HV16" s="7">
        <f t="shared" si="29"/>
        <v>0</v>
      </c>
      <c r="HW16" s="7">
        <f t="shared" si="29"/>
        <v>0</v>
      </c>
      <c r="HX16" s="7">
        <f t="shared" si="29"/>
        <v>0</v>
      </c>
      <c r="HY16" s="7">
        <f t="shared" si="30"/>
        <v>0</v>
      </c>
      <c r="HZ16" s="7">
        <f t="shared" si="30"/>
        <v>0</v>
      </c>
      <c r="IA16" s="7">
        <f t="shared" si="30"/>
        <v>0</v>
      </c>
      <c r="IB16" s="7">
        <f t="shared" si="30"/>
        <v>0</v>
      </c>
      <c r="IC16" s="7">
        <f t="shared" si="30"/>
        <v>0</v>
      </c>
      <c r="ID16" s="7">
        <f t="shared" si="30"/>
        <v>0</v>
      </c>
      <c r="IE16" s="7">
        <f t="shared" si="30"/>
        <v>0</v>
      </c>
      <c r="IF16" s="7">
        <f t="shared" si="30"/>
        <v>0</v>
      </c>
      <c r="IG16" s="7">
        <f t="shared" si="30"/>
        <v>0</v>
      </c>
      <c r="IH16" s="7">
        <f t="shared" si="30"/>
        <v>0</v>
      </c>
      <c r="II16" s="7">
        <f t="shared" si="30"/>
        <v>0</v>
      </c>
      <c r="IJ16" s="7">
        <f t="shared" si="30"/>
        <v>0</v>
      </c>
      <c r="IK16" s="7">
        <f t="shared" si="30"/>
        <v>0</v>
      </c>
      <c r="IL16" s="7">
        <f t="shared" si="30"/>
        <v>0</v>
      </c>
      <c r="IM16" s="9"/>
      <c r="IN16" s="7">
        <f t="shared" si="54"/>
        <v>0</v>
      </c>
      <c r="IO16" s="7">
        <f t="shared" si="54"/>
        <v>0</v>
      </c>
      <c r="IP16" s="7">
        <f t="shared" si="54"/>
        <v>0</v>
      </c>
      <c r="IQ16" s="7">
        <f t="shared" si="54"/>
        <v>0</v>
      </c>
      <c r="IR16" s="7">
        <f t="shared" si="54"/>
        <v>0</v>
      </c>
      <c r="IS16" s="7">
        <f t="shared" si="54"/>
        <v>0</v>
      </c>
      <c r="IT16" s="7">
        <f t="shared" si="54"/>
        <v>0</v>
      </c>
      <c r="IU16" s="7">
        <f t="shared" si="54"/>
        <v>0</v>
      </c>
      <c r="IV16" s="7">
        <f t="shared" si="54"/>
        <v>0</v>
      </c>
      <c r="IW16" s="7">
        <f t="shared" si="54"/>
        <v>0</v>
      </c>
      <c r="IX16" s="7">
        <f t="shared" si="54"/>
        <v>0</v>
      </c>
      <c r="IY16" s="7">
        <f t="shared" si="54"/>
        <v>0</v>
      </c>
      <c r="IZ16" s="7">
        <f t="shared" si="54"/>
        <v>0</v>
      </c>
      <c r="JA16" s="7">
        <f t="shared" si="54"/>
        <v>0</v>
      </c>
      <c r="JB16" s="7">
        <f t="shared" si="54"/>
        <v>0</v>
      </c>
      <c r="JC16" s="7">
        <f t="shared" si="54"/>
        <v>0</v>
      </c>
      <c r="JD16" s="7">
        <f t="shared" si="31"/>
        <v>0</v>
      </c>
      <c r="JE16" s="7">
        <f t="shared" si="31"/>
        <v>0</v>
      </c>
      <c r="JF16" s="7">
        <f t="shared" si="32"/>
        <v>0</v>
      </c>
      <c r="JG16" s="7">
        <f t="shared" si="32"/>
        <v>0</v>
      </c>
      <c r="JH16" s="7">
        <f t="shared" si="32"/>
        <v>0</v>
      </c>
      <c r="JI16" s="7">
        <f t="shared" si="32"/>
        <v>0</v>
      </c>
      <c r="JJ16" s="7">
        <f t="shared" si="32"/>
        <v>0</v>
      </c>
      <c r="JK16" s="7">
        <f t="shared" si="32"/>
        <v>0</v>
      </c>
      <c r="JL16" s="7">
        <f t="shared" si="32"/>
        <v>0</v>
      </c>
      <c r="JM16" s="7">
        <f t="shared" si="32"/>
        <v>0</v>
      </c>
      <c r="JN16" s="7">
        <f t="shared" si="32"/>
        <v>0</v>
      </c>
      <c r="JO16" s="7">
        <f t="shared" si="32"/>
        <v>0</v>
      </c>
      <c r="JP16" s="7">
        <f t="shared" si="32"/>
        <v>0</v>
      </c>
      <c r="JQ16" s="7">
        <f t="shared" si="32"/>
        <v>0</v>
      </c>
      <c r="JR16" s="7">
        <f t="shared" si="32"/>
        <v>0</v>
      </c>
      <c r="JS16" s="11"/>
      <c r="JT16" s="7">
        <f t="shared" si="55"/>
        <v>0</v>
      </c>
      <c r="JU16" s="7">
        <f t="shared" si="55"/>
        <v>0</v>
      </c>
      <c r="JV16" s="7">
        <f t="shared" si="55"/>
        <v>0</v>
      </c>
      <c r="JW16" s="7">
        <f t="shared" si="55"/>
        <v>0</v>
      </c>
      <c r="JX16" s="7">
        <f t="shared" si="55"/>
        <v>0</v>
      </c>
      <c r="JY16" s="7">
        <f t="shared" si="55"/>
        <v>0</v>
      </c>
      <c r="JZ16" s="7">
        <f t="shared" si="55"/>
        <v>0</v>
      </c>
      <c r="KA16" s="7">
        <f t="shared" si="55"/>
        <v>0</v>
      </c>
      <c r="KB16" s="7">
        <f t="shared" si="55"/>
        <v>0</v>
      </c>
      <c r="KC16" s="7">
        <f t="shared" si="55"/>
        <v>0</v>
      </c>
      <c r="KD16" s="7">
        <f t="shared" si="55"/>
        <v>0</v>
      </c>
      <c r="KE16" s="7">
        <f t="shared" si="55"/>
        <v>0</v>
      </c>
      <c r="KF16" s="7">
        <f t="shared" si="55"/>
        <v>0</v>
      </c>
      <c r="KG16" s="7">
        <f t="shared" si="55"/>
        <v>0</v>
      </c>
      <c r="KH16" s="7">
        <f t="shared" si="55"/>
        <v>0</v>
      </c>
      <c r="KI16" s="7">
        <f t="shared" si="55"/>
        <v>0</v>
      </c>
      <c r="KJ16" s="7">
        <f t="shared" si="33"/>
        <v>0</v>
      </c>
      <c r="KK16" s="7">
        <f t="shared" si="33"/>
        <v>0</v>
      </c>
      <c r="KL16" s="7">
        <f t="shared" si="34"/>
        <v>0</v>
      </c>
      <c r="KM16" s="7">
        <f t="shared" si="34"/>
        <v>0</v>
      </c>
      <c r="KN16" s="7">
        <f t="shared" si="34"/>
        <v>0</v>
      </c>
      <c r="KO16" s="7">
        <f t="shared" si="34"/>
        <v>0</v>
      </c>
      <c r="KP16" s="7">
        <f t="shared" si="34"/>
        <v>0</v>
      </c>
      <c r="KQ16" s="7">
        <f t="shared" si="34"/>
        <v>0</v>
      </c>
      <c r="KR16" s="7">
        <f t="shared" si="34"/>
        <v>0</v>
      </c>
      <c r="KS16" s="7">
        <f t="shared" si="34"/>
        <v>0</v>
      </c>
      <c r="KT16" s="7">
        <f t="shared" si="34"/>
        <v>0</v>
      </c>
      <c r="KU16" s="7">
        <f t="shared" si="34"/>
        <v>0</v>
      </c>
      <c r="KV16" s="7">
        <f t="shared" si="34"/>
        <v>0</v>
      </c>
      <c r="KW16" s="7">
        <f t="shared" si="34"/>
        <v>0</v>
      </c>
      <c r="KX16" s="7">
        <f t="shared" si="34"/>
        <v>0</v>
      </c>
      <c r="KY16" s="9"/>
      <c r="KZ16" s="7">
        <f t="shared" si="56"/>
        <v>0</v>
      </c>
      <c r="LA16" s="7">
        <f t="shared" si="56"/>
        <v>0</v>
      </c>
      <c r="LB16" s="7">
        <f t="shared" si="56"/>
        <v>0</v>
      </c>
      <c r="LC16" s="7">
        <f t="shared" si="56"/>
        <v>0</v>
      </c>
      <c r="LD16" s="7">
        <f t="shared" si="56"/>
        <v>0</v>
      </c>
      <c r="LE16" s="7">
        <f t="shared" si="56"/>
        <v>0</v>
      </c>
      <c r="LF16" s="7">
        <f t="shared" si="56"/>
        <v>0</v>
      </c>
      <c r="LG16" s="7">
        <f t="shared" si="56"/>
        <v>0</v>
      </c>
      <c r="LH16" s="7">
        <f t="shared" si="56"/>
        <v>0</v>
      </c>
      <c r="LI16" s="7">
        <f t="shared" si="56"/>
        <v>0</v>
      </c>
      <c r="LJ16" s="7">
        <f t="shared" si="56"/>
        <v>0</v>
      </c>
      <c r="LK16" s="7">
        <f t="shared" si="56"/>
        <v>0</v>
      </c>
      <c r="LL16" s="7">
        <f t="shared" si="56"/>
        <v>0</v>
      </c>
      <c r="LM16" s="7">
        <f t="shared" si="56"/>
        <v>0</v>
      </c>
      <c r="LN16" s="7">
        <f t="shared" si="56"/>
        <v>0</v>
      </c>
      <c r="LO16" s="7">
        <f t="shared" si="56"/>
        <v>0</v>
      </c>
      <c r="LP16" s="7">
        <f t="shared" si="35"/>
        <v>0</v>
      </c>
      <c r="LQ16" s="7">
        <f t="shared" si="35"/>
        <v>0</v>
      </c>
      <c r="LR16" s="7">
        <f t="shared" si="36"/>
        <v>0</v>
      </c>
      <c r="LS16" s="7">
        <f t="shared" si="36"/>
        <v>0</v>
      </c>
      <c r="LT16" s="7">
        <f t="shared" si="36"/>
        <v>0</v>
      </c>
      <c r="LU16" s="7">
        <f t="shared" si="36"/>
        <v>0</v>
      </c>
      <c r="LV16" s="7">
        <f t="shared" si="36"/>
        <v>0</v>
      </c>
      <c r="LW16" s="7">
        <f t="shared" si="36"/>
        <v>0</v>
      </c>
      <c r="LX16" s="7">
        <f t="shared" si="36"/>
        <v>0</v>
      </c>
      <c r="LY16" s="7">
        <f t="shared" si="36"/>
        <v>0</v>
      </c>
      <c r="LZ16" s="7">
        <f t="shared" si="36"/>
        <v>0</v>
      </c>
      <c r="MA16" s="7">
        <f t="shared" si="36"/>
        <v>0</v>
      </c>
      <c r="MB16" s="7">
        <f t="shared" si="36"/>
        <v>0</v>
      </c>
      <c r="MC16" s="7">
        <f t="shared" si="36"/>
        <v>0</v>
      </c>
      <c r="MD16" s="7">
        <f t="shared" si="36"/>
        <v>0</v>
      </c>
      <c r="ME16" s="12"/>
      <c r="MF16" s="7">
        <f t="shared" si="57"/>
        <v>0</v>
      </c>
      <c r="MG16" s="7">
        <f t="shared" si="57"/>
        <v>0</v>
      </c>
      <c r="MH16" s="7">
        <f t="shared" si="57"/>
        <v>0</v>
      </c>
      <c r="MI16" s="7">
        <f t="shared" si="57"/>
        <v>0</v>
      </c>
      <c r="MJ16" s="7">
        <f t="shared" si="57"/>
        <v>0</v>
      </c>
      <c r="MK16" s="7">
        <f t="shared" si="57"/>
        <v>0</v>
      </c>
      <c r="ML16" s="7">
        <f t="shared" si="57"/>
        <v>0</v>
      </c>
      <c r="MM16" s="7">
        <f t="shared" si="57"/>
        <v>0</v>
      </c>
      <c r="MN16" s="7">
        <f t="shared" si="57"/>
        <v>0</v>
      </c>
      <c r="MO16" s="7">
        <f t="shared" si="57"/>
        <v>0</v>
      </c>
      <c r="MP16" s="7">
        <f t="shared" si="57"/>
        <v>0</v>
      </c>
      <c r="MQ16" s="7">
        <f t="shared" si="57"/>
        <v>0</v>
      </c>
      <c r="MR16" s="7">
        <f t="shared" si="57"/>
        <v>0</v>
      </c>
      <c r="MS16" s="7">
        <f t="shared" si="57"/>
        <v>0</v>
      </c>
      <c r="MT16" s="7">
        <f t="shared" si="57"/>
        <v>0</v>
      </c>
      <c r="MU16" s="7">
        <f t="shared" si="57"/>
        <v>0</v>
      </c>
      <c r="MV16" s="7">
        <f t="shared" si="37"/>
        <v>0</v>
      </c>
      <c r="MW16" s="7">
        <f t="shared" si="37"/>
        <v>0</v>
      </c>
      <c r="MX16" s="7">
        <f t="shared" si="38"/>
        <v>0</v>
      </c>
      <c r="MY16" s="7">
        <f t="shared" si="38"/>
        <v>0</v>
      </c>
      <c r="MZ16" s="7">
        <f t="shared" si="38"/>
        <v>0</v>
      </c>
      <c r="NA16" s="7">
        <f t="shared" si="38"/>
        <v>0</v>
      </c>
      <c r="NB16" s="7">
        <f t="shared" si="38"/>
        <v>0</v>
      </c>
      <c r="NC16" s="7">
        <f t="shared" si="38"/>
        <v>0</v>
      </c>
      <c r="ND16" s="7">
        <f t="shared" si="38"/>
        <v>0</v>
      </c>
      <c r="NE16" s="7">
        <f t="shared" si="38"/>
        <v>0</v>
      </c>
      <c r="NF16" s="7">
        <f t="shared" si="38"/>
        <v>0</v>
      </c>
      <c r="NG16" s="7">
        <f t="shared" si="38"/>
        <v>0</v>
      </c>
      <c r="NH16" s="7">
        <f t="shared" si="38"/>
        <v>0</v>
      </c>
      <c r="NI16" s="7">
        <f t="shared" si="38"/>
        <v>0</v>
      </c>
      <c r="NJ16" s="7">
        <f t="shared" si="38"/>
        <v>0</v>
      </c>
      <c r="NK16" s="9"/>
      <c r="NL16" s="7">
        <f t="shared" si="58"/>
        <v>0</v>
      </c>
      <c r="NM16" s="7">
        <f t="shared" si="58"/>
        <v>0</v>
      </c>
      <c r="NN16" s="7">
        <f t="shared" si="58"/>
        <v>0</v>
      </c>
      <c r="NO16" s="7">
        <f t="shared" si="58"/>
        <v>0</v>
      </c>
      <c r="NP16" s="7">
        <f t="shared" si="58"/>
        <v>0</v>
      </c>
      <c r="NQ16" s="7">
        <f t="shared" si="58"/>
        <v>0</v>
      </c>
      <c r="NR16" s="7">
        <f t="shared" si="58"/>
        <v>0</v>
      </c>
      <c r="NS16" s="7">
        <f t="shared" si="58"/>
        <v>0</v>
      </c>
      <c r="NT16" s="7">
        <f t="shared" si="58"/>
        <v>0</v>
      </c>
      <c r="NU16" s="7">
        <f t="shared" si="58"/>
        <v>0</v>
      </c>
      <c r="NV16" s="7">
        <f t="shared" si="58"/>
        <v>0</v>
      </c>
      <c r="NW16" s="7">
        <f t="shared" si="58"/>
        <v>0</v>
      </c>
      <c r="NX16" s="7">
        <f t="shared" si="58"/>
        <v>0</v>
      </c>
      <c r="NY16" s="7">
        <f t="shared" si="58"/>
        <v>0</v>
      </c>
      <c r="NZ16" s="7">
        <f t="shared" si="58"/>
        <v>0</v>
      </c>
      <c r="OA16" s="7">
        <f t="shared" si="58"/>
        <v>0</v>
      </c>
      <c r="OB16" s="7">
        <f t="shared" si="39"/>
        <v>0</v>
      </c>
      <c r="OC16" s="7">
        <f t="shared" si="39"/>
        <v>0</v>
      </c>
      <c r="OD16" s="7">
        <f t="shared" si="40"/>
        <v>0</v>
      </c>
      <c r="OE16" s="7">
        <f t="shared" si="40"/>
        <v>0</v>
      </c>
      <c r="OF16" s="7">
        <f t="shared" si="40"/>
        <v>0</v>
      </c>
      <c r="OG16" s="7">
        <f t="shared" si="40"/>
        <v>0</v>
      </c>
      <c r="OH16" s="7">
        <f t="shared" si="40"/>
        <v>0</v>
      </c>
      <c r="OI16" s="7">
        <f t="shared" si="40"/>
        <v>0</v>
      </c>
      <c r="OJ16" s="7">
        <f t="shared" si="40"/>
        <v>0</v>
      </c>
      <c r="OK16" s="7">
        <f t="shared" si="40"/>
        <v>0</v>
      </c>
      <c r="OL16" s="7">
        <f t="shared" si="40"/>
        <v>0</v>
      </c>
      <c r="OM16" s="7">
        <f t="shared" si="40"/>
        <v>0</v>
      </c>
      <c r="ON16" s="7">
        <f t="shared" si="40"/>
        <v>0</v>
      </c>
      <c r="OO16" s="7">
        <f t="shared" si="40"/>
        <v>0</v>
      </c>
      <c r="OP16" s="7">
        <f t="shared" si="40"/>
        <v>0</v>
      </c>
      <c r="OQ16" s="14"/>
      <c r="OR16" s="7">
        <f t="shared" si="59"/>
        <v>0</v>
      </c>
      <c r="OS16" s="7">
        <f t="shared" si="59"/>
        <v>0</v>
      </c>
      <c r="OT16" s="7">
        <f t="shared" si="59"/>
        <v>0</v>
      </c>
      <c r="OU16" s="7">
        <f t="shared" si="59"/>
        <v>0</v>
      </c>
      <c r="OV16" s="7">
        <f t="shared" si="59"/>
        <v>0</v>
      </c>
      <c r="OW16" s="7">
        <f t="shared" si="59"/>
        <v>0</v>
      </c>
      <c r="OX16" s="7">
        <f t="shared" si="59"/>
        <v>0</v>
      </c>
      <c r="OY16" s="7">
        <f t="shared" si="59"/>
        <v>0</v>
      </c>
      <c r="OZ16" s="7">
        <f t="shared" si="59"/>
        <v>0</v>
      </c>
      <c r="PA16" s="7">
        <f t="shared" si="59"/>
        <v>0</v>
      </c>
      <c r="PB16" s="7">
        <f t="shared" si="59"/>
        <v>0</v>
      </c>
      <c r="PC16" s="7">
        <f t="shared" si="59"/>
        <v>0</v>
      </c>
      <c r="PD16" s="7">
        <f t="shared" si="59"/>
        <v>0</v>
      </c>
      <c r="PE16" s="7">
        <f t="shared" si="59"/>
        <v>0</v>
      </c>
      <c r="PF16" s="7">
        <f t="shared" si="59"/>
        <v>0</v>
      </c>
      <c r="PG16" s="7">
        <f t="shared" si="59"/>
        <v>0</v>
      </c>
      <c r="PH16" s="7">
        <f t="shared" si="41"/>
        <v>0</v>
      </c>
      <c r="PI16" s="7">
        <f t="shared" si="41"/>
        <v>0</v>
      </c>
      <c r="PJ16" s="7">
        <f t="shared" si="42"/>
        <v>0</v>
      </c>
      <c r="PK16" s="7">
        <f t="shared" si="42"/>
        <v>0</v>
      </c>
      <c r="PL16" s="7">
        <f t="shared" si="42"/>
        <v>0</v>
      </c>
      <c r="PM16" s="7">
        <f t="shared" si="42"/>
        <v>0</v>
      </c>
      <c r="PN16" s="7">
        <f t="shared" si="42"/>
        <v>0</v>
      </c>
      <c r="PO16" s="7">
        <f t="shared" si="42"/>
        <v>0</v>
      </c>
      <c r="PP16" s="7">
        <f t="shared" si="42"/>
        <v>0</v>
      </c>
      <c r="PQ16" s="7">
        <f t="shared" si="42"/>
        <v>0</v>
      </c>
      <c r="PR16" s="7">
        <f t="shared" si="42"/>
        <v>0</v>
      </c>
      <c r="PS16" s="7">
        <f t="shared" si="42"/>
        <v>0</v>
      </c>
      <c r="PT16" s="7">
        <f t="shared" si="42"/>
        <v>0</v>
      </c>
      <c r="PU16" s="7">
        <f t="shared" si="42"/>
        <v>0</v>
      </c>
      <c r="PV16" s="7">
        <f t="shared" si="42"/>
        <v>0</v>
      </c>
      <c r="PW16" s="9"/>
      <c r="PX16" s="67"/>
      <c r="PY16" s="67"/>
      <c r="PZ16" s="67"/>
      <c r="QA16" s="67"/>
      <c r="QB16" s="67"/>
      <c r="QC16" s="67"/>
      <c r="QD16" s="67"/>
      <c r="QE16" s="67"/>
    </row>
    <row r="17" spans="1:447" ht="32.1" customHeight="1" x14ac:dyDescent="0.3">
      <c r="A17" s="65"/>
      <c r="B17" s="108">
        <f>IF('Allgemeine Angaben'!B21="","",'Allgemeine Angaben'!B21)</f>
        <v>11</v>
      </c>
      <c r="C17" s="48"/>
      <c r="D17" s="48"/>
      <c r="E17" s="48"/>
      <c r="F17" s="109"/>
      <c r="G17" s="49"/>
      <c r="H17" s="50" t="str">
        <f>IF('Allgemeine Angaben'!C21="","",'Allgemeine Angaben'!C21)</f>
        <v>Namen in Blatt /Allgemeine Angaben/ eintragen.</v>
      </c>
      <c r="I17" s="50"/>
      <c r="J17" s="111"/>
      <c r="K17" s="51"/>
      <c r="L17" s="59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97"/>
      <c r="AR17" s="52"/>
      <c r="AS17" s="53"/>
      <c r="AT17" s="54"/>
      <c r="AU17" s="53"/>
      <c r="AV17" s="54"/>
      <c r="AW17" s="53"/>
      <c r="AX17" s="54"/>
      <c r="AY17" s="53"/>
      <c r="AZ17" s="54"/>
      <c r="BA17" s="53"/>
      <c r="BB17" s="54"/>
      <c r="BC17" s="53"/>
      <c r="BQ17" s="121"/>
      <c r="CI17" s="8"/>
      <c r="DO17" s="9"/>
      <c r="EU17" s="10"/>
      <c r="GA17" s="9"/>
      <c r="HG17" s="13"/>
      <c r="IM17" s="9"/>
      <c r="JS17" s="11"/>
      <c r="KY17" s="9"/>
      <c r="ME17" s="12"/>
      <c r="NK17" s="9"/>
      <c r="OQ17" s="14"/>
      <c r="PW17" s="9"/>
      <c r="PX17" s="67"/>
      <c r="PY17" s="67"/>
      <c r="PZ17" s="67"/>
      <c r="QA17" s="67"/>
      <c r="QB17" s="67"/>
      <c r="QC17" s="67"/>
      <c r="QD17" s="67"/>
      <c r="QE17" s="67"/>
    </row>
    <row r="18" spans="1:447" ht="32.1" customHeight="1" x14ac:dyDescent="0.3">
      <c r="A18" s="65"/>
      <c r="B18" s="108">
        <f>IF('Allgemeine Angaben'!B22="","",'Allgemeine Angaben'!B22)</f>
        <v>12</v>
      </c>
      <c r="C18" s="48"/>
      <c r="D18" s="48"/>
      <c r="E18" s="48"/>
      <c r="F18" s="109"/>
      <c r="G18" s="49"/>
      <c r="H18" s="50" t="str">
        <f>IF('Allgemeine Angaben'!C22="","",'Allgemeine Angaben'!C22)</f>
        <v>Für mehr Mitarbeiter, andere Bundesländer / Kantone, jahresunabhängig</v>
      </c>
      <c r="I18" s="50"/>
      <c r="J18" s="111"/>
      <c r="K18" s="51"/>
      <c r="L18" s="59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97"/>
      <c r="AR18" s="52"/>
      <c r="AS18" s="53"/>
      <c r="AT18" s="54"/>
      <c r="AU18" s="53"/>
      <c r="AV18" s="54"/>
      <c r="AW18" s="53"/>
      <c r="AX18" s="54"/>
      <c r="AY18" s="53"/>
      <c r="AZ18" s="54"/>
      <c r="BA18" s="53"/>
      <c r="BB18" s="54"/>
      <c r="BC18" s="53"/>
      <c r="BQ18" s="121"/>
      <c r="CI18" s="8"/>
      <c r="DO18" s="9"/>
      <c r="EU18" s="10"/>
      <c r="GA18" s="9"/>
      <c r="HG18" s="13"/>
      <c r="IM18" s="9"/>
      <c r="JS18" s="11"/>
      <c r="KY18" s="9"/>
      <c r="ME18" s="12"/>
      <c r="NK18" s="9"/>
      <c r="OQ18" s="14"/>
      <c r="PW18" s="9"/>
      <c r="PX18" s="67"/>
      <c r="PY18" s="67"/>
      <c r="PZ18" s="67"/>
      <c r="QA18" s="67"/>
      <c r="QB18" s="67"/>
      <c r="QC18" s="67"/>
      <c r="QD18" s="67"/>
      <c r="QE18" s="67"/>
    </row>
    <row r="19" spans="1:447" ht="32.1" customHeight="1" x14ac:dyDescent="0.3">
      <c r="A19" s="65"/>
      <c r="B19" s="108">
        <f>IF('Allgemeine Angaben'!B23="","",'Allgemeine Angaben'!B23)</f>
        <v>13</v>
      </c>
      <c r="C19" s="48"/>
      <c r="D19" s="48"/>
      <c r="E19" s="48"/>
      <c r="F19" s="109"/>
      <c r="G19" s="49"/>
      <c r="H19" s="50" t="str">
        <f>IF('Allgemeine Angaben'!C23="","",'Allgemeine Angaben'!C23)</f>
        <v>kann dieser Urlaubsplaner direkt bei Auvista erworben werden.</v>
      </c>
      <c r="I19" s="50"/>
      <c r="J19" s="111"/>
      <c r="K19" s="51"/>
      <c r="L19" s="59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97"/>
      <c r="AR19" s="52"/>
      <c r="AS19" s="53"/>
      <c r="AT19" s="54"/>
      <c r="AU19" s="53"/>
      <c r="AV19" s="54"/>
      <c r="AW19" s="53"/>
      <c r="AX19" s="54"/>
      <c r="AY19" s="53"/>
      <c r="AZ19" s="54"/>
      <c r="BA19" s="53"/>
      <c r="BB19" s="54"/>
      <c r="BC19" s="53"/>
      <c r="BQ19" s="121"/>
      <c r="CI19" s="8"/>
      <c r="DO19" s="9"/>
      <c r="EU19" s="10"/>
      <c r="GA19" s="9"/>
      <c r="HG19" s="13"/>
      <c r="IM19" s="9"/>
      <c r="JS19" s="11"/>
      <c r="KY19" s="9"/>
      <c r="ME19" s="12"/>
      <c r="NK19" s="9"/>
      <c r="OQ19" s="14"/>
      <c r="PW19" s="9"/>
      <c r="PX19" s="67"/>
      <c r="PY19" s="67"/>
      <c r="PZ19" s="67"/>
      <c r="QA19" s="67"/>
      <c r="QB19" s="67"/>
      <c r="QC19" s="67"/>
      <c r="QD19" s="67"/>
      <c r="QE19" s="67"/>
    </row>
    <row r="20" spans="1:447" ht="32.1" customHeight="1" thickBot="1" x14ac:dyDescent="0.35">
      <c r="A20" s="474"/>
      <c r="B20" s="475">
        <f>IF('Allgemeine Angaben'!B24="","",'Allgemeine Angaben'!B24)</f>
        <v>14</v>
      </c>
      <c r="C20" s="476"/>
      <c r="D20" s="476"/>
      <c r="E20" s="476"/>
      <c r="F20" s="477"/>
      <c r="G20" s="478"/>
      <c r="H20" s="546" t="s">
        <v>399</v>
      </c>
      <c r="I20" s="479"/>
      <c r="J20" s="480"/>
      <c r="K20" s="481"/>
      <c r="L20" s="504"/>
      <c r="M20" s="482"/>
      <c r="N20" s="482"/>
      <c r="O20" s="482"/>
      <c r="P20" s="482"/>
      <c r="Q20" s="482"/>
      <c r="R20" s="482"/>
      <c r="S20" s="482"/>
      <c r="T20" s="482"/>
      <c r="U20" s="482"/>
      <c r="V20" s="482"/>
      <c r="W20" s="482"/>
      <c r="X20" s="482"/>
      <c r="Y20" s="482"/>
      <c r="Z20" s="482"/>
      <c r="AA20" s="482"/>
      <c r="AB20" s="482"/>
      <c r="AC20" s="482"/>
      <c r="AD20" s="482"/>
      <c r="AE20" s="482"/>
      <c r="AF20" s="482"/>
      <c r="AG20" s="482"/>
      <c r="AH20" s="482"/>
      <c r="AI20" s="482"/>
      <c r="AJ20" s="482"/>
      <c r="AK20" s="482"/>
      <c r="AL20" s="482"/>
      <c r="AM20" s="482"/>
      <c r="AN20" s="482"/>
      <c r="AO20" s="482"/>
      <c r="AP20" s="482"/>
      <c r="AQ20" s="489"/>
      <c r="AR20" s="490"/>
      <c r="AS20" s="491"/>
      <c r="AT20" s="492"/>
      <c r="AU20" s="491"/>
      <c r="AV20" s="492"/>
      <c r="AW20" s="491"/>
      <c r="AX20" s="492"/>
      <c r="AY20" s="491"/>
      <c r="AZ20" s="492"/>
      <c r="BA20" s="491"/>
      <c r="BB20" s="492"/>
      <c r="BC20" s="491"/>
      <c r="BD20" s="494"/>
      <c r="BE20" s="494"/>
      <c r="BF20" s="494"/>
      <c r="BG20" s="494"/>
      <c r="BH20" s="494"/>
      <c r="BI20" s="494"/>
      <c r="BJ20" s="494"/>
      <c r="BK20" s="494"/>
      <c r="BL20" s="494"/>
      <c r="BM20" s="494"/>
      <c r="BN20" s="494"/>
      <c r="BO20" s="494"/>
      <c r="BP20" s="494"/>
      <c r="BQ20" s="503"/>
      <c r="BR20" s="494"/>
      <c r="BS20" s="494"/>
      <c r="BT20" s="494"/>
      <c r="BU20" s="494"/>
      <c r="BV20" s="494"/>
      <c r="BW20" s="494"/>
      <c r="BX20" s="494"/>
      <c r="BY20" s="494"/>
      <c r="BZ20" s="494"/>
      <c r="CA20" s="494"/>
      <c r="CB20" s="494"/>
      <c r="CC20" s="494"/>
      <c r="CD20" s="494"/>
      <c r="CE20" s="494"/>
      <c r="CF20" s="494"/>
      <c r="CG20" s="494"/>
      <c r="CH20" s="494"/>
      <c r="CI20" s="495"/>
      <c r="CJ20" s="494"/>
      <c r="CK20" s="494"/>
      <c r="CL20" s="494"/>
      <c r="CM20" s="494"/>
      <c r="CN20" s="494"/>
      <c r="CO20" s="494"/>
      <c r="CP20" s="494"/>
      <c r="CQ20" s="494"/>
      <c r="CR20" s="494"/>
      <c r="CS20" s="494"/>
      <c r="CT20" s="494"/>
      <c r="CU20" s="494"/>
      <c r="CV20" s="494"/>
      <c r="CW20" s="494"/>
      <c r="CX20" s="494"/>
      <c r="CY20" s="494"/>
      <c r="CZ20" s="494"/>
      <c r="DA20" s="494"/>
      <c r="DB20" s="494"/>
      <c r="DC20" s="494"/>
      <c r="DD20" s="494"/>
      <c r="DE20" s="494"/>
      <c r="DF20" s="494"/>
      <c r="DG20" s="494"/>
      <c r="DH20" s="494"/>
      <c r="DI20" s="494"/>
      <c r="DJ20" s="494"/>
      <c r="DK20" s="494"/>
      <c r="DL20" s="494"/>
      <c r="DM20" s="494"/>
      <c r="DN20" s="494"/>
      <c r="DO20" s="496"/>
      <c r="DP20" s="494"/>
      <c r="DQ20" s="494"/>
      <c r="DR20" s="494"/>
      <c r="DS20" s="494"/>
      <c r="DT20" s="494"/>
      <c r="DU20" s="494"/>
      <c r="DV20" s="494"/>
      <c r="DW20" s="494"/>
      <c r="DX20" s="494"/>
      <c r="DY20" s="494"/>
      <c r="DZ20" s="494"/>
      <c r="EA20" s="494"/>
      <c r="EB20" s="494"/>
      <c r="EC20" s="494"/>
      <c r="ED20" s="494"/>
      <c r="EE20" s="494"/>
      <c r="EF20" s="494"/>
      <c r="EG20" s="494"/>
      <c r="EH20" s="494"/>
      <c r="EI20" s="494"/>
      <c r="EJ20" s="494"/>
      <c r="EK20" s="494"/>
      <c r="EL20" s="494"/>
      <c r="EM20" s="494"/>
      <c r="EN20" s="494"/>
      <c r="EO20" s="494"/>
      <c r="EP20" s="494"/>
      <c r="EQ20" s="494"/>
      <c r="ER20" s="494"/>
      <c r="ES20" s="494"/>
      <c r="ET20" s="494"/>
      <c r="EU20" s="497"/>
      <c r="EV20" s="494"/>
      <c r="EW20" s="494"/>
      <c r="EX20" s="494"/>
      <c r="EY20" s="494"/>
      <c r="EZ20" s="494"/>
      <c r="FA20" s="494"/>
      <c r="FB20" s="494"/>
      <c r="FC20" s="494"/>
      <c r="FD20" s="494"/>
      <c r="FE20" s="494"/>
      <c r="FF20" s="494"/>
      <c r="FG20" s="494"/>
      <c r="FH20" s="494"/>
      <c r="FI20" s="494"/>
      <c r="FJ20" s="494"/>
      <c r="FK20" s="494"/>
      <c r="FL20" s="494"/>
      <c r="FM20" s="494"/>
      <c r="FN20" s="494"/>
      <c r="FO20" s="494"/>
      <c r="FP20" s="494"/>
      <c r="FQ20" s="494"/>
      <c r="FR20" s="494"/>
      <c r="FS20" s="494"/>
      <c r="FT20" s="494"/>
      <c r="FU20" s="494"/>
      <c r="FV20" s="494"/>
      <c r="FW20" s="494"/>
      <c r="FX20" s="494"/>
      <c r="FY20" s="494"/>
      <c r="FZ20" s="494"/>
      <c r="GA20" s="496"/>
      <c r="GB20" s="494"/>
      <c r="GC20" s="494"/>
      <c r="GD20" s="494"/>
      <c r="GE20" s="494"/>
      <c r="GF20" s="494"/>
      <c r="GG20" s="494"/>
      <c r="GH20" s="494"/>
      <c r="GI20" s="494"/>
      <c r="GJ20" s="494"/>
      <c r="GK20" s="494"/>
      <c r="GL20" s="494"/>
      <c r="GM20" s="494"/>
      <c r="GN20" s="494"/>
      <c r="GO20" s="494"/>
      <c r="GP20" s="494"/>
      <c r="GQ20" s="494"/>
      <c r="GR20" s="494"/>
      <c r="GS20" s="494"/>
      <c r="GT20" s="494"/>
      <c r="GU20" s="494"/>
      <c r="GV20" s="494"/>
      <c r="GW20" s="494"/>
      <c r="GX20" s="494"/>
      <c r="GY20" s="494"/>
      <c r="GZ20" s="494"/>
      <c r="HA20" s="494"/>
      <c r="HB20" s="494"/>
      <c r="HC20" s="494"/>
      <c r="HD20" s="494"/>
      <c r="HE20" s="494"/>
      <c r="HF20" s="494"/>
      <c r="HG20" s="498"/>
      <c r="HH20" s="494"/>
      <c r="HI20" s="494"/>
      <c r="HJ20" s="494"/>
      <c r="HK20" s="494"/>
      <c r="HL20" s="494"/>
      <c r="HM20" s="494"/>
      <c r="HN20" s="494"/>
      <c r="HO20" s="494"/>
      <c r="HP20" s="494"/>
      <c r="HQ20" s="494"/>
      <c r="HR20" s="494"/>
      <c r="HS20" s="494"/>
      <c r="HT20" s="494"/>
      <c r="HU20" s="494"/>
      <c r="HV20" s="494"/>
      <c r="HW20" s="494"/>
      <c r="HX20" s="494"/>
      <c r="HY20" s="494"/>
      <c r="HZ20" s="494"/>
      <c r="IA20" s="494"/>
      <c r="IB20" s="494"/>
      <c r="IC20" s="494"/>
      <c r="ID20" s="494"/>
      <c r="IE20" s="494"/>
      <c r="IF20" s="494"/>
      <c r="IG20" s="494"/>
      <c r="IH20" s="494"/>
      <c r="II20" s="494"/>
      <c r="IJ20" s="494"/>
      <c r="IK20" s="494"/>
      <c r="IL20" s="494"/>
      <c r="IM20" s="496"/>
      <c r="IN20" s="494"/>
      <c r="IO20" s="494"/>
      <c r="IP20" s="494"/>
      <c r="IQ20" s="494"/>
      <c r="IR20" s="494"/>
      <c r="IS20" s="494"/>
      <c r="IT20" s="494"/>
      <c r="IU20" s="494"/>
      <c r="IV20" s="494"/>
      <c r="IW20" s="494"/>
      <c r="IX20" s="494"/>
      <c r="IY20" s="494"/>
      <c r="IZ20" s="494"/>
      <c r="JA20" s="494"/>
      <c r="JB20" s="494"/>
      <c r="JC20" s="494"/>
      <c r="JD20" s="494"/>
      <c r="JE20" s="494"/>
      <c r="JF20" s="494"/>
      <c r="JG20" s="494"/>
      <c r="JH20" s="494"/>
      <c r="JI20" s="494"/>
      <c r="JJ20" s="494"/>
      <c r="JK20" s="494"/>
      <c r="JL20" s="494"/>
      <c r="JM20" s="494"/>
      <c r="JN20" s="494"/>
      <c r="JO20" s="494"/>
      <c r="JP20" s="494"/>
      <c r="JQ20" s="494"/>
      <c r="JR20" s="494"/>
      <c r="JS20" s="499"/>
      <c r="JT20" s="494"/>
      <c r="JU20" s="494"/>
      <c r="JV20" s="494"/>
      <c r="JW20" s="494"/>
      <c r="JX20" s="494"/>
      <c r="JY20" s="494"/>
      <c r="JZ20" s="494"/>
      <c r="KA20" s="494"/>
      <c r="KB20" s="494"/>
      <c r="KC20" s="494"/>
      <c r="KD20" s="494"/>
      <c r="KE20" s="494"/>
      <c r="KF20" s="494"/>
      <c r="KG20" s="494"/>
      <c r="KH20" s="494"/>
      <c r="KI20" s="494"/>
      <c r="KJ20" s="494"/>
      <c r="KK20" s="494"/>
      <c r="KL20" s="494"/>
      <c r="KM20" s="494"/>
      <c r="KN20" s="494"/>
      <c r="KO20" s="494"/>
      <c r="KP20" s="494"/>
      <c r="KQ20" s="494"/>
      <c r="KR20" s="494"/>
      <c r="KS20" s="494"/>
      <c r="KT20" s="494"/>
      <c r="KU20" s="494"/>
      <c r="KV20" s="494"/>
      <c r="KW20" s="494"/>
      <c r="KX20" s="494"/>
      <c r="KY20" s="496"/>
      <c r="KZ20" s="494"/>
      <c r="LA20" s="494"/>
      <c r="LB20" s="494"/>
      <c r="LC20" s="494"/>
      <c r="LD20" s="494"/>
      <c r="LE20" s="494"/>
      <c r="LF20" s="494"/>
      <c r="LG20" s="494"/>
      <c r="LH20" s="494"/>
      <c r="LI20" s="494"/>
      <c r="LJ20" s="494"/>
      <c r="LK20" s="494"/>
      <c r="LL20" s="494"/>
      <c r="LM20" s="494"/>
      <c r="LN20" s="494"/>
      <c r="LO20" s="494"/>
      <c r="LP20" s="494"/>
      <c r="LQ20" s="494"/>
      <c r="LR20" s="494"/>
      <c r="LS20" s="494"/>
      <c r="LT20" s="494"/>
      <c r="LU20" s="494"/>
      <c r="LV20" s="494"/>
      <c r="LW20" s="494"/>
      <c r="LX20" s="494"/>
      <c r="LY20" s="494"/>
      <c r="LZ20" s="494"/>
      <c r="MA20" s="494"/>
      <c r="MB20" s="494"/>
      <c r="MC20" s="494"/>
      <c r="MD20" s="494"/>
      <c r="ME20" s="500"/>
      <c r="MF20" s="494"/>
      <c r="MG20" s="494"/>
      <c r="MH20" s="494"/>
      <c r="MI20" s="494"/>
      <c r="MJ20" s="494"/>
      <c r="MK20" s="494"/>
      <c r="ML20" s="494"/>
      <c r="MM20" s="494"/>
      <c r="MN20" s="494"/>
      <c r="MO20" s="494"/>
      <c r="MP20" s="494"/>
      <c r="MQ20" s="494"/>
      <c r="MR20" s="494"/>
      <c r="MS20" s="494"/>
      <c r="MT20" s="494"/>
      <c r="MU20" s="494"/>
      <c r="MV20" s="494"/>
      <c r="MW20" s="494"/>
      <c r="MX20" s="494"/>
      <c r="MY20" s="494"/>
      <c r="MZ20" s="494"/>
      <c r="NA20" s="494"/>
      <c r="NB20" s="494"/>
      <c r="NC20" s="494"/>
      <c r="ND20" s="494"/>
      <c r="NE20" s="494"/>
      <c r="NF20" s="494"/>
      <c r="NG20" s="494"/>
      <c r="NH20" s="494"/>
      <c r="NI20" s="494"/>
      <c r="NJ20" s="494"/>
      <c r="NK20" s="496"/>
      <c r="NL20" s="494"/>
      <c r="NM20" s="494"/>
      <c r="NN20" s="494"/>
      <c r="NO20" s="494"/>
      <c r="NP20" s="494"/>
      <c r="NQ20" s="494"/>
      <c r="NR20" s="494"/>
      <c r="NS20" s="494"/>
      <c r="NT20" s="494"/>
      <c r="NU20" s="494"/>
      <c r="NV20" s="494"/>
      <c r="NW20" s="494"/>
      <c r="NX20" s="494"/>
      <c r="NY20" s="494"/>
      <c r="NZ20" s="494"/>
      <c r="OA20" s="494"/>
      <c r="OB20" s="494"/>
      <c r="OC20" s="494"/>
      <c r="OD20" s="494"/>
      <c r="OE20" s="494"/>
      <c r="OF20" s="494"/>
      <c r="OG20" s="494"/>
      <c r="OH20" s="494"/>
      <c r="OI20" s="494"/>
      <c r="OJ20" s="494"/>
      <c r="OK20" s="494"/>
      <c r="OL20" s="494"/>
      <c r="OM20" s="494"/>
      <c r="ON20" s="494"/>
      <c r="OO20" s="494"/>
      <c r="OP20" s="494"/>
      <c r="OQ20" s="501"/>
      <c r="OR20" s="494"/>
      <c r="OS20" s="494"/>
      <c r="OT20" s="494"/>
      <c r="OU20" s="494"/>
      <c r="OV20" s="494"/>
      <c r="OW20" s="494"/>
      <c r="OX20" s="494"/>
      <c r="OY20" s="494"/>
      <c r="OZ20" s="494"/>
      <c r="PA20" s="494"/>
      <c r="PB20" s="494"/>
      <c r="PC20" s="494"/>
      <c r="PD20" s="494"/>
      <c r="PE20" s="494"/>
      <c r="PF20" s="494"/>
      <c r="PG20" s="494"/>
      <c r="PH20" s="494"/>
      <c r="PI20" s="494"/>
      <c r="PJ20" s="494"/>
      <c r="PK20" s="494"/>
      <c r="PL20" s="494"/>
      <c r="PM20" s="494"/>
      <c r="PN20" s="494"/>
      <c r="PO20" s="494"/>
      <c r="PP20" s="494"/>
      <c r="PQ20" s="494"/>
      <c r="PR20" s="494"/>
      <c r="PS20" s="494"/>
      <c r="PT20" s="494"/>
      <c r="PU20" s="494"/>
      <c r="PV20" s="494"/>
      <c r="PW20" s="496"/>
      <c r="PX20" s="502"/>
      <c r="PY20" s="67"/>
      <c r="PZ20" s="67"/>
      <c r="QA20" s="67"/>
      <c r="QB20" s="67"/>
      <c r="QC20" s="67"/>
      <c r="QD20" s="67"/>
      <c r="QE20" s="67"/>
    </row>
    <row r="21" spans="1:447" ht="32.1" customHeight="1" x14ac:dyDescent="0.3">
      <c r="A21" s="65"/>
      <c r="B21" s="108">
        <f>IF('Allgemeine Angaben'!B25="","",'Allgemeine Angaben'!B25)</f>
        <v>39</v>
      </c>
      <c r="C21" s="48"/>
      <c r="D21" s="48"/>
      <c r="E21" s="48"/>
      <c r="F21" s="109"/>
      <c r="G21" s="49"/>
      <c r="H21" s="50"/>
      <c r="I21" s="50"/>
      <c r="J21" s="111"/>
      <c r="K21" s="51"/>
      <c r="L21" s="59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97"/>
      <c r="AR21" s="52"/>
      <c r="AS21" s="53"/>
      <c r="AT21" s="54"/>
      <c r="AU21" s="53"/>
      <c r="AV21" s="54"/>
      <c r="AW21" s="53"/>
      <c r="AX21" s="54"/>
      <c r="AY21" s="53"/>
      <c r="AZ21" s="54"/>
      <c r="BA21" s="53"/>
      <c r="BB21" s="54"/>
      <c r="BC21" s="53"/>
      <c r="BQ21" s="121"/>
      <c r="CI21" s="8"/>
      <c r="DO21" s="9"/>
      <c r="EU21" s="10"/>
      <c r="GA21" s="9"/>
      <c r="HG21" s="13"/>
      <c r="IM21" s="9"/>
      <c r="JS21" s="11"/>
      <c r="KY21" s="9"/>
      <c r="ME21" s="12"/>
      <c r="NK21" s="9"/>
      <c r="OQ21" s="14"/>
      <c r="PW21" s="9"/>
      <c r="PX21" s="67"/>
      <c r="PY21" s="67"/>
      <c r="PZ21" s="67"/>
      <c r="QA21" s="67"/>
      <c r="QB21" s="67"/>
      <c r="QC21" s="67"/>
      <c r="QD21" s="67"/>
      <c r="QE21" s="67"/>
    </row>
    <row r="22" spans="1:447" ht="32.1" customHeight="1" x14ac:dyDescent="0.3">
      <c r="A22" s="65"/>
      <c r="B22" s="125">
        <f>IF('Allgemeine Angaben'!B26="","",'Allgemeine Angaben'!B26)</f>
        <v>40</v>
      </c>
      <c r="C22" s="126"/>
      <c r="D22" s="126"/>
      <c r="E22" s="126"/>
      <c r="F22" s="127"/>
      <c r="G22" s="128"/>
      <c r="H22" s="129"/>
      <c r="I22" s="129"/>
      <c r="J22" s="130"/>
      <c r="K22" s="131"/>
      <c r="L22" s="141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  <c r="AP22" s="132"/>
      <c r="AQ22" s="136"/>
      <c r="AR22" s="137"/>
      <c r="AS22" s="138"/>
      <c r="AT22" s="139"/>
      <c r="AU22" s="138"/>
      <c r="AV22" s="139"/>
      <c r="AW22" s="138"/>
      <c r="AX22" s="139"/>
      <c r="AY22" s="138"/>
      <c r="AZ22" s="139"/>
      <c r="BA22" s="138"/>
      <c r="BB22" s="139"/>
      <c r="BC22" s="138"/>
      <c r="BD22" s="142"/>
      <c r="BE22" s="142"/>
      <c r="BF22" s="142"/>
      <c r="BG22" s="142"/>
      <c r="BH22" s="142"/>
      <c r="BI22" s="142"/>
      <c r="BJ22" s="142"/>
      <c r="BK22" s="142"/>
      <c r="BL22" s="142"/>
      <c r="BM22" s="142"/>
      <c r="BN22" s="142"/>
      <c r="BO22" s="142"/>
      <c r="BP22" s="142"/>
      <c r="BQ22" s="143"/>
      <c r="CI22" s="8"/>
      <c r="DO22" s="9"/>
      <c r="EU22" s="10"/>
      <c r="GA22" s="9"/>
      <c r="HG22" s="13"/>
      <c r="IM22" s="9"/>
      <c r="JS22" s="11"/>
      <c r="KY22" s="9"/>
      <c r="ME22" s="12"/>
      <c r="NK22" s="9"/>
      <c r="OQ22" s="14"/>
      <c r="PW22" s="9"/>
      <c r="PX22" s="67"/>
      <c r="PY22" s="67"/>
      <c r="PZ22" s="67"/>
      <c r="QA22" s="67"/>
      <c r="QB22" s="67"/>
      <c r="QC22" s="67"/>
      <c r="QD22" s="67"/>
      <c r="QE22" s="67"/>
    </row>
    <row r="23" spans="1:447" x14ac:dyDescent="0.3">
      <c r="A23" s="65"/>
      <c r="B23" s="113" t="s">
        <v>217</v>
      </c>
      <c r="C23" s="114"/>
      <c r="D23" s="114"/>
      <c r="E23" s="114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15"/>
      <c r="AH23" s="115"/>
      <c r="AI23" s="115"/>
      <c r="AJ23" s="115"/>
      <c r="AK23" s="115"/>
      <c r="AL23" s="115"/>
      <c r="AM23" s="115"/>
      <c r="AN23" s="115"/>
      <c r="AO23" s="115"/>
      <c r="AP23" s="115"/>
      <c r="AQ23" s="115"/>
      <c r="AR23" s="115"/>
      <c r="AS23" s="115"/>
      <c r="AT23" s="115"/>
      <c r="AU23" s="115"/>
      <c r="AV23" s="115"/>
      <c r="AW23" s="115"/>
      <c r="AX23" s="115"/>
      <c r="AY23" s="115"/>
      <c r="AZ23" s="115"/>
      <c r="BA23" s="115"/>
      <c r="BB23" s="115"/>
      <c r="BC23" s="115"/>
      <c r="BD23" s="115"/>
      <c r="BE23" s="115"/>
      <c r="BF23" s="115"/>
      <c r="BG23" s="115"/>
      <c r="BH23" s="115"/>
      <c r="BI23" s="115"/>
      <c r="BJ23" s="115"/>
      <c r="BK23" s="115"/>
      <c r="BL23" s="115"/>
      <c r="BM23" s="115"/>
      <c r="BN23" s="115"/>
      <c r="BO23" s="115"/>
      <c r="BP23" s="115"/>
      <c r="BQ23" s="116"/>
      <c r="PX23" s="67"/>
      <c r="PY23" s="67"/>
      <c r="PZ23" s="67"/>
      <c r="QA23" s="67"/>
      <c r="QB23" s="67"/>
      <c r="QC23" s="67"/>
      <c r="QD23" s="67"/>
      <c r="QE23" s="67"/>
    </row>
    <row r="24" spans="1:447" x14ac:dyDescent="0.3">
      <c r="A24" s="65"/>
      <c r="B24" s="67"/>
      <c r="C24" s="72"/>
      <c r="D24" s="72"/>
      <c r="E24" s="72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PX24" s="67"/>
      <c r="PY24" s="67"/>
      <c r="PZ24" s="67"/>
      <c r="QA24" s="67"/>
      <c r="QB24" s="67"/>
      <c r="QC24" s="67"/>
      <c r="QD24" s="67"/>
      <c r="QE24" s="67"/>
    </row>
    <row r="25" spans="1:447" x14ac:dyDescent="0.3">
      <c r="A25" s="65"/>
      <c r="B25" s="67"/>
      <c r="C25" s="72"/>
      <c r="D25" s="72"/>
      <c r="E25" s="72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PX25" s="67"/>
      <c r="PY25" s="67"/>
      <c r="PZ25" s="67"/>
      <c r="QA25" s="67"/>
      <c r="QB25" s="67"/>
      <c r="QC25" s="67"/>
      <c r="QD25" s="67"/>
      <c r="QE25" s="67"/>
    </row>
    <row r="26" spans="1:447" x14ac:dyDescent="0.3">
      <c r="A26" s="65"/>
      <c r="B26" s="67"/>
      <c r="C26" s="72"/>
      <c r="D26" s="72"/>
      <c r="E26" s="72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PX26" s="67"/>
      <c r="PY26" s="67"/>
      <c r="PZ26" s="67"/>
      <c r="QA26" s="67"/>
      <c r="QB26" s="67"/>
      <c r="QC26" s="67"/>
      <c r="QD26" s="67"/>
      <c r="QE26" s="67"/>
    </row>
    <row r="27" spans="1:447" x14ac:dyDescent="0.3">
      <c r="A27" s="65"/>
      <c r="B27" s="67"/>
      <c r="C27" s="72"/>
      <c r="D27" s="72"/>
      <c r="E27" s="72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PX27" s="67"/>
      <c r="PY27" s="67"/>
      <c r="PZ27" s="67"/>
      <c r="QA27" s="67"/>
      <c r="QB27" s="67"/>
      <c r="QC27" s="67"/>
      <c r="QD27" s="67"/>
      <c r="QE27" s="67"/>
    </row>
    <row r="28" spans="1:447" x14ac:dyDescent="0.3">
      <c r="A28" s="65"/>
      <c r="B28" s="67"/>
      <c r="C28" s="72"/>
      <c r="D28" s="72"/>
      <c r="E28" s="72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PX28" s="67"/>
      <c r="PY28" s="67"/>
      <c r="PZ28" s="67"/>
      <c r="QA28" s="67"/>
      <c r="QB28" s="67"/>
      <c r="QC28" s="67"/>
      <c r="QD28" s="67"/>
      <c r="QE28" s="67"/>
    </row>
    <row r="29" spans="1:447" x14ac:dyDescent="0.3">
      <c r="A29" s="65"/>
      <c r="B29" s="67"/>
      <c r="C29" s="72"/>
      <c r="D29" s="72"/>
      <c r="E29" s="72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PX29" s="67"/>
      <c r="PY29" s="67"/>
      <c r="PZ29" s="67"/>
      <c r="QA29" s="67"/>
      <c r="QB29" s="67"/>
      <c r="QC29" s="67"/>
      <c r="QD29" s="67"/>
      <c r="QE29" s="67"/>
    </row>
    <row r="30" spans="1:447" x14ac:dyDescent="0.3">
      <c r="A30" s="65"/>
      <c r="B30" s="67"/>
      <c r="C30" s="72"/>
      <c r="D30" s="72"/>
      <c r="E30" s="72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PX30" s="67"/>
      <c r="PY30" s="67"/>
      <c r="PZ30" s="67"/>
      <c r="QA30" s="67"/>
      <c r="QB30" s="67"/>
      <c r="QC30" s="67"/>
      <c r="QD30" s="67"/>
      <c r="QE30" s="67"/>
    </row>
    <row r="31" spans="1:447" x14ac:dyDescent="0.3">
      <c r="A31" s="65"/>
      <c r="B31" s="67"/>
      <c r="C31" s="72"/>
      <c r="D31" s="72"/>
      <c r="E31" s="72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PX31" s="67"/>
      <c r="PY31" s="67"/>
      <c r="PZ31" s="67"/>
      <c r="QA31" s="67"/>
      <c r="QB31" s="67"/>
      <c r="QC31" s="67"/>
      <c r="QD31" s="67"/>
      <c r="QE31" s="67"/>
    </row>
    <row r="32" spans="1:447" x14ac:dyDescent="0.3">
      <c r="A32" s="63"/>
    </row>
  </sheetData>
  <sheetProtection algorithmName="SHA-512" hashValue="KBD4/SLM58jCnZBMdh5ZyOmwuMgJDfkHK94f+xxqyfsvK/G9J1CJMqY/FsbeK4nprfbx4cQqOiOOz8kip9pd3A==" saltValue="uSNNLI+JRbQVXFcrg+H0Yw==" spinCount="100000" sheet="1" formatCells="0"/>
  <conditionalFormatting sqref="L6:AP6">
    <cfRule type="expression" dxfId="55" priority="16" stopIfTrue="1">
      <formula>WEEKDAY(L$5)=1</formula>
    </cfRule>
  </conditionalFormatting>
  <conditionalFormatting sqref="L7:AP22">
    <cfRule type="cellIs" dxfId="54" priority="14" stopIfTrue="1" operator="between">
      <formula>0.05</formula>
      <formula>1.05</formula>
    </cfRule>
    <cfRule type="expression" dxfId="53" priority="15" stopIfTrue="1">
      <formula>WEEKDAY(L$5)=1</formula>
    </cfRule>
  </conditionalFormatting>
  <conditionalFormatting sqref="L6:BC22">
    <cfRule type="cellIs" dxfId="41" priority="13" stopIfTrue="1" operator="equal">
      <formula>"K"</formula>
    </cfRule>
  </conditionalFormatting>
  <hyperlinks>
    <hyperlink ref="I1" location="Zentrale!A25" display="Zentrale" xr:uid="{00000000-0004-0000-0D00-000000000000}"/>
    <hyperlink ref="H1" location="Dokumentation!A18" display="Dokumentation" xr:uid="{00000000-0004-0000-0D00-000001000000}"/>
    <hyperlink ref="H20" r:id="rId1" xr:uid="{00000000-0004-0000-0D00-000002000000}"/>
    <hyperlink ref="H4" r:id="rId2" xr:uid="{00000000-0004-0000-0D00-000003000000}"/>
  </hyperlinks>
  <printOptions horizontalCentered="1" gridLines="1"/>
  <pageMargins left="0.39370078740157483" right="0.39370078740157483" top="0.59055118110236227" bottom="0.59055118110236227" header="0.31496062992125984" footer="0.31496062992125984"/>
  <pageSetup paperSize="9" scale="28" orientation="landscape" horizontalDpi="4294967292" verticalDpi="300" r:id="rId3"/>
  <headerFooter alignWithMargins="0">
    <oddHeader>&amp;L&amp;24&amp;F&amp;C&amp;24&amp;A Seite &amp;P/&amp;N&amp;R&amp;24&amp;D</oddHeader>
    <oddFooter>&amp;L&amp;24Urlaubsplaner mit Übersicht über alle Fehltage&amp;R&amp;24© Auvista Verlag München</oddFooter>
  </headerFooter>
  <legacy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DA34A9B4-D598-48A9-B575-DA1FA3CEEE93}">
            <xm:f>'Allgemeine Angaben'!$H$8</xm:f>
            <x14:dxf>
              <font>
                <b/>
                <i val="0"/>
                <color theme="0"/>
              </font>
              <fill>
                <patternFill>
                  <bgColor theme="0" tint="-0.14996795556505021"/>
                </patternFill>
              </fill>
            </x14:dxf>
          </x14:cfRule>
          <x14:cfRule type="cellIs" priority="2" operator="equal" id="{2AE0BD22-338D-43BD-8478-A9CC8E30F1D2}">
            <xm:f>'Allgemeine Angaben'!$H$6</xm:f>
            <x14:dxf>
              <font>
                <b/>
                <i val="0"/>
                <color theme="0"/>
              </font>
              <fill>
                <patternFill>
                  <bgColor rgb="FFDA9694"/>
                </patternFill>
              </fill>
            </x14:dxf>
          </x14:cfRule>
          <x14:cfRule type="cellIs" priority="3" operator="equal" id="{E9216220-3D84-44BD-9240-E83DE770AB28}">
            <xm:f>'Allgemeine Angaben'!$H$5</xm:f>
            <x14:dxf>
              <font>
                <b/>
                <i val="0"/>
              </font>
              <fill>
                <patternFill>
                  <bgColor rgb="FFF2DCDB"/>
                </patternFill>
              </fill>
            </x14:dxf>
          </x14:cfRule>
          <x14:cfRule type="cellIs" priority="4" operator="equal" id="{B9ACFDAB-0AD4-4A91-BB31-297514B2283E}">
            <xm:f>'Allgemeine Angaben'!$H$4</xm:f>
            <x14:dxf>
              <font>
                <b/>
                <i val="0"/>
              </font>
              <fill>
                <patternFill>
                  <bgColor rgb="FFFCD5B4"/>
                </patternFill>
              </fill>
            </x14:dxf>
          </x14:cfRule>
          <x14:cfRule type="cellIs" priority="5" operator="equal" id="{FE4C8FFC-4CAA-45E6-8D83-438A18AA08C6}">
            <xm:f>'Allgemeine Angaben'!$H$3</xm:f>
            <x14:dxf>
              <font>
                <b/>
                <i val="0"/>
              </font>
              <fill>
                <patternFill>
                  <bgColor rgb="FFFFFF99"/>
                </patternFill>
              </fill>
            </x14:dxf>
          </x14:cfRule>
          <x14:cfRule type="cellIs" priority="6" operator="equal" id="{B425A51D-455F-4188-9AF2-13E8CF71BB55}">
            <xm:f>'Allgemeine Angaben'!$E$8</xm:f>
            <x14:dxf>
              <font>
                <b/>
                <i val="0"/>
                <color theme="0"/>
              </font>
              <fill>
                <patternFill>
                  <bgColor rgb="FFB7DEE8"/>
                </patternFill>
              </fill>
            </x14:dxf>
          </x14:cfRule>
          <x14:cfRule type="cellIs" priority="7" operator="equal" id="{B7B90363-98DA-452B-8935-D76889333307}">
            <xm:f>'Allgemeine Angaben'!$E$7</xm:f>
            <x14:dxf>
              <font>
                <b/>
                <i val="0"/>
                <color theme="0"/>
              </font>
              <fill>
                <patternFill>
                  <bgColor rgb="FFC4BD97"/>
                </patternFill>
              </fill>
            </x14:dxf>
          </x14:cfRule>
          <x14:cfRule type="cellIs" priority="8" operator="equal" id="{3C7BF837-2C3A-401E-B00B-B961A42AA17C}">
            <xm:f>'Allgemeine Angaben'!$E$6</xm:f>
            <x14:dxf>
              <font>
                <b/>
                <i val="0"/>
                <color theme="0"/>
              </font>
              <fill>
                <patternFill>
                  <bgColor rgb="FFB1A0C7"/>
                </patternFill>
              </fill>
            </x14:dxf>
          </x14:cfRule>
          <x14:cfRule type="cellIs" priority="9" operator="equal" id="{C6A3B904-4EE0-4FA1-890E-A7CEA844C582}">
            <xm:f>'Allgemeine Angaben'!$E$5</xm:f>
            <x14:dxf>
              <font>
                <b/>
                <i val="0"/>
                <color theme="0"/>
              </font>
              <fill>
                <patternFill>
                  <bgColor theme="4" tint="0.39994506668294322"/>
                </patternFill>
              </fill>
            </x14:dxf>
          </x14:cfRule>
          <x14:cfRule type="cellIs" priority="10" operator="equal" id="{6A304190-1D51-45C7-846C-390034CB6575}">
            <xm:f>'Allgemeine Angaben'!$E$4</xm:f>
            <x14:dxf>
              <font>
                <b/>
                <i val="0"/>
                <color theme="0"/>
              </font>
              <fill>
                <patternFill>
                  <bgColor theme="6" tint="0.39994506668294322"/>
                </patternFill>
              </fill>
            </x14:dxf>
          </x14:cfRule>
          <x14:cfRule type="cellIs" priority="12" stopIfTrue="1" operator="equal" id="{663AB720-48DD-47DA-82F8-08318B78ED17}">
            <xm:f>'Allgemeine Angaben'!$E$3</xm:f>
            <x14:dxf>
              <font>
                <b/>
                <i val="0"/>
                <color theme="0"/>
              </font>
              <fill>
                <patternFill>
                  <bgColor theme="9" tint="0.39994506668294322"/>
                </patternFill>
              </fill>
            </x14:dxf>
          </x14:cfRule>
          <xm:sqref>L6:BC22</xm:sqref>
        </x14:conditionalFormatting>
        <x14:conditionalFormatting xmlns:xm="http://schemas.microsoft.com/office/excel/2006/main">
          <x14:cfRule type="cellIs" priority="11" operator="equal" id="{7ACB3214-8ADF-4619-8BE2-1040B942A056}">
            <xm:f>'Allgemeine Angaben'!$E$4</xm:f>
            <x14:dxf>
              <font>
                <b/>
                <i val="0"/>
                <color theme="0"/>
              </font>
              <fill>
                <patternFill>
                  <bgColor theme="6" tint="0.39994506668294322"/>
                </patternFill>
              </fill>
            </x14:dxf>
          </x14:cfRule>
          <xm:sqref>AG14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4"/>
  <dimension ref="A1:QE32"/>
  <sheetViews>
    <sheetView showRowColHeaders="0" zoomScale="50" zoomScaleNormal="50" workbookViewId="0">
      <pane xSplit="11" ySplit="6" topLeftCell="L7" activePane="bottomRight" state="frozenSplit"/>
      <selection activeCell="H4" sqref="H4"/>
      <selection pane="topRight" activeCell="H4" sqref="H4"/>
      <selection pane="bottomLeft" activeCell="H4" sqref="H4"/>
      <selection pane="bottomRight" activeCell="L7" sqref="L7"/>
    </sheetView>
  </sheetViews>
  <sheetFormatPr baseColWidth="10" defaultColWidth="11.42578125" defaultRowHeight="18.75" x14ac:dyDescent="0.3"/>
  <cols>
    <col min="1" max="1" width="11.42578125" style="7"/>
    <col min="2" max="2" width="8.7109375" style="7" customWidth="1"/>
    <col min="3" max="5" width="9.7109375" style="55" customWidth="1"/>
    <col min="6" max="7" width="7.7109375" style="7" customWidth="1"/>
    <col min="8" max="9" width="25.7109375" style="7" customWidth="1"/>
    <col min="10" max="10" width="30.7109375" style="7" customWidth="1"/>
    <col min="11" max="11" width="11" style="7" customWidth="1"/>
    <col min="12" max="42" width="8.7109375" style="7" customWidth="1"/>
    <col min="43" max="43" width="3.7109375" style="7" customWidth="1"/>
    <col min="44" max="55" width="5.7109375" style="7" customWidth="1"/>
    <col min="56" max="86" width="0.85546875" style="7" hidden="1" customWidth="1"/>
    <col min="87" max="87" width="2.7109375" style="7" hidden="1" customWidth="1"/>
    <col min="88" max="118" width="0.85546875" style="7" hidden="1" customWidth="1"/>
    <col min="119" max="119" width="2.7109375" style="7" hidden="1" customWidth="1"/>
    <col min="120" max="150" width="0.85546875" style="7" hidden="1" customWidth="1"/>
    <col min="151" max="151" width="2.7109375" style="7" hidden="1" customWidth="1"/>
    <col min="152" max="182" width="0.85546875" style="7" hidden="1" customWidth="1"/>
    <col min="183" max="183" width="2.7109375" style="7" hidden="1" customWidth="1"/>
    <col min="184" max="214" width="0.85546875" style="7" hidden="1" customWidth="1"/>
    <col min="215" max="215" width="2.7109375" style="7" hidden="1" customWidth="1"/>
    <col min="216" max="246" width="0.85546875" style="7" hidden="1" customWidth="1"/>
    <col min="247" max="247" width="2.7109375" style="7" hidden="1" customWidth="1"/>
    <col min="248" max="278" width="0.85546875" style="7" hidden="1" customWidth="1"/>
    <col min="279" max="279" width="2.7109375" style="7" hidden="1" customWidth="1"/>
    <col min="280" max="310" width="0.85546875" style="7" hidden="1" customWidth="1"/>
    <col min="311" max="311" width="2.7109375" style="7" hidden="1" customWidth="1"/>
    <col min="312" max="342" width="0.85546875" style="7" hidden="1" customWidth="1"/>
    <col min="343" max="343" width="2.7109375" style="7" hidden="1" customWidth="1"/>
    <col min="344" max="374" width="0.85546875" style="7" hidden="1" customWidth="1"/>
    <col min="375" max="375" width="2.7109375" style="7" hidden="1" customWidth="1"/>
    <col min="376" max="406" width="0.85546875" style="7" hidden="1" customWidth="1"/>
    <col min="407" max="407" width="2.7109375" style="7" hidden="1" customWidth="1"/>
    <col min="408" max="438" width="0.85546875" style="7" hidden="1" customWidth="1"/>
    <col min="439" max="439" width="2.7109375" style="7" hidden="1" customWidth="1"/>
    <col min="440" max="16384" width="11.42578125" style="7"/>
  </cols>
  <sheetData>
    <row r="1" spans="1:447" ht="23.25" x14ac:dyDescent="0.35">
      <c r="A1" s="64" t="s">
        <v>176</v>
      </c>
      <c r="B1" s="66"/>
      <c r="C1" s="67"/>
      <c r="D1" s="68"/>
      <c r="E1" s="68"/>
      <c r="F1" s="69"/>
      <c r="G1" s="69"/>
      <c r="H1" s="506" t="s">
        <v>17</v>
      </c>
      <c r="I1" s="505" t="s">
        <v>175</v>
      </c>
      <c r="J1" s="69"/>
      <c r="K1" s="69"/>
      <c r="L1" s="67"/>
      <c r="M1" s="71" t="str">
        <f>CONCATENATE("1 = ein ganzer Urlaubstag; 0,5 = ein halber Urlaubstag etc.","; ",'Allgemeine Angaben'!H8,"=",'Allgemeine Angaben'!I8,"; ",'Allgemeine Angaben'!H7,"=",'Allgemeine Angaben'!I7,"; ",'Allgemeine Angaben'!E3,"=",'Allgemeine Angaben'!F3,"; ",'Allgemeine Angaben'!E4,"=",'Allgemeine Angaben'!F4,"; ",'Allgemeine Angaben'!E5,"=",'Allgemeine Angaben'!F5,"")</f>
        <v>1 = ein ganzer Urlaubstag; 0,5 = ein halber Urlaubstag etc.; A=Ausgleichstage; K=Krank; B=Berufschule; D=Dienstreise; E=Elternzeit</v>
      </c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7" t="str">
        <f t="shared" ref="BD1:CH1" si="0">$AR$6</f>
        <v>A</v>
      </c>
      <c r="BE1" s="67" t="str">
        <f t="shared" si="0"/>
        <v>A</v>
      </c>
      <c r="BF1" s="67" t="str">
        <f t="shared" si="0"/>
        <v>A</v>
      </c>
      <c r="BG1" s="67" t="str">
        <f t="shared" si="0"/>
        <v>A</v>
      </c>
      <c r="BH1" s="67" t="str">
        <f t="shared" si="0"/>
        <v>A</v>
      </c>
      <c r="BI1" s="67" t="str">
        <f t="shared" si="0"/>
        <v>A</v>
      </c>
      <c r="BJ1" s="67" t="str">
        <f t="shared" si="0"/>
        <v>A</v>
      </c>
      <c r="BK1" s="67" t="str">
        <f t="shared" si="0"/>
        <v>A</v>
      </c>
      <c r="BL1" s="67" t="str">
        <f t="shared" si="0"/>
        <v>A</v>
      </c>
      <c r="BM1" s="67" t="str">
        <f t="shared" si="0"/>
        <v>A</v>
      </c>
      <c r="BN1" s="67" t="str">
        <f t="shared" si="0"/>
        <v>A</v>
      </c>
      <c r="BO1" s="67" t="str">
        <f t="shared" si="0"/>
        <v>A</v>
      </c>
      <c r="BP1" s="67" t="str">
        <f t="shared" si="0"/>
        <v>A</v>
      </c>
      <c r="BQ1" s="67" t="str">
        <f t="shared" si="0"/>
        <v>A</v>
      </c>
      <c r="BR1" s="67" t="str">
        <f t="shared" si="0"/>
        <v>A</v>
      </c>
      <c r="BS1" s="67" t="str">
        <f t="shared" si="0"/>
        <v>A</v>
      </c>
      <c r="BT1" s="67" t="str">
        <f t="shared" si="0"/>
        <v>A</v>
      </c>
      <c r="BU1" s="67" t="str">
        <f t="shared" si="0"/>
        <v>A</v>
      </c>
      <c r="BV1" s="67" t="str">
        <f t="shared" si="0"/>
        <v>A</v>
      </c>
      <c r="BW1" s="67" t="str">
        <f t="shared" si="0"/>
        <v>A</v>
      </c>
      <c r="BX1" s="67" t="str">
        <f t="shared" si="0"/>
        <v>A</v>
      </c>
      <c r="BY1" s="67" t="str">
        <f t="shared" si="0"/>
        <v>A</v>
      </c>
      <c r="BZ1" s="67" t="str">
        <f t="shared" si="0"/>
        <v>A</v>
      </c>
      <c r="CA1" s="67" t="str">
        <f t="shared" si="0"/>
        <v>A</v>
      </c>
      <c r="CB1" s="67" t="str">
        <f t="shared" si="0"/>
        <v>A</v>
      </c>
      <c r="CC1" s="67" t="str">
        <f t="shared" si="0"/>
        <v>A</v>
      </c>
      <c r="CD1" s="67" t="str">
        <f t="shared" si="0"/>
        <v>A</v>
      </c>
      <c r="CE1" s="67" t="str">
        <f t="shared" si="0"/>
        <v>A</v>
      </c>
      <c r="CF1" s="67" t="str">
        <f t="shared" si="0"/>
        <v>A</v>
      </c>
      <c r="CG1" s="67" t="str">
        <f t="shared" si="0"/>
        <v>A</v>
      </c>
      <c r="CH1" s="67" t="str">
        <f t="shared" si="0"/>
        <v>A</v>
      </c>
      <c r="CI1" s="67"/>
      <c r="CJ1" s="67" t="str">
        <f t="shared" ref="CJ1:DN1" si="1">$AS$6</f>
        <v>K</v>
      </c>
      <c r="CK1" s="67" t="str">
        <f t="shared" si="1"/>
        <v>K</v>
      </c>
      <c r="CL1" s="67" t="str">
        <f t="shared" si="1"/>
        <v>K</v>
      </c>
      <c r="CM1" s="67" t="str">
        <f t="shared" si="1"/>
        <v>K</v>
      </c>
      <c r="CN1" s="67" t="str">
        <f t="shared" si="1"/>
        <v>K</v>
      </c>
      <c r="CO1" s="67" t="str">
        <f t="shared" si="1"/>
        <v>K</v>
      </c>
      <c r="CP1" s="67" t="str">
        <f t="shared" si="1"/>
        <v>K</v>
      </c>
      <c r="CQ1" s="67" t="str">
        <f t="shared" si="1"/>
        <v>K</v>
      </c>
      <c r="CR1" s="67" t="str">
        <f t="shared" si="1"/>
        <v>K</v>
      </c>
      <c r="CS1" s="67" t="str">
        <f t="shared" si="1"/>
        <v>K</v>
      </c>
      <c r="CT1" s="67" t="str">
        <f t="shared" si="1"/>
        <v>K</v>
      </c>
      <c r="CU1" s="67" t="str">
        <f t="shared" si="1"/>
        <v>K</v>
      </c>
      <c r="CV1" s="67" t="str">
        <f t="shared" si="1"/>
        <v>K</v>
      </c>
      <c r="CW1" s="67" t="str">
        <f t="shared" si="1"/>
        <v>K</v>
      </c>
      <c r="CX1" s="67" t="str">
        <f t="shared" si="1"/>
        <v>K</v>
      </c>
      <c r="CY1" s="67" t="str">
        <f t="shared" si="1"/>
        <v>K</v>
      </c>
      <c r="CZ1" s="67" t="str">
        <f t="shared" si="1"/>
        <v>K</v>
      </c>
      <c r="DA1" s="67" t="str">
        <f t="shared" si="1"/>
        <v>K</v>
      </c>
      <c r="DB1" s="67" t="str">
        <f t="shared" si="1"/>
        <v>K</v>
      </c>
      <c r="DC1" s="67" t="str">
        <f t="shared" si="1"/>
        <v>K</v>
      </c>
      <c r="DD1" s="67" t="str">
        <f t="shared" si="1"/>
        <v>K</v>
      </c>
      <c r="DE1" s="67" t="str">
        <f t="shared" si="1"/>
        <v>K</v>
      </c>
      <c r="DF1" s="67" t="str">
        <f t="shared" si="1"/>
        <v>K</v>
      </c>
      <c r="DG1" s="67" t="str">
        <f t="shared" si="1"/>
        <v>K</v>
      </c>
      <c r="DH1" s="67" t="str">
        <f t="shared" si="1"/>
        <v>K</v>
      </c>
      <c r="DI1" s="67" t="str">
        <f t="shared" si="1"/>
        <v>K</v>
      </c>
      <c r="DJ1" s="67" t="str">
        <f t="shared" si="1"/>
        <v>K</v>
      </c>
      <c r="DK1" s="67" t="str">
        <f t="shared" si="1"/>
        <v>K</v>
      </c>
      <c r="DL1" s="67" t="str">
        <f t="shared" si="1"/>
        <v>K</v>
      </c>
      <c r="DM1" s="67" t="str">
        <f t="shared" si="1"/>
        <v>K</v>
      </c>
      <c r="DN1" s="67" t="str">
        <f t="shared" si="1"/>
        <v>K</v>
      </c>
      <c r="DO1" s="67"/>
      <c r="DP1" s="67" t="str">
        <f t="shared" ref="DP1:ET1" si="2">$AT$6</f>
        <v>B</v>
      </c>
      <c r="DQ1" s="67" t="str">
        <f t="shared" si="2"/>
        <v>B</v>
      </c>
      <c r="DR1" s="67" t="str">
        <f t="shared" si="2"/>
        <v>B</v>
      </c>
      <c r="DS1" s="67" t="str">
        <f t="shared" si="2"/>
        <v>B</v>
      </c>
      <c r="DT1" s="67" t="str">
        <f t="shared" si="2"/>
        <v>B</v>
      </c>
      <c r="DU1" s="67" t="str">
        <f t="shared" si="2"/>
        <v>B</v>
      </c>
      <c r="DV1" s="67" t="str">
        <f t="shared" si="2"/>
        <v>B</v>
      </c>
      <c r="DW1" s="67" t="str">
        <f t="shared" si="2"/>
        <v>B</v>
      </c>
      <c r="DX1" s="67" t="str">
        <f t="shared" si="2"/>
        <v>B</v>
      </c>
      <c r="DY1" s="67" t="str">
        <f t="shared" si="2"/>
        <v>B</v>
      </c>
      <c r="DZ1" s="67" t="str">
        <f t="shared" si="2"/>
        <v>B</v>
      </c>
      <c r="EA1" s="67" t="str">
        <f t="shared" si="2"/>
        <v>B</v>
      </c>
      <c r="EB1" s="67" t="str">
        <f t="shared" si="2"/>
        <v>B</v>
      </c>
      <c r="EC1" s="67" t="str">
        <f t="shared" si="2"/>
        <v>B</v>
      </c>
      <c r="ED1" s="67" t="str">
        <f t="shared" si="2"/>
        <v>B</v>
      </c>
      <c r="EE1" s="67" t="str">
        <f t="shared" si="2"/>
        <v>B</v>
      </c>
      <c r="EF1" s="67" t="str">
        <f t="shared" si="2"/>
        <v>B</v>
      </c>
      <c r="EG1" s="67" t="str">
        <f t="shared" si="2"/>
        <v>B</v>
      </c>
      <c r="EH1" s="67" t="str">
        <f t="shared" si="2"/>
        <v>B</v>
      </c>
      <c r="EI1" s="67" t="str">
        <f t="shared" si="2"/>
        <v>B</v>
      </c>
      <c r="EJ1" s="67" t="str">
        <f t="shared" si="2"/>
        <v>B</v>
      </c>
      <c r="EK1" s="67" t="str">
        <f t="shared" si="2"/>
        <v>B</v>
      </c>
      <c r="EL1" s="67" t="str">
        <f t="shared" si="2"/>
        <v>B</v>
      </c>
      <c r="EM1" s="67" t="str">
        <f t="shared" si="2"/>
        <v>B</v>
      </c>
      <c r="EN1" s="67" t="str">
        <f t="shared" si="2"/>
        <v>B</v>
      </c>
      <c r="EO1" s="67" t="str">
        <f t="shared" si="2"/>
        <v>B</v>
      </c>
      <c r="EP1" s="67" t="str">
        <f t="shared" si="2"/>
        <v>B</v>
      </c>
      <c r="EQ1" s="67" t="str">
        <f t="shared" si="2"/>
        <v>B</v>
      </c>
      <c r="ER1" s="67" t="str">
        <f t="shared" si="2"/>
        <v>B</v>
      </c>
      <c r="ES1" s="67" t="str">
        <f t="shared" si="2"/>
        <v>B</v>
      </c>
      <c r="ET1" s="67" t="str">
        <f t="shared" si="2"/>
        <v>B</v>
      </c>
      <c r="EU1" s="67"/>
      <c r="EV1" s="67" t="str">
        <f t="shared" ref="EV1:GA1" si="3">$AU$6</f>
        <v>D</v>
      </c>
      <c r="EW1" s="67" t="str">
        <f t="shared" si="3"/>
        <v>D</v>
      </c>
      <c r="EX1" s="67" t="str">
        <f t="shared" si="3"/>
        <v>D</v>
      </c>
      <c r="EY1" s="67" t="str">
        <f t="shared" si="3"/>
        <v>D</v>
      </c>
      <c r="EZ1" s="67" t="str">
        <f t="shared" si="3"/>
        <v>D</v>
      </c>
      <c r="FA1" s="67" t="str">
        <f t="shared" si="3"/>
        <v>D</v>
      </c>
      <c r="FB1" s="67" t="str">
        <f t="shared" si="3"/>
        <v>D</v>
      </c>
      <c r="FC1" s="67" t="str">
        <f t="shared" si="3"/>
        <v>D</v>
      </c>
      <c r="FD1" s="67" t="str">
        <f t="shared" si="3"/>
        <v>D</v>
      </c>
      <c r="FE1" s="67" t="str">
        <f t="shared" si="3"/>
        <v>D</v>
      </c>
      <c r="FF1" s="67" t="str">
        <f t="shared" si="3"/>
        <v>D</v>
      </c>
      <c r="FG1" s="67" t="str">
        <f t="shared" si="3"/>
        <v>D</v>
      </c>
      <c r="FH1" s="67" t="str">
        <f t="shared" si="3"/>
        <v>D</v>
      </c>
      <c r="FI1" s="67" t="str">
        <f t="shared" si="3"/>
        <v>D</v>
      </c>
      <c r="FJ1" s="67" t="str">
        <f t="shared" si="3"/>
        <v>D</v>
      </c>
      <c r="FK1" s="67" t="str">
        <f t="shared" si="3"/>
        <v>D</v>
      </c>
      <c r="FL1" s="67" t="str">
        <f t="shared" si="3"/>
        <v>D</v>
      </c>
      <c r="FM1" s="67" t="str">
        <f t="shared" si="3"/>
        <v>D</v>
      </c>
      <c r="FN1" s="67" t="str">
        <f t="shared" si="3"/>
        <v>D</v>
      </c>
      <c r="FO1" s="67" t="str">
        <f t="shared" si="3"/>
        <v>D</v>
      </c>
      <c r="FP1" s="67" t="str">
        <f t="shared" si="3"/>
        <v>D</v>
      </c>
      <c r="FQ1" s="67" t="str">
        <f t="shared" si="3"/>
        <v>D</v>
      </c>
      <c r="FR1" s="67" t="str">
        <f t="shared" si="3"/>
        <v>D</v>
      </c>
      <c r="FS1" s="67" t="str">
        <f t="shared" si="3"/>
        <v>D</v>
      </c>
      <c r="FT1" s="67" t="str">
        <f t="shared" si="3"/>
        <v>D</v>
      </c>
      <c r="FU1" s="67" t="str">
        <f t="shared" si="3"/>
        <v>D</v>
      </c>
      <c r="FV1" s="67" t="str">
        <f t="shared" si="3"/>
        <v>D</v>
      </c>
      <c r="FW1" s="67" t="str">
        <f t="shared" si="3"/>
        <v>D</v>
      </c>
      <c r="FX1" s="67" t="str">
        <f t="shared" si="3"/>
        <v>D</v>
      </c>
      <c r="FY1" s="67" t="str">
        <f t="shared" si="3"/>
        <v>D</v>
      </c>
      <c r="FZ1" s="67" t="str">
        <f t="shared" si="3"/>
        <v>D</v>
      </c>
      <c r="GA1" s="67" t="str">
        <f t="shared" si="3"/>
        <v>D</v>
      </c>
      <c r="GB1" s="67" t="str">
        <f t="shared" ref="GB1:HF1" si="4">$AV$6</f>
        <v>E</v>
      </c>
      <c r="GC1" s="67" t="str">
        <f t="shared" si="4"/>
        <v>E</v>
      </c>
      <c r="GD1" s="67" t="str">
        <f t="shared" si="4"/>
        <v>E</v>
      </c>
      <c r="GE1" s="67" t="str">
        <f t="shared" si="4"/>
        <v>E</v>
      </c>
      <c r="GF1" s="67" t="str">
        <f t="shared" si="4"/>
        <v>E</v>
      </c>
      <c r="GG1" s="67" t="str">
        <f t="shared" si="4"/>
        <v>E</v>
      </c>
      <c r="GH1" s="67" t="str">
        <f t="shared" si="4"/>
        <v>E</v>
      </c>
      <c r="GI1" s="67" t="str">
        <f t="shared" si="4"/>
        <v>E</v>
      </c>
      <c r="GJ1" s="67" t="str">
        <f t="shared" si="4"/>
        <v>E</v>
      </c>
      <c r="GK1" s="67" t="str">
        <f t="shared" si="4"/>
        <v>E</v>
      </c>
      <c r="GL1" s="67" t="str">
        <f t="shared" si="4"/>
        <v>E</v>
      </c>
      <c r="GM1" s="67" t="str">
        <f t="shared" si="4"/>
        <v>E</v>
      </c>
      <c r="GN1" s="67" t="str">
        <f t="shared" si="4"/>
        <v>E</v>
      </c>
      <c r="GO1" s="67" t="str">
        <f t="shared" si="4"/>
        <v>E</v>
      </c>
      <c r="GP1" s="67" t="str">
        <f t="shared" si="4"/>
        <v>E</v>
      </c>
      <c r="GQ1" s="67" t="str">
        <f t="shared" si="4"/>
        <v>E</v>
      </c>
      <c r="GR1" s="67" t="str">
        <f t="shared" si="4"/>
        <v>E</v>
      </c>
      <c r="GS1" s="67" t="str">
        <f t="shared" si="4"/>
        <v>E</v>
      </c>
      <c r="GT1" s="67" t="str">
        <f t="shared" si="4"/>
        <v>E</v>
      </c>
      <c r="GU1" s="67" t="str">
        <f t="shared" si="4"/>
        <v>E</v>
      </c>
      <c r="GV1" s="67" t="str">
        <f t="shared" si="4"/>
        <v>E</v>
      </c>
      <c r="GW1" s="67" t="str">
        <f t="shared" si="4"/>
        <v>E</v>
      </c>
      <c r="GX1" s="67" t="str">
        <f t="shared" si="4"/>
        <v>E</v>
      </c>
      <c r="GY1" s="67" t="str">
        <f t="shared" si="4"/>
        <v>E</v>
      </c>
      <c r="GZ1" s="67" t="str">
        <f t="shared" si="4"/>
        <v>E</v>
      </c>
      <c r="HA1" s="67" t="str">
        <f t="shared" si="4"/>
        <v>E</v>
      </c>
      <c r="HB1" s="67" t="str">
        <f t="shared" si="4"/>
        <v>E</v>
      </c>
      <c r="HC1" s="67" t="str">
        <f t="shared" si="4"/>
        <v>E</v>
      </c>
      <c r="HD1" s="67" t="str">
        <f t="shared" si="4"/>
        <v>E</v>
      </c>
      <c r="HE1" s="67" t="str">
        <f t="shared" si="4"/>
        <v>E</v>
      </c>
      <c r="HF1" s="67" t="str">
        <f t="shared" si="4"/>
        <v>E</v>
      </c>
      <c r="HG1" s="67"/>
      <c r="HH1" s="67" t="str">
        <f t="shared" ref="HH1:IL1" si="5">$AW$6</f>
        <v>F</v>
      </c>
      <c r="HI1" s="67" t="str">
        <f t="shared" si="5"/>
        <v>F</v>
      </c>
      <c r="HJ1" s="67" t="str">
        <f t="shared" si="5"/>
        <v>F</v>
      </c>
      <c r="HK1" s="67" t="str">
        <f t="shared" si="5"/>
        <v>F</v>
      </c>
      <c r="HL1" s="67" t="str">
        <f t="shared" si="5"/>
        <v>F</v>
      </c>
      <c r="HM1" s="67" t="str">
        <f t="shared" si="5"/>
        <v>F</v>
      </c>
      <c r="HN1" s="67" t="str">
        <f t="shared" si="5"/>
        <v>F</v>
      </c>
      <c r="HO1" s="67" t="str">
        <f t="shared" si="5"/>
        <v>F</v>
      </c>
      <c r="HP1" s="67" t="str">
        <f t="shared" si="5"/>
        <v>F</v>
      </c>
      <c r="HQ1" s="67" t="str">
        <f t="shared" si="5"/>
        <v>F</v>
      </c>
      <c r="HR1" s="67" t="str">
        <f t="shared" si="5"/>
        <v>F</v>
      </c>
      <c r="HS1" s="67" t="str">
        <f t="shared" si="5"/>
        <v>F</v>
      </c>
      <c r="HT1" s="67" t="str">
        <f t="shared" si="5"/>
        <v>F</v>
      </c>
      <c r="HU1" s="67" t="str">
        <f t="shared" si="5"/>
        <v>F</v>
      </c>
      <c r="HV1" s="67" t="str">
        <f t="shared" si="5"/>
        <v>F</v>
      </c>
      <c r="HW1" s="67" t="str">
        <f t="shared" si="5"/>
        <v>F</v>
      </c>
      <c r="HX1" s="67" t="str">
        <f t="shared" si="5"/>
        <v>F</v>
      </c>
      <c r="HY1" s="67" t="str">
        <f t="shared" si="5"/>
        <v>F</v>
      </c>
      <c r="HZ1" s="67" t="str">
        <f t="shared" si="5"/>
        <v>F</v>
      </c>
      <c r="IA1" s="67" t="str">
        <f t="shared" si="5"/>
        <v>F</v>
      </c>
      <c r="IB1" s="67" t="str">
        <f t="shared" si="5"/>
        <v>F</v>
      </c>
      <c r="IC1" s="67" t="str">
        <f t="shared" si="5"/>
        <v>F</v>
      </c>
      <c r="ID1" s="67" t="str">
        <f t="shared" si="5"/>
        <v>F</v>
      </c>
      <c r="IE1" s="67" t="str">
        <f t="shared" si="5"/>
        <v>F</v>
      </c>
      <c r="IF1" s="67" t="str">
        <f t="shared" si="5"/>
        <v>F</v>
      </c>
      <c r="IG1" s="67" t="str">
        <f t="shared" si="5"/>
        <v>F</v>
      </c>
      <c r="IH1" s="67" t="str">
        <f t="shared" si="5"/>
        <v>F</v>
      </c>
      <c r="II1" s="67" t="str">
        <f t="shared" si="5"/>
        <v>F</v>
      </c>
      <c r="IJ1" s="67" t="str">
        <f t="shared" si="5"/>
        <v>F</v>
      </c>
      <c r="IK1" s="67" t="str">
        <f t="shared" si="5"/>
        <v>F</v>
      </c>
      <c r="IL1" s="67" t="str">
        <f t="shared" si="5"/>
        <v>F</v>
      </c>
      <c r="IM1" s="67"/>
      <c r="IN1" s="67" t="str">
        <f>$AX$6</f>
        <v>Ka</v>
      </c>
      <c r="IO1" s="67" t="str">
        <f>$AX$6</f>
        <v>Ka</v>
      </c>
      <c r="IP1" s="67" t="str">
        <f t="shared" ref="IP1:JQ1" si="6">$AX$6</f>
        <v>Ka</v>
      </c>
      <c r="IQ1" s="67" t="str">
        <f t="shared" si="6"/>
        <v>Ka</v>
      </c>
      <c r="IR1" s="67" t="str">
        <f t="shared" si="6"/>
        <v>Ka</v>
      </c>
      <c r="IS1" s="67" t="str">
        <f t="shared" si="6"/>
        <v>Ka</v>
      </c>
      <c r="IT1" s="67" t="str">
        <f t="shared" si="6"/>
        <v>Ka</v>
      </c>
      <c r="IU1" s="67" t="str">
        <f t="shared" si="6"/>
        <v>Ka</v>
      </c>
      <c r="IV1" s="67" t="str">
        <f t="shared" si="6"/>
        <v>Ka</v>
      </c>
      <c r="IW1" s="67" t="str">
        <f t="shared" si="6"/>
        <v>Ka</v>
      </c>
      <c r="IX1" s="67" t="str">
        <f t="shared" si="6"/>
        <v>Ka</v>
      </c>
      <c r="IY1" s="67" t="str">
        <f t="shared" si="6"/>
        <v>Ka</v>
      </c>
      <c r="IZ1" s="67" t="str">
        <f t="shared" si="6"/>
        <v>Ka</v>
      </c>
      <c r="JA1" s="67" t="str">
        <f t="shared" si="6"/>
        <v>Ka</v>
      </c>
      <c r="JB1" s="67" t="str">
        <f t="shared" si="6"/>
        <v>Ka</v>
      </c>
      <c r="JC1" s="67" t="str">
        <f t="shared" si="6"/>
        <v>Ka</v>
      </c>
      <c r="JD1" s="67" t="str">
        <f t="shared" si="6"/>
        <v>Ka</v>
      </c>
      <c r="JE1" s="67" t="str">
        <f t="shared" si="6"/>
        <v>Ka</v>
      </c>
      <c r="JF1" s="67" t="str">
        <f t="shared" si="6"/>
        <v>Ka</v>
      </c>
      <c r="JG1" s="67" t="str">
        <f t="shared" si="6"/>
        <v>Ka</v>
      </c>
      <c r="JH1" s="67" t="str">
        <f t="shared" si="6"/>
        <v>Ka</v>
      </c>
      <c r="JI1" s="67" t="str">
        <f t="shared" si="6"/>
        <v>Ka</v>
      </c>
      <c r="JJ1" s="67" t="str">
        <f t="shared" si="6"/>
        <v>Ka</v>
      </c>
      <c r="JK1" s="67" t="str">
        <f t="shared" si="6"/>
        <v>Ka</v>
      </c>
      <c r="JL1" s="67" t="str">
        <f t="shared" si="6"/>
        <v>Ka</v>
      </c>
      <c r="JM1" s="67" t="str">
        <f t="shared" si="6"/>
        <v>Ka</v>
      </c>
      <c r="JN1" s="67" t="str">
        <f t="shared" si="6"/>
        <v>Ka</v>
      </c>
      <c r="JO1" s="67" t="str">
        <f t="shared" si="6"/>
        <v>Ka</v>
      </c>
      <c r="JP1" s="67" t="str">
        <f t="shared" si="6"/>
        <v>Ka</v>
      </c>
      <c r="JQ1" s="67" t="str">
        <f t="shared" si="6"/>
        <v>Ka</v>
      </c>
      <c r="JR1" s="67" t="str">
        <f>$AX$6</f>
        <v>Ka</v>
      </c>
      <c r="JS1" s="67"/>
      <c r="JT1" s="67" t="str">
        <f>$AY$6</f>
        <v>Kb</v>
      </c>
      <c r="JU1" s="67" t="str">
        <f>$AY$6</f>
        <v>Kb</v>
      </c>
      <c r="JV1" s="67" t="str">
        <f t="shared" ref="JV1:KW1" si="7">$AY$6</f>
        <v>Kb</v>
      </c>
      <c r="JW1" s="67" t="str">
        <f t="shared" si="7"/>
        <v>Kb</v>
      </c>
      <c r="JX1" s="67" t="str">
        <f t="shared" si="7"/>
        <v>Kb</v>
      </c>
      <c r="JY1" s="67" t="str">
        <f t="shared" si="7"/>
        <v>Kb</v>
      </c>
      <c r="JZ1" s="67" t="str">
        <f t="shared" si="7"/>
        <v>Kb</v>
      </c>
      <c r="KA1" s="67" t="str">
        <f t="shared" si="7"/>
        <v>Kb</v>
      </c>
      <c r="KB1" s="67" t="str">
        <f t="shared" si="7"/>
        <v>Kb</v>
      </c>
      <c r="KC1" s="67" t="str">
        <f t="shared" si="7"/>
        <v>Kb</v>
      </c>
      <c r="KD1" s="67" t="str">
        <f t="shared" si="7"/>
        <v>Kb</v>
      </c>
      <c r="KE1" s="67" t="str">
        <f t="shared" si="7"/>
        <v>Kb</v>
      </c>
      <c r="KF1" s="67" t="str">
        <f t="shared" si="7"/>
        <v>Kb</v>
      </c>
      <c r="KG1" s="67" t="str">
        <f t="shared" si="7"/>
        <v>Kb</v>
      </c>
      <c r="KH1" s="67" t="str">
        <f t="shared" si="7"/>
        <v>Kb</v>
      </c>
      <c r="KI1" s="67" t="str">
        <f t="shared" si="7"/>
        <v>Kb</v>
      </c>
      <c r="KJ1" s="67" t="str">
        <f t="shared" si="7"/>
        <v>Kb</v>
      </c>
      <c r="KK1" s="67" t="str">
        <f t="shared" si="7"/>
        <v>Kb</v>
      </c>
      <c r="KL1" s="67" t="str">
        <f t="shared" si="7"/>
        <v>Kb</v>
      </c>
      <c r="KM1" s="67" t="str">
        <f t="shared" si="7"/>
        <v>Kb</v>
      </c>
      <c r="KN1" s="67" t="str">
        <f t="shared" si="7"/>
        <v>Kb</v>
      </c>
      <c r="KO1" s="67" t="str">
        <f t="shared" si="7"/>
        <v>Kb</v>
      </c>
      <c r="KP1" s="67" t="str">
        <f t="shared" si="7"/>
        <v>Kb</v>
      </c>
      <c r="KQ1" s="67" t="str">
        <f t="shared" si="7"/>
        <v>Kb</v>
      </c>
      <c r="KR1" s="67" t="str">
        <f t="shared" si="7"/>
        <v>Kb</v>
      </c>
      <c r="KS1" s="67" t="str">
        <f t="shared" si="7"/>
        <v>Kb</v>
      </c>
      <c r="KT1" s="67" t="str">
        <f t="shared" si="7"/>
        <v>Kb</v>
      </c>
      <c r="KU1" s="67" t="str">
        <f t="shared" si="7"/>
        <v>Kb</v>
      </c>
      <c r="KV1" s="67" t="str">
        <f t="shared" si="7"/>
        <v>Kb</v>
      </c>
      <c r="KW1" s="67" t="str">
        <f t="shared" si="7"/>
        <v>Kb</v>
      </c>
      <c r="KX1" s="67" t="str">
        <f>$AY$6</f>
        <v>Kb</v>
      </c>
      <c r="KY1" s="67"/>
      <c r="KZ1" s="67" t="str">
        <f>$AZ$6</f>
        <v>Q</v>
      </c>
      <c r="LA1" s="67" t="str">
        <f>$AZ$6</f>
        <v>Q</v>
      </c>
      <c r="LB1" s="67" t="str">
        <f t="shared" ref="LB1:MD1" si="8">$AZ$6</f>
        <v>Q</v>
      </c>
      <c r="LC1" s="67" t="str">
        <f t="shared" si="8"/>
        <v>Q</v>
      </c>
      <c r="LD1" s="67" t="str">
        <f t="shared" si="8"/>
        <v>Q</v>
      </c>
      <c r="LE1" s="67" t="str">
        <f t="shared" si="8"/>
        <v>Q</v>
      </c>
      <c r="LF1" s="67" t="str">
        <f t="shared" si="8"/>
        <v>Q</v>
      </c>
      <c r="LG1" s="67" t="str">
        <f t="shared" si="8"/>
        <v>Q</v>
      </c>
      <c r="LH1" s="67" t="str">
        <f t="shared" si="8"/>
        <v>Q</v>
      </c>
      <c r="LI1" s="67" t="str">
        <f t="shared" si="8"/>
        <v>Q</v>
      </c>
      <c r="LJ1" s="67" t="str">
        <f t="shared" si="8"/>
        <v>Q</v>
      </c>
      <c r="LK1" s="67" t="str">
        <f t="shared" si="8"/>
        <v>Q</v>
      </c>
      <c r="LL1" s="67" t="str">
        <f t="shared" si="8"/>
        <v>Q</v>
      </c>
      <c r="LM1" s="67" t="str">
        <f t="shared" si="8"/>
        <v>Q</v>
      </c>
      <c r="LN1" s="67" t="str">
        <f t="shared" si="8"/>
        <v>Q</v>
      </c>
      <c r="LO1" s="67" t="str">
        <f t="shared" si="8"/>
        <v>Q</v>
      </c>
      <c r="LP1" s="67" t="str">
        <f t="shared" si="8"/>
        <v>Q</v>
      </c>
      <c r="LQ1" s="67" t="str">
        <f t="shared" si="8"/>
        <v>Q</v>
      </c>
      <c r="LR1" s="67" t="str">
        <f t="shared" si="8"/>
        <v>Q</v>
      </c>
      <c r="LS1" s="67" t="str">
        <f t="shared" si="8"/>
        <v>Q</v>
      </c>
      <c r="LT1" s="67" t="str">
        <f t="shared" si="8"/>
        <v>Q</v>
      </c>
      <c r="LU1" s="67" t="str">
        <f t="shared" si="8"/>
        <v>Q</v>
      </c>
      <c r="LV1" s="67" t="str">
        <f t="shared" si="8"/>
        <v>Q</v>
      </c>
      <c r="LW1" s="67" t="str">
        <f t="shared" si="8"/>
        <v>Q</v>
      </c>
      <c r="LX1" s="67" t="str">
        <f t="shared" si="8"/>
        <v>Q</v>
      </c>
      <c r="LY1" s="67" t="str">
        <f t="shared" si="8"/>
        <v>Q</v>
      </c>
      <c r="LZ1" s="67" t="str">
        <f t="shared" si="8"/>
        <v>Q</v>
      </c>
      <c r="MA1" s="67" t="str">
        <f t="shared" si="8"/>
        <v>Q</v>
      </c>
      <c r="MB1" s="67" t="str">
        <f t="shared" si="8"/>
        <v>Q</v>
      </c>
      <c r="MC1" s="67" t="str">
        <f t="shared" si="8"/>
        <v>Q</v>
      </c>
      <c r="MD1" s="67" t="str">
        <f t="shared" si="8"/>
        <v>Q</v>
      </c>
      <c r="ME1" s="67"/>
      <c r="MF1" s="67" t="str">
        <f>$BA$6</f>
        <v>HO</v>
      </c>
      <c r="MG1" s="67" t="str">
        <f>$BA$6</f>
        <v>HO</v>
      </c>
      <c r="MH1" s="67" t="str">
        <f t="shared" ref="MH1:NJ1" si="9">$BA$6</f>
        <v>HO</v>
      </c>
      <c r="MI1" s="67" t="str">
        <f t="shared" si="9"/>
        <v>HO</v>
      </c>
      <c r="MJ1" s="67" t="str">
        <f t="shared" si="9"/>
        <v>HO</v>
      </c>
      <c r="MK1" s="67" t="str">
        <f t="shared" si="9"/>
        <v>HO</v>
      </c>
      <c r="ML1" s="67" t="str">
        <f t="shared" si="9"/>
        <v>HO</v>
      </c>
      <c r="MM1" s="67" t="str">
        <f t="shared" si="9"/>
        <v>HO</v>
      </c>
      <c r="MN1" s="67" t="str">
        <f t="shared" si="9"/>
        <v>HO</v>
      </c>
      <c r="MO1" s="67" t="str">
        <f t="shared" si="9"/>
        <v>HO</v>
      </c>
      <c r="MP1" s="67" t="str">
        <f t="shared" si="9"/>
        <v>HO</v>
      </c>
      <c r="MQ1" s="67" t="str">
        <f t="shared" si="9"/>
        <v>HO</v>
      </c>
      <c r="MR1" s="67" t="str">
        <f t="shared" si="9"/>
        <v>HO</v>
      </c>
      <c r="MS1" s="67" t="str">
        <f t="shared" si="9"/>
        <v>HO</v>
      </c>
      <c r="MT1" s="67" t="str">
        <f t="shared" si="9"/>
        <v>HO</v>
      </c>
      <c r="MU1" s="67" t="str">
        <f t="shared" si="9"/>
        <v>HO</v>
      </c>
      <c r="MV1" s="67" t="str">
        <f t="shared" si="9"/>
        <v>HO</v>
      </c>
      <c r="MW1" s="67" t="str">
        <f t="shared" si="9"/>
        <v>HO</v>
      </c>
      <c r="MX1" s="67" t="str">
        <f t="shared" si="9"/>
        <v>HO</v>
      </c>
      <c r="MY1" s="67" t="str">
        <f t="shared" si="9"/>
        <v>HO</v>
      </c>
      <c r="MZ1" s="67" t="str">
        <f t="shared" si="9"/>
        <v>HO</v>
      </c>
      <c r="NA1" s="67" t="str">
        <f t="shared" si="9"/>
        <v>HO</v>
      </c>
      <c r="NB1" s="67" t="str">
        <f t="shared" si="9"/>
        <v>HO</v>
      </c>
      <c r="NC1" s="67" t="str">
        <f t="shared" si="9"/>
        <v>HO</v>
      </c>
      <c r="ND1" s="67" t="str">
        <f t="shared" si="9"/>
        <v>HO</v>
      </c>
      <c r="NE1" s="67" t="str">
        <f t="shared" si="9"/>
        <v>HO</v>
      </c>
      <c r="NF1" s="67" t="str">
        <f t="shared" si="9"/>
        <v>HO</v>
      </c>
      <c r="NG1" s="67" t="str">
        <f t="shared" si="9"/>
        <v>HO</v>
      </c>
      <c r="NH1" s="67" t="str">
        <f t="shared" si="9"/>
        <v>HO</v>
      </c>
      <c r="NI1" s="67" t="str">
        <f t="shared" si="9"/>
        <v>HO</v>
      </c>
      <c r="NJ1" s="67" t="str">
        <f t="shared" si="9"/>
        <v>HO</v>
      </c>
      <c r="NK1" s="67"/>
      <c r="NL1" s="67" t="str">
        <f>$BB$6</f>
        <v>.</v>
      </c>
      <c r="NM1" s="67" t="str">
        <f>$BB$6</f>
        <v>.</v>
      </c>
      <c r="NN1" s="67" t="str">
        <f t="shared" ref="NN1:OP1" si="10">$BB$6</f>
        <v>.</v>
      </c>
      <c r="NO1" s="67" t="str">
        <f t="shared" si="10"/>
        <v>.</v>
      </c>
      <c r="NP1" s="67" t="str">
        <f t="shared" si="10"/>
        <v>.</v>
      </c>
      <c r="NQ1" s="67" t="str">
        <f t="shared" si="10"/>
        <v>.</v>
      </c>
      <c r="NR1" s="67" t="str">
        <f t="shared" si="10"/>
        <v>.</v>
      </c>
      <c r="NS1" s="67" t="str">
        <f t="shared" si="10"/>
        <v>.</v>
      </c>
      <c r="NT1" s="67" t="str">
        <f t="shared" si="10"/>
        <v>.</v>
      </c>
      <c r="NU1" s="67" t="str">
        <f t="shared" si="10"/>
        <v>.</v>
      </c>
      <c r="NV1" s="67" t="str">
        <f t="shared" si="10"/>
        <v>.</v>
      </c>
      <c r="NW1" s="67" t="str">
        <f t="shared" si="10"/>
        <v>.</v>
      </c>
      <c r="NX1" s="67" t="str">
        <f t="shared" si="10"/>
        <v>.</v>
      </c>
      <c r="NY1" s="67" t="str">
        <f t="shared" si="10"/>
        <v>.</v>
      </c>
      <c r="NZ1" s="67" t="str">
        <f t="shared" si="10"/>
        <v>.</v>
      </c>
      <c r="OA1" s="67" t="str">
        <f t="shared" si="10"/>
        <v>.</v>
      </c>
      <c r="OB1" s="67" t="str">
        <f t="shared" si="10"/>
        <v>.</v>
      </c>
      <c r="OC1" s="67" t="str">
        <f t="shared" si="10"/>
        <v>.</v>
      </c>
      <c r="OD1" s="67" t="str">
        <f t="shared" si="10"/>
        <v>.</v>
      </c>
      <c r="OE1" s="67" t="str">
        <f t="shared" si="10"/>
        <v>.</v>
      </c>
      <c r="OF1" s="67" t="str">
        <f t="shared" si="10"/>
        <v>.</v>
      </c>
      <c r="OG1" s="67" t="str">
        <f t="shared" si="10"/>
        <v>.</v>
      </c>
      <c r="OH1" s="67" t="str">
        <f t="shared" si="10"/>
        <v>.</v>
      </c>
      <c r="OI1" s="67" t="str">
        <f t="shared" si="10"/>
        <v>.</v>
      </c>
      <c r="OJ1" s="67" t="str">
        <f t="shared" si="10"/>
        <v>.</v>
      </c>
      <c r="OK1" s="67" t="str">
        <f t="shared" si="10"/>
        <v>.</v>
      </c>
      <c r="OL1" s="67" t="str">
        <f t="shared" si="10"/>
        <v>.</v>
      </c>
      <c r="OM1" s="67" t="str">
        <f t="shared" si="10"/>
        <v>.</v>
      </c>
      <c r="ON1" s="67" t="str">
        <f t="shared" si="10"/>
        <v>.</v>
      </c>
      <c r="OO1" s="67" t="str">
        <f t="shared" si="10"/>
        <v>.</v>
      </c>
      <c r="OP1" s="67" t="str">
        <f t="shared" si="10"/>
        <v>.</v>
      </c>
      <c r="OQ1" s="67"/>
      <c r="OR1" s="67" t="str">
        <f>$BC$6</f>
        <v>..</v>
      </c>
      <c r="OS1" s="67" t="str">
        <f>$BC$6</f>
        <v>..</v>
      </c>
      <c r="OT1" s="67" t="str">
        <f t="shared" ref="OT1:PV1" si="11">$BC$6</f>
        <v>..</v>
      </c>
      <c r="OU1" s="67" t="str">
        <f t="shared" si="11"/>
        <v>..</v>
      </c>
      <c r="OV1" s="67" t="str">
        <f t="shared" si="11"/>
        <v>..</v>
      </c>
      <c r="OW1" s="67" t="str">
        <f t="shared" si="11"/>
        <v>..</v>
      </c>
      <c r="OX1" s="67" t="str">
        <f t="shared" si="11"/>
        <v>..</v>
      </c>
      <c r="OY1" s="67" t="str">
        <f t="shared" si="11"/>
        <v>..</v>
      </c>
      <c r="OZ1" s="67" t="str">
        <f t="shared" si="11"/>
        <v>..</v>
      </c>
      <c r="PA1" s="67" t="str">
        <f t="shared" si="11"/>
        <v>..</v>
      </c>
      <c r="PB1" s="67" t="str">
        <f t="shared" si="11"/>
        <v>..</v>
      </c>
      <c r="PC1" s="67" t="str">
        <f t="shared" si="11"/>
        <v>..</v>
      </c>
      <c r="PD1" s="67" t="str">
        <f t="shared" si="11"/>
        <v>..</v>
      </c>
      <c r="PE1" s="67" t="str">
        <f t="shared" si="11"/>
        <v>..</v>
      </c>
      <c r="PF1" s="67" t="str">
        <f t="shared" si="11"/>
        <v>..</v>
      </c>
      <c r="PG1" s="67" t="str">
        <f t="shared" si="11"/>
        <v>..</v>
      </c>
      <c r="PH1" s="67" t="str">
        <f t="shared" si="11"/>
        <v>..</v>
      </c>
      <c r="PI1" s="67" t="str">
        <f t="shared" si="11"/>
        <v>..</v>
      </c>
      <c r="PJ1" s="67" t="str">
        <f t="shared" si="11"/>
        <v>..</v>
      </c>
      <c r="PK1" s="67" t="str">
        <f t="shared" si="11"/>
        <v>..</v>
      </c>
      <c r="PL1" s="67" t="str">
        <f t="shared" si="11"/>
        <v>..</v>
      </c>
      <c r="PM1" s="67" t="str">
        <f t="shared" si="11"/>
        <v>..</v>
      </c>
      <c r="PN1" s="67" t="str">
        <f t="shared" si="11"/>
        <v>..</v>
      </c>
      <c r="PO1" s="67" t="str">
        <f t="shared" si="11"/>
        <v>..</v>
      </c>
      <c r="PP1" s="67" t="str">
        <f t="shared" si="11"/>
        <v>..</v>
      </c>
      <c r="PQ1" s="67" t="str">
        <f t="shared" si="11"/>
        <v>..</v>
      </c>
      <c r="PR1" s="67" t="str">
        <f t="shared" si="11"/>
        <v>..</v>
      </c>
      <c r="PS1" s="67" t="str">
        <f t="shared" si="11"/>
        <v>..</v>
      </c>
      <c r="PT1" s="67" t="str">
        <f t="shared" si="11"/>
        <v>..</v>
      </c>
      <c r="PU1" s="67" t="str">
        <f t="shared" si="11"/>
        <v>..</v>
      </c>
      <c r="PV1" s="67" t="str">
        <f t="shared" si="11"/>
        <v>..</v>
      </c>
      <c r="PW1" s="67"/>
      <c r="PX1" s="67"/>
      <c r="PY1" s="67"/>
      <c r="PZ1" s="67"/>
      <c r="QA1" s="67"/>
      <c r="QB1" s="67"/>
      <c r="QC1" s="67"/>
      <c r="QD1" s="67"/>
      <c r="QE1" s="67"/>
    </row>
    <row r="2" spans="1:447" ht="23.25" x14ac:dyDescent="0.35">
      <c r="A2" s="65"/>
      <c r="B2" s="69"/>
      <c r="C2" s="68"/>
      <c r="D2" s="68"/>
      <c r="E2" s="68"/>
      <c r="F2" s="69"/>
      <c r="G2" s="69"/>
      <c r="H2" s="69"/>
      <c r="I2" s="69"/>
      <c r="J2" s="69"/>
      <c r="K2" s="69"/>
      <c r="L2" s="67"/>
      <c r="M2" s="70" t="str">
        <f>CONCATENATE('Allgemeine Angaben'!E6," = ",'Allgemeine Angaben'!F6,"; ",'Allgemeine Angaben'!E7," = ",'Allgemeine Angaben'!F7,"; ",'Allgemeine Angaben'!E8," = ",'Allgemeine Angaben'!F8,"; ",'Allgemeine Angaben'!H3," = ",'Allgemeine Angaben'!I3,"; ",'Allgemeine Angaben'!H4," = ",'Allgemeine Angaben'!I4,"; ",'Allgemeine Angaben'!H5," = ",'Allgemeine Angaben'!I5,"; ",'Allgemeine Angaben'!H6," = ",'Allgemeine Angaben'!I6,"")</f>
        <v>F = Fortbildung; Ka = Kurzarbeit; Kb = Kundenbesuche; Q = Quarantäne; HO = Home-Office; . = Noch nicht belegt; .. = Noch nicht belegt</v>
      </c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67"/>
      <c r="FE2" s="67"/>
      <c r="FF2" s="67"/>
      <c r="FG2" s="67"/>
      <c r="FH2" s="67"/>
      <c r="FI2" s="67"/>
      <c r="FJ2" s="67"/>
      <c r="FK2" s="67"/>
      <c r="FL2" s="67"/>
      <c r="FM2" s="67"/>
      <c r="FN2" s="67"/>
      <c r="FO2" s="67"/>
      <c r="FP2" s="67"/>
      <c r="FQ2" s="67"/>
      <c r="FR2" s="67"/>
      <c r="FS2" s="67"/>
      <c r="FT2" s="67"/>
      <c r="FU2" s="67"/>
      <c r="FV2" s="67"/>
      <c r="FW2" s="67"/>
      <c r="FX2" s="67"/>
      <c r="FY2" s="67"/>
      <c r="FZ2" s="67"/>
      <c r="GA2" s="67"/>
      <c r="GB2" s="65"/>
      <c r="GC2" s="65"/>
      <c r="GD2" s="65"/>
      <c r="GE2" s="65"/>
      <c r="GF2" s="65"/>
      <c r="GG2" s="65"/>
      <c r="GH2" s="65"/>
      <c r="GI2" s="65"/>
      <c r="GJ2" s="65"/>
      <c r="GK2" s="65"/>
      <c r="GL2" s="65"/>
      <c r="GM2" s="65"/>
      <c r="GN2" s="65"/>
      <c r="GO2" s="65"/>
      <c r="GP2" s="65"/>
      <c r="GQ2" s="65"/>
      <c r="GR2" s="65"/>
      <c r="GS2" s="65"/>
      <c r="GT2" s="65"/>
      <c r="GU2" s="65"/>
      <c r="GV2" s="65"/>
      <c r="GW2" s="65"/>
      <c r="GX2" s="65"/>
      <c r="GY2" s="65"/>
      <c r="GZ2" s="65"/>
      <c r="HA2" s="65"/>
      <c r="HB2" s="65"/>
      <c r="HC2" s="65"/>
      <c r="HD2" s="65"/>
      <c r="HE2" s="65"/>
      <c r="HF2" s="65"/>
      <c r="HG2" s="65"/>
      <c r="HH2" s="67"/>
      <c r="HI2" s="67"/>
      <c r="HJ2" s="67"/>
      <c r="HK2" s="67"/>
      <c r="HL2" s="67"/>
      <c r="HM2" s="67"/>
      <c r="HN2" s="67"/>
      <c r="HO2" s="67"/>
      <c r="HP2" s="67"/>
      <c r="HQ2" s="67"/>
      <c r="HR2" s="67"/>
      <c r="HS2" s="67"/>
      <c r="HT2" s="67"/>
      <c r="HU2" s="67"/>
      <c r="HV2" s="67"/>
      <c r="HW2" s="67"/>
      <c r="HX2" s="67"/>
      <c r="HY2" s="67"/>
      <c r="HZ2" s="67"/>
      <c r="IA2" s="67"/>
      <c r="IB2" s="67"/>
      <c r="IC2" s="67"/>
      <c r="ID2" s="67"/>
      <c r="IE2" s="67"/>
      <c r="IF2" s="67"/>
      <c r="IG2" s="67"/>
      <c r="IH2" s="67"/>
      <c r="II2" s="67"/>
      <c r="IJ2" s="67"/>
      <c r="IK2" s="67"/>
      <c r="IL2" s="67"/>
      <c r="IM2" s="67"/>
      <c r="IN2" s="67"/>
      <c r="IO2" s="67"/>
      <c r="IP2" s="67"/>
      <c r="IQ2" s="67"/>
      <c r="IR2" s="67"/>
      <c r="IS2" s="67"/>
      <c r="IT2" s="67"/>
      <c r="IU2" s="67"/>
      <c r="IV2" s="67"/>
      <c r="IW2" s="67"/>
      <c r="IX2" s="67"/>
      <c r="IY2" s="67"/>
      <c r="IZ2" s="67"/>
      <c r="JA2" s="67"/>
      <c r="JB2" s="67"/>
      <c r="JC2" s="67"/>
      <c r="JD2" s="67"/>
      <c r="JE2" s="67"/>
      <c r="JF2" s="67"/>
      <c r="JG2" s="67"/>
      <c r="JH2" s="67"/>
      <c r="JI2" s="67"/>
      <c r="JJ2" s="67"/>
      <c r="JK2" s="67"/>
      <c r="JL2" s="67"/>
      <c r="JM2" s="67"/>
      <c r="JN2" s="67"/>
      <c r="JO2" s="67"/>
      <c r="JP2" s="67"/>
      <c r="JQ2" s="67"/>
      <c r="JR2" s="67"/>
      <c r="JS2" s="67"/>
      <c r="JT2" s="67"/>
      <c r="JU2" s="67"/>
      <c r="JV2" s="67"/>
      <c r="JW2" s="67"/>
      <c r="JX2" s="67"/>
      <c r="JY2" s="67"/>
      <c r="JZ2" s="67"/>
      <c r="KA2" s="67"/>
      <c r="KB2" s="67"/>
      <c r="KC2" s="67"/>
      <c r="KD2" s="67"/>
      <c r="KE2" s="67"/>
      <c r="KF2" s="67"/>
      <c r="KG2" s="67"/>
      <c r="KH2" s="67"/>
      <c r="KI2" s="67"/>
      <c r="KJ2" s="67"/>
      <c r="KK2" s="67"/>
      <c r="KL2" s="67"/>
      <c r="KM2" s="67"/>
      <c r="KN2" s="67"/>
      <c r="KO2" s="67"/>
      <c r="KP2" s="67"/>
      <c r="KQ2" s="67"/>
      <c r="KR2" s="67"/>
      <c r="KS2" s="67"/>
      <c r="KT2" s="67"/>
      <c r="KU2" s="67"/>
      <c r="KV2" s="67"/>
      <c r="KW2" s="67"/>
      <c r="KX2" s="67"/>
      <c r="KY2" s="67"/>
      <c r="KZ2" s="67"/>
      <c r="LA2" s="67"/>
      <c r="LB2" s="67"/>
      <c r="LC2" s="67"/>
      <c r="LD2" s="67"/>
      <c r="LE2" s="67"/>
      <c r="LF2" s="67"/>
      <c r="LG2" s="67"/>
      <c r="LH2" s="67"/>
      <c r="LI2" s="67"/>
      <c r="LJ2" s="67"/>
      <c r="LK2" s="67"/>
      <c r="LL2" s="67"/>
      <c r="LM2" s="67"/>
      <c r="LN2" s="67"/>
      <c r="LO2" s="67"/>
      <c r="LP2" s="67"/>
      <c r="LQ2" s="67"/>
      <c r="LR2" s="67"/>
      <c r="LS2" s="67"/>
      <c r="LT2" s="67"/>
      <c r="LU2" s="67"/>
      <c r="LV2" s="67"/>
      <c r="LW2" s="67"/>
      <c r="LX2" s="67"/>
      <c r="LY2" s="67"/>
      <c r="LZ2" s="67"/>
      <c r="MA2" s="67"/>
      <c r="MB2" s="67"/>
      <c r="MC2" s="67"/>
      <c r="MD2" s="67"/>
      <c r="ME2" s="67"/>
      <c r="MF2" s="67"/>
      <c r="MG2" s="67"/>
      <c r="MH2" s="67"/>
      <c r="MI2" s="67"/>
      <c r="MJ2" s="67"/>
      <c r="MK2" s="67"/>
      <c r="ML2" s="67"/>
      <c r="MM2" s="67"/>
      <c r="MN2" s="67"/>
      <c r="MO2" s="67"/>
      <c r="MP2" s="67"/>
      <c r="MQ2" s="67"/>
      <c r="MR2" s="67"/>
      <c r="MS2" s="67"/>
      <c r="MT2" s="67"/>
      <c r="MU2" s="67"/>
      <c r="MV2" s="67"/>
      <c r="MW2" s="67"/>
      <c r="MX2" s="67"/>
      <c r="MY2" s="67"/>
      <c r="MZ2" s="67"/>
      <c r="NA2" s="67"/>
      <c r="NB2" s="67"/>
      <c r="NC2" s="67"/>
      <c r="ND2" s="67"/>
      <c r="NE2" s="67"/>
      <c r="NF2" s="67"/>
      <c r="NG2" s="67"/>
      <c r="NH2" s="67"/>
      <c r="NI2" s="67"/>
      <c r="NJ2" s="67"/>
      <c r="NK2" s="67"/>
      <c r="NL2" s="65"/>
      <c r="NM2" s="65"/>
      <c r="NN2" s="65"/>
      <c r="NO2" s="65"/>
      <c r="NP2" s="65"/>
      <c r="NQ2" s="65"/>
      <c r="NR2" s="65"/>
      <c r="NS2" s="65"/>
      <c r="NT2" s="65"/>
      <c r="NU2" s="65"/>
      <c r="NV2" s="65"/>
      <c r="NW2" s="65"/>
      <c r="NX2" s="65"/>
      <c r="NY2" s="65"/>
      <c r="NZ2" s="65"/>
      <c r="OA2" s="65"/>
      <c r="OB2" s="65"/>
      <c r="OC2" s="65"/>
      <c r="OD2" s="65"/>
      <c r="OE2" s="65"/>
      <c r="OF2" s="65"/>
      <c r="OG2" s="65"/>
      <c r="OH2" s="65"/>
      <c r="OI2" s="65"/>
      <c r="OJ2" s="65"/>
      <c r="OK2" s="65"/>
      <c r="OL2" s="65"/>
      <c r="OM2" s="65"/>
      <c r="ON2" s="65"/>
      <c r="OO2" s="65"/>
      <c r="OP2" s="65"/>
      <c r="OQ2" s="65"/>
      <c r="OR2" s="67"/>
      <c r="OS2" s="67"/>
      <c r="OT2" s="67"/>
      <c r="OU2" s="67"/>
      <c r="OV2" s="67"/>
      <c r="OW2" s="67"/>
      <c r="OX2" s="67"/>
      <c r="OY2" s="67"/>
      <c r="OZ2" s="67"/>
      <c r="PA2" s="67"/>
      <c r="PB2" s="67"/>
      <c r="PC2" s="67"/>
      <c r="PD2" s="67"/>
      <c r="PE2" s="67"/>
      <c r="PF2" s="67"/>
      <c r="PG2" s="67"/>
      <c r="PH2" s="67"/>
      <c r="PI2" s="67"/>
      <c r="PJ2" s="67"/>
      <c r="PK2" s="67"/>
      <c r="PL2" s="67"/>
      <c r="PM2" s="67"/>
      <c r="PN2" s="67"/>
      <c r="PO2" s="67"/>
      <c r="PP2" s="67"/>
      <c r="PQ2" s="67"/>
      <c r="PR2" s="67"/>
      <c r="PS2" s="67"/>
      <c r="PT2" s="67"/>
      <c r="PU2" s="67"/>
      <c r="PV2" s="67"/>
      <c r="PW2" s="67"/>
      <c r="PX2" s="67"/>
      <c r="PY2" s="67"/>
      <c r="PZ2" s="67"/>
      <c r="QA2" s="67"/>
      <c r="QB2" s="67"/>
      <c r="QC2" s="67"/>
      <c r="QD2" s="67"/>
      <c r="QE2" s="67"/>
    </row>
    <row r="3" spans="1:447" ht="109.5" x14ac:dyDescent="0.4">
      <c r="A3" s="65"/>
      <c r="B3" s="75"/>
      <c r="C3" s="76" t="str">
        <f>IF('Allgemeine Angaben'!C9="","",'Allgemeine Angaben'!C9)</f>
        <v>Musterfirma GmbH</v>
      </c>
      <c r="D3" s="77"/>
      <c r="E3" s="78"/>
      <c r="F3" s="79"/>
      <c r="G3" s="79"/>
      <c r="H3" s="80">
        <f>IF(Nov!AO4="",1,Nov!AO4+1)</f>
        <v>46357</v>
      </c>
      <c r="I3" s="81">
        <f>IF(H3="","",H3)</f>
        <v>46357</v>
      </c>
      <c r="J3" s="516" t="s">
        <v>396</v>
      </c>
      <c r="K3" s="82" t="s">
        <v>110</v>
      </c>
      <c r="L3" s="117"/>
      <c r="M3" s="117" t="s">
        <v>382</v>
      </c>
      <c r="N3" s="117"/>
      <c r="O3" s="117"/>
      <c r="P3" s="117"/>
      <c r="Q3" s="117"/>
      <c r="R3" s="117"/>
      <c r="S3" s="117"/>
      <c r="T3" s="117" t="s">
        <v>383</v>
      </c>
      <c r="U3" s="117"/>
      <c r="V3" s="117"/>
      <c r="W3" s="117"/>
      <c r="X3" s="117"/>
      <c r="Y3" s="117"/>
      <c r="Z3" s="117"/>
      <c r="AA3" s="117" t="s">
        <v>384</v>
      </c>
      <c r="AB3" s="117"/>
      <c r="AC3" s="117"/>
      <c r="AD3" s="117"/>
      <c r="AE3" s="117"/>
      <c r="AF3" s="117"/>
      <c r="AG3" s="117"/>
      <c r="AH3" s="117" t="s">
        <v>385</v>
      </c>
      <c r="AI3" s="117"/>
      <c r="AJ3" s="117"/>
      <c r="AK3" s="117"/>
      <c r="AL3" s="117"/>
      <c r="AM3" s="117"/>
      <c r="AN3" s="117"/>
      <c r="AO3" s="118" t="s">
        <v>334</v>
      </c>
      <c r="AP3" s="118"/>
      <c r="AQ3" s="88"/>
      <c r="AR3" s="82" t="str">
        <f>IF('Allgemeine Angaben'!I8="","",'Allgemeine Angaben'!I8)</f>
        <v>Ausgleichstage</v>
      </c>
      <c r="AS3" s="89" t="str">
        <f>IF('Allgemeine Angaben'!I7="","",'Allgemeine Angaben'!I7)</f>
        <v>Krank</v>
      </c>
      <c r="AT3" s="90" t="str">
        <f>IF('Allgemeine Angaben'!F3="","",'Allgemeine Angaben'!F3)</f>
        <v>Berufschule</v>
      </c>
      <c r="AU3" s="89" t="str">
        <f>IF('Allgemeine Angaben'!F4="","",'Allgemeine Angaben'!F4)</f>
        <v>Dienstreise</v>
      </c>
      <c r="AV3" s="90" t="str">
        <f>IF('Allgemeine Angaben'!F5="","",'Allgemeine Angaben'!F5)</f>
        <v>Elternzeit</v>
      </c>
      <c r="AW3" s="89" t="str">
        <f>IF('Allgemeine Angaben'!F6="","",'Allgemeine Angaben'!F6)</f>
        <v>Fortbildung</v>
      </c>
      <c r="AX3" s="82" t="str">
        <f>IF('Allgemeine Angaben'!F7="","",'Allgemeine Angaben'!F7)</f>
        <v>Kurzarbeit</v>
      </c>
      <c r="AY3" s="89" t="str">
        <f>IF('Allgemeine Angaben'!F8="","",'Allgemeine Angaben'!F8)</f>
        <v>Kundenbesuche</v>
      </c>
      <c r="AZ3" s="90" t="str">
        <f>IF('Allgemeine Angaben'!I3="","",'Allgemeine Angaben'!I3)</f>
        <v>Quarantäne</v>
      </c>
      <c r="BA3" s="89" t="str">
        <f>IF('Allgemeine Angaben'!I4="","",'Allgemeine Angaben'!I4)</f>
        <v>Home-Office</v>
      </c>
      <c r="BB3" s="90" t="str">
        <f>IF('Allgemeine Angaben'!I5="","",'Allgemeine Angaben'!I5)</f>
        <v>Noch nicht belegt</v>
      </c>
      <c r="BC3" s="89" t="str">
        <f>IF('Allgemeine Angaben'!I6="","",'Allgemeine Angaben'!I6)</f>
        <v>Noch nicht belegt</v>
      </c>
      <c r="BD3" s="119">
        <v>1</v>
      </c>
      <c r="BE3" s="119">
        <v>2</v>
      </c>
      <c r="BF3" s="119">
        <v>3</v>
      </c>
      <c r="BG3" s="119">
        <v>4</v>
      </c>
      <c r="BH3" s="119">
        <v>5</v>
      </c>
      <c r="BI3" s="119">
        <v>6</v>
      </c>
      <c r="BJ3" s="119">
        <v>7</v>
      </c>
      <c r="BK3" s="119">
        <v>8</v>
      </c>
      <c r="BL3" s="119">
        <v>9</v>
      </c>
      <c r="BM3" s="119">
        <v>10</v>
      </c>
      <c r="BN3" s="119">
        <v>11</v>
      </c>
      <c r="BO3" s="119">
        <v>12</v>
      </c>
      <c r="BP3" s="119">
        <v>13</v>
      </c>
      <c r="BQ3" s="120">
        <v>14</v>
      </c>
      <c r="BR3" s="7">
        <v>15</v>
      </c>
      <c r="BS3" s="7">
        <v>16</v>
      </c>
      <c r="BT3" s="7">
        <v>17</v>
      </c>
      <c r="BU3" s="7">
        <v>18</v>
      </c>
      <c r="BV3" s="7">
        <v>19</v>
      </c>
      <c r="BW3" s="7">
        <v>20</v>
      </c>
      <c r="BX3" s="7">
        <v>21</v>
      </c>
      <c r="BY3" s="7">
        <v>22</v>
      </c>
      <c r="BZ3" s="7">
        <v>23</v>
      </c>
      <c r="CA3" s="7">
        <v>24</v>
      </c>
      <c r="CB3" s="7">
        <v>25</v>
      </c>
      <c r="CC3" s="7">
        <v>26</v>
      </c>
      <c r="CD3" s="7">
        <v>27</v>
      </c>
      <c r="CE3" s="7">
        <v>28</v>
      </c>
      <c r="CF3" s="7">
        <v>29</v>
      </c>
      <c r="CG3" s="7">
        <v>30</v>
      </c>
      <c r="CH3" s="7">
        <v>31</v>
      </c>
      <c r="CI3" s="8"/>
      <c r="CJ3" s="7">
        <v>1</v>
      </c>
      <c r="CK3" s="7">
        <v>2</v>
      </c>
      <c r="CL3" s="7">
        <v>3</v>
      </c>
      <c r="CM3" s="7">
        <v>4</v>
      </c>
      <c r="CN3" s="7">
        <v>5</v>
      </c>
      <c r="CO3" s="7">
        <v>6</v>
      </c>
      <c r="CP3" s="7">
        <v>7</v>
      </c>
      <c r="CQ3" s="7">
        <v>8</v>
      </c>
      <c r="CR3" s="7">
        <v>9</v>
      </c>
      <c r="CS3" s="7">
        <v>10</v>
      </c>
      <c r="CT3" s="7">
        <v>11</v>
      </c>
      <c r="CU3" s="7">
        <v>12</v>
      </c>
      <c r="CV3" s="7">
        <v>13</v>
      </c>
      <c r="CW3" s="7">
        <v>14</v>
      </c>
      <c r="CX3" s="7">
        <v>15</v>
      </c>
      <c r="CY3" s="7">
        <v>16</v>
      </c>
      <c r="CZ3" s="7">
        <v>17</v>
      </c>
      <c r="DA3" s="7">
        <v>18</v>
      </c>
      <c r="DB3" s="7">
        <v>19</v>
      </c>
      <c r="DC3" s="7">
        <v>20</v>
      </c>
      <c r="DD3" s="7">
        <v>21</v>
      </c>
      <c r="DE3" s="7">
        <v>22</v>
      </c>
      <c r="DF3" s="7">
        <v>23</v>
      </c>
      <c r="DG3" s="7">
        <v>24</v>
      </c>
      <c r="DH3" s="7">
        <v>25</v>
      </c>
      <c r="DI3" s="7">
        <v>26</v>
      </c>
      <c r="DJ3" s="7">
        <v>27</v>
      </c>
      <c r="DK3" s="7">
        <v>28</v>
      </c>
      <c r="DL3" s="7">
        <v>29</v>
      </c>
      <c r="DM3" s="7">
        <v>30</v>
      </c>
      <c r="DN3" s="7">
        <v>31</v>
      </c>
      <c r="DO3" s="9"/>
      <c r="DP3" s="7">
        <v>1</v>
      </c>
      <c r="DQ3" s="7">
        <v>2</v>
      </c>
      <c r="DR3" s="7">
        <v>3</v>
      </c>
      <c r="DS3" s="7">
        <v>4</v>
      </c>
      <c r="DT3" s="7">
        <v>5</v>
      </c>
      <c r="DU3" s="7">
        <v>6</v>
      </c>
      <c r="DV3" s="7">
        <v>7</v>
      </c>
      <c r="DW3" s="7">
        <v>8</v>
      </c>
      <c r="DX3" s="7">
        <v>9</v>
      </c>
      <c r="DY3" s="7">
        <v>10</v>
      </c>
      <c r="DZ3" s="7">
        <v>11</v>
      </c>
      <c r="EA3" s="7">
        <v>12</v>
      </c>
      <c r="EB3" s="7">
        <v>13</v>
      </c>
      <c r="EC3" s="7">
        <v>14</v>
      </c>
      <c r="ED3" s="7">
        <v>15</v>
      </c>
      <c r="EE3" s="7">
        <v>16</v>
      </c>
      <c r="EF3" s="7">
        <v>17</v>
      </c>
      <c r="EG3" s="7">
        <v>18</v>
      </c>
      <c r="EH3" s="7">
        <v>19</v>
      </c>
      <c r="EI3" s="7">
        <v>20</v>
      </c>
      <c r="EJ3" s="7">
        <v>21</v>
      </c>
      <c r="EK3" s="7">
        <v>22</v>
      </c>
      <c r="EL3" s="7">
        <v>23</v>
      </c>
      <c r="EM3" s="7">
        <v>24</v>
      </c>
      <c r="EN3" s="7">
        <v>25</v>
      </c>
      <c r="EO3" s="7">
        <v>26</v>
      </c>
      <c r="EP3" s="7">
        <v>27</v>
      </c>
      <c r="EQ3" s="7">
        <v>28</v>
      </c>
      <c r="ER3" s="7">
        <v>29</v>
      </c>
      <c r="ES3" s="7">
        <v>30</v>
      </c>
      <c r="ET3" s="7">
        <v>31</v>
      </c>
      <c r="EU3" s="10"/>
      <c r="EV3" s="7">
        <v>1</v>
      </c>
      <c r="EW3" s="7">
        <v>2</v>
      </c>
      <c r="EX3" s="7">
        <v>3</v>
      </c>
      <c r="EY3" s="7">
        <v>4</v>
      </c>
      <c r="EZ3" s="7">
        <v>5</v>
      </c>
      <c r="FA3" s="7">
        <v>6</v>
      </c>
      <c r="FB3" s="7">
        <v>7</v>
      </c>
      <c r="FC3" s="7">
        <v>8</v>
      </c>
      <c r="FD3" s="7">
        <v>9</v>
      </c>
      <c r="FE3" s="7">
        <v>10</v>
      </c>
      <c r="FF3" s="7">
        <v>11</v>
      </c>
      <c r="FG3" s="7">
        <v>12</v>
      </c>
      <c r="FH3" s="7">
        <v>13</v>
      </c>
      <c r="FI3" s="7">
        <v>14</v>
      </c>
      <c r="FJ3" s="7">
        <v>15</v>
      </c>
      <c r="FK3" s="7">
        <v>16</v>
      </c>
      <c r="FL3" s="7">
        <v>17</v>
      </c>
      <c r="FM3" s="7">
        <v>18</v>
      </c>
      <c r="FN3" s="7">
        <v>19</v>
      </c>
      <c r="FO3" s="7">
        <v>20</v>
      </c>
      <c r="FP3" s="7">
        <v>21</v>
      </c>
      <c r="FQ3" s="7">
        <v>22</v>
      </c>
      <c r="FR3" s="7">
        <v>23</v>
      </c>
      <c r="FS3" s="7">
        <v>24</v>
      </c>
      <c r="FT3" s="7">
        <v>25</v>
      </c>
      <c r="FU3" s="7">
        <v>26</v>
      </c>
      <c r="FV3" s="7">
        <v>27</v>
      </c>
      <c r="FW3" s="7">
        <v>28</v>
      </c>
      <c r="FX3" s="7">
        <v>29</v>
      </c>
      <c r="FY3" s="7">
        <v>30</v>
      </c>
      <c r="FZ3" s="7">
        <v>31</v>
      </c>
      <c r="GA3" s="9"/>
      <c r="GB3" s="7">
        <v>1</v>
      </c>
      <c r="GC3" s="7">
        <v>2</v>
      </c>
      <c r="GD3" s="7">
        <v>3</v>
      </c>
      <c r="GE3" s="7">
        <v>4</v>
      </c>
      <c r="GF3" s="7">
        <v>5</v>
      </c>
      <c r="GG3" s="7">
        <v>6</v>
      </c>
      <c r="GH3" s="7">
        <v>7</v>
      </c>
      <c r="GI3" s="7">
        <v>8</v>
      </c>
      <c r="GJ3" s="7">
        <v>9</v>
      </c>
      <c r="GK3" s="7">
        <v>10</v>
      </c>
      <c r="GL3" s="7">
        <v>11</v>
      </c>
      <c r="GM3" s="7">
        <v>12</v>
      </c>
      <c r="GN3" s="7">
        <v>13</v>
      </c>
      <c r="GO3" s="7">
        <v>14</v>
      </c>
      <c r="GP3" s="7">
        <v>15</v>
      </c>
      <c r="GQ3" s="7">
        <v>16</v>
      </c>
      <c r="GR3" s="7">
        <v>17</v>
      </c>
      <c r="GS3" s="7">
        <v>18</v>
      </c>
      <c r="GT3" s="7">
        <v>19</v>
      </c>
      <c r="GU3" s="7">
        <v>20</v>
      </c>
      <c r="GV3" s="7">
        <v>21</v>
      </c>
      <c r="GW3" s="7">
        <v>22</v>
      </c>
      <c r="GX3" s="7">
        <v>23</v>
      </c>
      <c r="GY3" s="7">
        <v>24</v>
      </c>
      <c r="GZ3" s="7">
        <v>25</v>
      </c>
      <c r="HA3" s="7">
        <v>26</v>
      </c>
      <c r="HB3" s="7">
        <v>27</v>
      </c>
      <c r="HC3" s="7">
        <v>28</v>
      </c>
      <c r="HD3" s="7">
        <v>29</v>
      </c>
      <c r="HE3" s="7">
        <v>30</v>
      </c>
      <c r="HF3" s="7">
        <v>31</v>
      </c>
      <c r="HG3" s="13"/>
      <c r="HH3" s="7">
        <v>1</v>
      </c>
      <c r="HI3" s="7">
        <v>2</v>
      </c>
      <c r="HJ3" s="7">
        <v>3</v>
      </c>
      <c r="HK3" s="7">
        <v>4</v>
      </c>
      <c r="HL3" s="7">
        <v>5</v>
      </c>
      <c r="HM3" s="7">
        <v>6</v>
      </c>
      <c r="HN3" s="7">
        <v>7</v>
      </c>
      <c r="HO3" s="7">
        <v>8</v>
      </c>
      <c r="HP3" s="7">
        <v>9</v>
      </c>
      <c r="HQ3" s="7">
        <v>10</v>
      </c>
      <c r="HR3" s="7">
        <v>11</v>
      </c>
      <c r="HS3" s="7">
        <v>12</v>
      </c>
      <c r="HT3" s="7">
        <v>13</v>
      </c>
      <c r="HU3" s="7">
        <v>14</v>
      </c>
      <c r="HV3" s="7">
        <v>15</v>
      </c>
      <c r="HW3" s="7">
        <v>16</v>
      </c>
      <c r="HX3" s="7">
        <v>17</v>
      </c>
      <c r="HY3" s="7">
        <v>18</v>
      </c>
      <c r="HZ3" s="7">
        <v>19</v>
      </c>
      <c r="IA3" s="7">
        <v>20</v>
      </c>
      <c r="IB3" s="7">
        <v>21</v>
      </c>
      <c r="IC3" s="7">
        <v>22</v>
      </c>
      <c r="ID3" s="7">
        <v>23</v>
      </c>
      <c r="IE3" s="7">
        <v>24</v>
      </c>
      <c r="IF3" s="7">
        <v>25</v>
      </c>
      <c r="IG3" s="7">
        <v>26</v>
      </c>
      <c r="IH3" s="7">
        <v>27</v>
      </c>
      <c r="II3" s="7">
        <v>28</v>
      </c>
      <c r="IJ3" s="7">
        <v>29</v>
      </c>
      <c r="IK3" s="7">
        <v>30</v>
      </c>
      <c r="IL3" s="7">
        <v>31</v>
      </c>
      <c r="IM3" s="9"/>
      <c r="IN3" s="7">
        <v>1</v>
      </c>
      <c r="IO3" s="7">
        <v>2</v>
      </c>
      <c r="IP3" s="7">
        <v>3</v>
      </c>
      <c r="IQ3" s="7">
        <v>4</v>
      </c>
      <c r="IR3" s="7">
        <v>5</v>
      </c>
      <c r="IS3" s="7">
        <v>6</v>
      </c>
      <c r="IT3" s="7">
        <v>7</v>
      </c>
      <c r="IU3" s="7">
        <v>8</v>
      </c>
      <c r="IV3" s="7">
        <v>9</v>
      </c>
      <c r="IW3" s="7">
        <v>10</v>
      </c>
      <c r="IX3" s="7">
        <v>11</v>
      </c>
      <c r="IY3" s="7">
        <v>12</v>
      </c>
      <c r="IZ3" s="7">
        <v>13</v>
      </c>
      <c r="JA3" s="7">
        <v>14</v>
      </c>
      <c r="JB3" s="7">
        <v>15</v>
      </c>
      <c r="JC3" s="7">
        <v>16</v>
      </c>
      <c r="JD3" s="7">
        <v>17</v>
      </c>
      <c r="JE3" s="7">
        <v>18</v>
      </c>
      <c r="JF3" s="7">
        <v>19</v>
      </c>
      <c r="JG3" s="7">
        <v>20</v>
      </c>
      <c r="JH3" s="7">
        <v>21</v>
      </c>
      <c r="JI3" s="7">
        <v>22</v>
      </c>
      <c r="JJ3" s="7">
        <v>23</v>
      </c>
      <c r="JK3" s="7">
        <v>24</v>
      </c>
      <c r="JL3" s="7">
        <v>25</v>
      </c>
      <c r="JM3" s="7">
        <v>26</v>
      </c>
      <c r="JN3" s="7">
        <v>27</v>
      </c>
      <c r="JO3" s="7">
        <v>28</v>
      </c>
      <c r="JP3" s="7">
        <v>29</v>
      </c>
      <c r="JQ3" s="7">
        <v>30</v>
      </c>
      <c r="JR3" s="7">
        <v>31</v>
      </c>
      <c r="JS3" s="11"/>
      <c r="JT3" s="7">
        <v>1</v>
      </c>
      <c r="JU3" s="7">
        <v>2</v>
      </c>
      <c r="JV3" s="7">
        <v>3</v>
      </c>
      <c r="JW3" s="7">
        <v>4</v>
      </c>
      <c r="JX3" s="7">
        <v>5</v>
      </c>
      <c r="JY3" s="7">
        <v>6</v>
      </c>
      <c r="JZ3" s="7">
        <v>7</v>
      </c>
      <c r="KA3" s="7">
        <v>8</v>
      </c>
      <c r="KB3" s="7">
        <v>9</v>
      </c>
      <c r="KC3" s="7">
        <v>10</v>
      </c>
      <c r="KD3" s="7">
        <v>11</v>
      </c>
      <c r="KE3" s="7">
        <v>12</v>
      </c>
      <c r="KF3" s="7">
        <v>13</v>
      </c>
      <c r="KG3" s="7">
        <v>14</v>
      </c>
      <c r="KH3" s="7">
        <v>15</v>
      </c>
      <c r="KI3" s="7">
        <v>16</v>
      </c>
      <c r="KJ3" s="7">
        <v>17</v>
      </c>
      <c r="KK3" s="7">
        <v>18</v>
      </c>
      <c r="KL3" s="7">
        <v>19</v>
      </c>
      <c r="KM3" s="7">
        <v>20</v>
      </c>
      <c r="KN3" s="7">
        <v>21</v>
      </c>
      <c r="KO3" s="7">
        <v>22</v>
      </c>
      <c r="KP3" s="7">
        <v>23</v>
      </c>
      <c r="KQ3" s="7">
        <v>24</v>
      </c>
      <c r="KR3" s="7">
        <v>25</v>
      </c>
      <c r="KS3" s="7">
        <v>26</v>
      </c>
      <c r="KT3" s="7">
        <v>27</v>
      </c>
      <c r="KU3" s="7">
        <v>28</v>
      </c>
      <c r="KV3" s="7">
        <v>29</v>
      </c>
      <c r="KW3" s="7">
        <v>30</v>
      </c>
      <c r="KX3" s="7">
        <v>31</v>
      </c>
      <c r="KY3" s="9"/>
      <c r="KZ3" s="7">
        <v>1</v>
      </c>
      <c r="LA3" s="7">
        <v>2</v>
      </c>
      <c r="LB3" s="7">
        <v>3</v>
      </c>
      <c r="LC3" s="7">
        <v>4</v>
      </c>
      <c r="LD3" s="7">
        <v>5</v>
      </c>
      <c r="LE3" s="7">
        <v>6</v>
      </c>
      <c r="LF3" s="7">
        <v>7</v>
      </c>
      <c r="LG3" s="7">
        <v>8</v>
      </c>
      <c r="LH3" s="7">
        <v>9</v>
      </c>
      <c r="LI3" s="7">
        <v>10</v>
      </c>
      <c r="LJ3" s="7">
        <v>11</v>
      </c>
      <c r="LK3" s="7">
        <v>12</v>
      </c>
      <c r="LL3" s="7">
        <v>13</v>
      </c>
      <c r="LM3" s="7">
        <v>14</v>
      </c>
      <c r="LN3" s="7">
        <v>15</v>
      </c>
      <c r="LO3" s="7">
        <v>16</v>
      </c>
      <c r="LP3" s="7">
        <v>17</v>
      </c>
      <c r="LQ3" s="7">
        <v>18</v>
      </c>
      <c r="LR3" s="7">
        <v>19</v>
      </c>
      <c r="LS3" s="7">
        <v>20</v>
      </c>
      <c r="LT3" s="7">
        <v>21</v>
      </c>
      <c r="LU3" s="7">
        <v>22</v>
      </c>
      <c r="LV3" s="7">
        <v>23</v>
      </c>
      <c r="LW3" s="7">
        <v>24</v>
      </c>
      <c r="LX3" s="7">
        <v>25</v>
      </c>
      <c r="LY3" s="7">
        <v>26</v>
      </c>
      <c r="LZ3" s="7">
        <v>27</v>
      </c>
      <c r="MA3" s="7">
        <v>28</v>
      </c>
      <c r="MB3" s="7">
        <v>29</v>
      </c>
      <c r="MC3" s="7">
        <v>30</v>
      </c>
      <c r="MD3" s="7">
        <v>31</v>
      </c>
      <c r="ME3" s="12"/>
      <c r="MF3" s="7">
        <v>1</v>
      </c>
      <c r="MG3" s="7">
        <v>2</v>
      </c>
      <c r="MH3" s="7">
        <v>3</v>
      </c>
      <c r="MI3" s="7">
        <v>4</v>
      </c>
      <c r="MJ3" s="7">
        <v>5</v>
      </c>
      <c r="MK3" s="7">
        <v>6</v>
      </c>
      <c r="ML3" s="7">
        <v>7</v>
      </c>
      <c r="MM3" s="7">
        <v>8</v>
      </c>
      <c r="MN3" s="7">
        <v>9</v>
      </c>
      <c r="MO3" s="7">
        <v>10</v>
      </c>
      <c r="MP3" s="7">
        <v>11</v>
      </c>
      <c r="MQ3" s="7">
        <v>12</v>
      </c>
      <c r="MR3" s="7">
        <v>13</v>
      </c>
      <c r="MS3" s="7">
        <v>14</v>
      </c>
      <c r="MT3" s="7">
        <v>15</v>
      </c>
      <c r="MU3" s="7">
        <v>16</v>
      </c>
      <c r="MV3" s="7">
        <v>17</v>
      </c>
      <c r="MW3" s="7">
        <v>18</v>
      </c>
      <c r="MX3" s="7">
        <v>19</v>
      </c>
      <c r="MY3" s="7">
        <v>20</v>
      </c>
      <c r="MZ3" s="7">
        <v>21</v>
      </c>
      <c r="NA3" s="7">
        <v>22</v>
      </c>
      <c r="NB3" s="7">
        <v>23</v>
      </c>
      <c r="NC3" s="7">
        <v>24</v>
      </c>
      <c r="ND3" s="7">
        <v>25</v>
      </c>
      <c r="NE3" s="7">
        <v>26</v>
      </c>
      <c r="NF3" s="7">
        <v>27</v>
      </c>
      <c r="NG3" s="7">
        <v>28</v>
      </c>
      <c r="NH3" s="7">
        <v>29</v>
      </c>
      <c r="NI3" s="7">
        <v>30</v>
      </c>
      <c r="NJ3" s="7">
        <v>31</v>
      </c>
      <c r="NK3" s="9"/>
      <c r="NL3" s="7">
        <v>1</v>
      </c>
      <c r="NM3" s="7">
        <v>2</v>
      </c>
      <c r="NN3" s="7">
        <v>3</v>
      </c>
      <c r="NO3" s="7">
        <v>4</v>
      </c>
      <c r="NP3" s="7">
        <v>5</v>
      </c>
      <c r="NQ3" s="7">
        <v>6</v>
      </c>
      <c r="NR3" s="7">
        <v>7</v>
      </c>
      <c r="NS3" s="7">
        <v>8</v>
      </c>
      <c r="NT3" s="7">
        <v>9</v>
      </c>
      <c r="NU3" s="7">
        <v>10</v>
      </c>
      <c r="NV3" s="7">
        <v>11</v>
      </c>
      <c r="NW3" s="7">
        <v>12</v>
      </c>
      <c r="NX3" s="7">
        <v>13</v>
      </c>
      <c r="NY3" s="7">
        <v>14</v>
      </c>
      <c r="NZ3" s="7">
        <v>15</v>
      </c>
      <c r="OA3" s="7">
        <v>16</v>
      </c>
      <c r="OB3" s="7">
        <v>17</v>
      </c>
      <c r="OC3" s="7">
        <v>18</v>
      </c>
      <c r="OD3" s="7">
        <v>19</v>
      </c>
      <c r="OE3" s="7">
        <v>20</v>
      </c>
      <c r="OF3" s="7">
        <v>21</v>
      </c>
      <c r="OG3" s="7">
        <v>22</v>
      </c>
      <c r="OH3" s="7">
        <v>23</v>
      </c>
      <c r="OI3" s="7">
        <v>24</v>
      </c>
      <c r="OJ3" s="7">
        <v>25</v>
      </c>
      <c r="OK3" s="7">
        <v>26</v>
      </c>
      <c r="OL3" s="7">
        <v>27</v>
      </c>
      <c r="OM3" s="7">
        <v>28</v>
      </c>
      <c r="ON3" s="7">
        <v>29</v>
      </c>
      <c r="OO3" s="7">
        <v>30</v>
      </c>
      <c r="OP3" s="7">
        <v>31</v>
      </c>
      <c r="OQ3" s="14"/>
      <c r="OR3" s="7">
        <v>1</v>
      </c>
      <c r="OS3" s="7">
        <v>2</v>
      </c>
      <c r="OT3" s="7">
        <v>3</v>
      </c>
      <c r="OU3" s="7">
        <v>4</v>
      </c>
      <c r="OV3" s="7">
        <v>5</v>
      </c>
      <c r="OW3" s="7">
        <v>6</v>
      </c>
      <c r="OX3" s="7">
        <v>7</v>
      </c>
      <c r="OY3" s="7">
        <v>8</v>
      </c>
      <c r="OZ3" s="7">
        <v>9</v>
      </c>
      <c r="PA3" s="7">
        <v>10</v>
      </c>
      <c r="PB3" s="7">
        <v>11</v>
      </c>
      <c r="PC3" s="7">
        <v>12</v>
      </c>
      <c r="PD3" s="7">
        <v>13</v>
      </c>
      <c r="PE3" s="7">
        <v>14</v>
      </c>
      <c r="PF3" s="7">
        <v>15</v>
      </c>
      <c r="PG3" s="7">
        <v>16</v>
      </c>
      <c r="PH3" s="7">
        <v>17</v>
      </c>
      <c r="PI3" s="7">
        <v>18</v>
      </c>
      <c r="PJ3" s="7">
        <v>19</v>
      </c>
      <c r="PK3" s="7">
        <v>20</v>
      </c>
      <c r="PL3" s="7">
        <v>21</v>
      </c>
      <c r="PM3" s="7">
        <v>22</v>
      </c>
      <c r="PN3" s="7">
        <v>23</v>
      </c>
      <c r="PO3" s="7">
        <v>24</v>
      </c>
      <c r="PP3" s="7">
        <v>25</v>
      </c>
      <c r="PQ3" s="7">
        <v>26</v>
      </c>
      <c r="PR3" s="7">
        <v>27</v>
      </c>
      <c r="PS3" s="7">
        <v>28</v>
      </c>
      <c r="PT3" s="7">
        <v>29</v>
      </c>
      <c r="PU3" s="7">
        <v>30</v>
      </c>
      <c r="PV3" s="7">
        <v>31</v>
      </c>
      <c r="PW3" s="9"/>
      <c r="PX3" s="67"/>
      <c r="PY3" s="67"/>
      <c r="PZ3" s="67"/>
      <c r="QA3" s="67"/>
      <c r="QB3" s="67"/>
      <c r="QC3" s="67"/>
      <c r="QD3" s="67"/>
      <c r="QE3" s="67"/>
    </row>
    <row r="4" spans="1:447" ht="31.5" x14ac:dyDescent="0.35">
      <c r="A4" s="65"/>
      <c r="B4" s="92"/>
      <c r="C4" s="93"/>
      <c r="D4" s="93"/>
      <c r="E4" s="93"/>
      <c r="F4" s="93"/>
      <c r="G4" s="514"/>
      <c r="H4" s="515" t="s">
        <v>401</v>
      </c>
      <c r="I4" s="94"/>
      <c r="J4" s="95"/>
      <c r="K4" s="96"/>
      <c r="L4" s="62">
        <f>IF(Nov!AO4="",1,Nov!AO4+1)</f>
        <v>46357</v>
      </c>
      <c r="M4" s="62">
        <f>L4+1</f>
        <v>46358</v>
      </c>
      <c r="N4" s="62">
        <f>M4+1</f>
        <v>46359</v>
      </c>
      <c r="O4" s="62">
        <f t="shared" ref="O4:AP4" si="12">N4+1</f>
        <v>46360</v>
      </c>
      <c r="P4" s="62">
        <f t="shared" si="12"/>
        <v>46361</v>
      </c>
      <c r="Q4" s="62">
        <f t="shared" si="12"/>
        <v>46362</v>
      </c>
      <c r="R4" s="62">
        <f t="shared" si="12"/>
        <v>46363</v>
      </c>
      <c r="S4" s="62">
        <f t="shared" si="12"/>
        <v>46364</v>
      </c>
      <c r="T4" s="62">
        <f t="shared" si="12"/>
        <v>46365</v>
      </c>
      <c r="U4" s="62">
        <f t="shared" si="12"/>
        <v>46366</v>
      </c>
      <c r="V4" s="62">
        <f t="shared" si="12"/>
        <v>46367</v>
      </c>
      <c r="W4" s="62">
        <f t="shared" si="12"/>
        <v>46368</v>
      </c>
      <c r="X4" s="62">
        <f t="shared" si="12"/>
        <v>46369</v>
      </c>
      <c r="Y4" s="62">
        <f t="shared" si="12"/>
        <v>46370</v>
      </c>
      <c r="Z4" s="62">
        <f t="shared" si="12"/>
        <v>46371</v>
      </c>
      <c r="AA4" s="62">
        <f t="shared" si="12"/>
        <v>46372</v>
      </c>
      <c r="AB4" s="62">
        <f t="shared" si="12"/>
        <v>46373</v>
      </c>
      <c r="AC4" s="62">
        <f t="shared" si="12"/>
        <v>46374</v>
      </c>
      <c r="AD4" s="62">
        <f t="shared" si="12"/>
        <v>46375</v>
      </c>
      <c r="AE4" s="62">
        <f t="shared" si="12"/>
        <v>46376</v>
      </c>
      <c r="AF4" s="62">
        <f t="shared" si="12"/>
        <v>46377</v>
      </c>
      <c r="AG4" s="62">
        <f t="shared" si="12"/>
        <v>46378</v>
      </c>
      <c r="AH4" s="62">
        <f t="shared" si="12"/>
        <v>46379</v>
      </c>
      <c r="AI4" s="62">
        <f t="shared" si="12"/>
        <v>46380</v>
      </c>
      <c r="AJ4" s="62">
        <f t="shared" si="12"/>
        <v>46381</v>
      </c>
      <c r="AK4" s="62">
        <f t="shared" si="12"/>
        <v>46382</v>
      </c>
      <c r="AL4" s="62">
        <f t="shared" si="12"/>
        <v>46383</v>
      </c>
      <c r="AM4" s="62">
        <f t="shared" si="12"/>
        <v>46384</v>
      </c>
      <c r="AN4" s="62">
        <f t="shared" si="12"/>
        <v>46385</v>
      </c>
      <c r="AO4" s="62">
        <f t="shared" si="12"/>
        <v>46386</v>
      </c>
      <c r="AP4" s="62">
        <f t="shared" si="12"/>
        <v>46387</v>
      </c>
      <c r="AQ4" s="97"/>
      <c r="AR4" s="96"/>
      <c r="AS4" s="98"/>
      <c r="AT4" s="99"/>
      <c r="AU4" s="98"/>
      <c r="AV4" s="99"/>
      <c r="AW4" s="98"/>
      <c r="AX4" s="96"/>
      <c r="AY4" s="98"/>
      <c r="AZ4" s="99"/>
      <c r="BA4" s="98"/>
      <c r="BB4" s="99"/>
      <c r="BC4" s="98"/>
      <c r="BQ4" s="121"/>
      <c r="CI4" s="8"/>
      <c r="DO4" s="9"/>
      <c r="EU4" s="10"/>
      <c r="GA4" s="9"/>
      <c r="HG4" s="13"/>
      <c r="IM4" s="9"/>
      <c r="JS4" s="11"/>
      <c r="KY4" s="9"/>
      <c r="ME4" s="12"/>
      <c r="NK4" s="9"/>
      <c r="OQ4" s="14"/>
      <c r="PW4" s="9"/>
      <c r="PX4" s="67"/>
      <c r="PY4" s="67"/>
      <c r="PZ4" s="67"/>
      <c r="QA4" s="67"/>
      <c r="QB4" s="67"/>
      <c r="QC4" s="67"/>
      <c r="QD4" s="67"/>
      <c r="QE4" s="67"/>
    </row>
    <row r="5" spans="1:447" ht="24" thickBot="1" x14ac:dyDescent="0.4">
      <c r="A5" s="65"/>
      <c r="B5" s="101"/>
      <c r="C5" s="102"/>
      <c r="D5" s="102"/>
      <c r="E5" s="102"/>
      <c r="F5" s="97"/>
      <c r="G5" s="97"/>
      <c r="H5" s="97"/>
      <c r="I5" s="97"/>
      <c r="J5" s="97"/>
      <c r="K5" s="99"/>
      <c r="L5" s="103">
        <f t="shared" ref="L5:AP5" si="13">L4</f>
        <v>46357</v>
      </c>
      <c r="M5" s="103">
        <f t="shared" si="13"/>
        <v>46358</v>
      </c>
      <c r="N5" s="103">
        <f t="shared" si="13"/>
        <v>46359</v>
      </c>
      <c r="O5" s="103">
        <f t="shared" si="13"/>
        <v>46360</v>
      </c>
      <c r="P5" s="103">
        <f t="shared" si="13"/>
        <v>46361</v>
      </c>
      <c r="Q5" s="103">
        <f t="shared" si="13"/>
        <v>46362</v>
      </c>
      <c r="R5" s="103">
        <f t="shared" si="13"/>
        <v>46363</v>
      </c>
      <c r="S5" s="103">
        <f t="shared" si="13"/>
        <v>46364</v>
      </c>
      <c r="T5" s="103">
        <f t="shared" si="13"/>
        <v>46365</v>
      </c>
      <c r="U5" s="103">
        <f t="shared" si="13"/>
        <v>46366</v>
      </c>
      <c r="V5" s="103">
        <f t="shared" si="13"/>
        <v>46367</v>
      </c>
      <c r="W5" s="103">
        <f t="shared" si="13"/>
        <v>46368</v>
      </c>
      <c r="X5" s="103">
        <f t="shared" si="13"/>
        <v>46369</v>
      </c>
      <c r="Y5" s="103">
        <f t="shared" si="13"/>
        <v>46370</v>
      </c>
      <c r="Z5" s="103">
        <f t="shared" si="13"/>
        <v>46371</v>
      </c>
      <c r="AA5" s="103">
        <f t="shared" si="13"/>
        <v>46372</v>
      </c>
      <c r="AB5" s="103">
        <f t="shared" si="13"/>
        <v>46373</v>
      </c>
      <c r="AC5" s="103">
        <f t="shared" si="13"/>
        <v>46374</v>
      </c>
      <c r="AD5" s="103">
        <f t="shared" si="13"/>
        <v>46375</v>
      </c>
      <c r="AE5" s="103">
        <f t="shared" si="13"/>
        <v>46376</v>
      </c>
      <c r="AF5" s="103">
        <f t="shared" si="13"/>
        <v>46377</v>
      </c>
      <c r="AG5" s="103">
        <f t="shared" si="13"/>
        <v>46378</v>
      </c>
      <c r="AH5" s="103">
        <f t="shared" si="13"/>
        <v>46379</v>
      </c>
      <c r="AI5" s="103">
        <f t="shared" si="13"/>
        <v>46380</v>
      </c>
      <c r="AJ5" s="103">
        <f t="shared" si="13"/>
        <v>46381</v>
      </c>
      <c r="AK5" s="103">
        <f t="shared" si="13"/>
        <v>46382</v>
      </c>
      <c r="AL5" s="103">
        <f t="shared" si="13"/>
        <v>46383</v>
      </c>
      <c r="AM5" s="103">
        <f t="shared" si="13"/>
        <v>46384</v>
      </c>
      <c r="AN5" s="103">
        <f t="shared" si="13"/>
        <v>46385</v>
      </c>
      <c r="AO5" s="103">
        <f t="shared" si="13"/>
        <v>46386</v>
      </c>
      <c r="AP5" s="103">
        <f t="shared" si="13"/>
        <v>46387</v>
      </c>
      <c r="AQ5" s="97"/>
      <c r="AR5" s="99"/>
      <c r="AS5" s="104"/>
      <c r="AT5" s="105"/>
      <c r="AU5" s="104"/>
      <c r="AV5" s="99"/>
      <c r="AW5" s="98"/>
      <c r="AX5" s="99"/>
      <c r="AY5" s="104"/>
      <c r="AZ5" s="105"/>
      <c r="BA5" s="104"/>
      <c r="BB5" s="99"/>
      <c r="BC5" s="98"/>
      <c r="BQ5" s="121"/>
      <c r="CI5" s="8"/>
      <c r="DO5" s="9"/>
      <c r="EU5" s="10"/>
      <c r="GA5" s="9"/>
      <c r="HG5" s="13"/>
      <c r="IM5" s="9"/>
      <c r="JS5" s="11"/>
      <c r="KY5" s="9"/>
      <c r="ME5" s="12"/>
      <c r="NK5" s="9"/>
      <c r="OQ5" s="14"/>
      <c r="PW5" s="9"/>
      <c r="PX5" s="67"/>
      <c r="PY5" s="67"/>
      <c r="PZ5" s="67"/>
      <c r="QA5" s="67"/>
      <c r="QB5" s="67"/>
      <c r="QC5" s="67"/>
      <c r="QD5" s="67"/>
      <c r="QE5" s="67"/>
    </row>
    <row r="6" spans="1:447" ht="51" customHeight="1" thickBot="1" x14ac:dyDescent="0.4">
      <c r="A6" s="65"/>
      <c r="B6" s="106" t="s">
        <v>4</v>
      </c>
      <c r="C6" s="17" t="s">
        <v>74</v>
      </c>
      <c r="D6" s="18">
        <f>I3</f>
        <v>46357</v>
      </c>
      <c r="E6" s="19">
        <f>D6</f>
        <v>46357</v>
      </c>
      <c r="F6" s="20" t="s">
        <v>108</v>
      </c>
      <c r="G6" s="21" t="s">
        <v>107</v>
      </c>
      <c r="H6" s="22" t="s">
        <v>1</v>
      </c>
      <c r="I6" s="22" t="s">
        <v>0</v>
      </c>
      <c r="J6" s="23" t="s">
        <v>42</v>
      </c>
      <c r="K6" s="24" t="s">
        <v>73</v>
      </c>
      <c r="L6" s="56">
        <f t="shared" ref="L6:AP6" si="14">COUNTA(L7:L16)</f>
        <v>0</v>
      </c>
      <c r="M6" s="25">
        <f t="shared" si="14"/>
        <v>0</v>
      </c>
      <c r="N6" s="25">
        <f t="shared" si="14"/>
        <v>0</v>
      </c>
      <c r="O6" s="25">
        <f t="shared" si="14"/>
        <v>0</v>
      </c>
      <c r="P6" s="25">
        <f t="shared" si="14"/>
        <v>0</v>
      </c>
      <c r="Q6" s="57">
        <f t="shared" si="14"/>
        <v>0</v>
      </c>
      <c r="R6" s="25">
        <f t="shared" si="14"/>
        <v>0</v>
      </c>
      <c r="S6" s="58">
        <f t="shared" si="14"/>
        <v>0</v>
      </c>
      <c r="T6" s="25">
        <f t="shared" si="14"/>
        <v>0</v>
      </c>
      <c r="U6" s="25">
        <f t="shared" si="14"/>
        <v>0</v>
      </c>
      <c r="V6" s="25">
        <f t="shared" si="14"/>
        <v>0</v>
      </c>
      <c r="W6" s="25">
        <f t="shared" si="14"/>
        <v>0</v>
      </c>
      <c r="X6" s="25">
        <f t="shared" si="14"/>
        <v>0</v>
      </c>
      <c r="Y6" s="25">
        <f t="shared" si="14"/>
        <v>0</v>
      </c>
      <c r="Z6" s="25">
        <f t="shared" si="14"/>
        <v>0</v>
      </c>
      <c r="AA6" s="25">
        <f t="shared" si="14"/>
        <v>0</v>
      </c>
      <c r="AB6" s="25">
        <f t="shared" si="14"/>
        <v>0</v>
      </c>
      <c r="AC6" s="25">
        <f t="shared" si="14"/>
        <v>0</v>
      </c>
      <c r="AD6" s="25">
        <f t="shared" si="14"/>
        <v>0</v>
      </c>
      <c r="AE6" s="25">
        <f t="shared" si="14"/>
        <v>0</v>
      </c>
      <c r="AF6" s="25">
        <f t="shared" si="14"/>
        <v>0</v>
      </c>
      <c r="AG6" s="25">
        <f t="shared" si="14"/>
        <v>0</v>
      </c>
      <c r="AH6" s="25">
        <f t="shared" si="14"/>
        <v>0</v>
      </c>
      <c r="AI6" s="25">
        <f t="shared" si="14"/>
        <v>0</v>
      </c>
      <c r="AJ6" s="58">
        <f t="shared" si="14"/>
        <v>0</v>
      </c>
      <c r="AK6" s="27">
        <f t="shared" si="14"/>
        <v>0</v>
      </c>
      <c r="AL6" s="25">
        <f t="shared" si="14"/>
        <v>0</v>
      </c>
      <c r="AM6" s="25">
        <f t="shared" si="14"/>
        <v>0</v>
      </c>
      <c r="AN6" s="25">
        <f t="shared" si="14"/>
        <v>0</v>
      </c>
      <c r="AO6" s="25">
        <f t="shared" si="14"/>
        <v>0</v>
      </c>
      <c r="AP6" s="30">
        <f t="shared" si="14"/>
        <v>0</v>
      </c>
      <c r="AQ6" s="97"/>
      <c r="AR6" s="31" t="s">
        <v>16</v>
      </c>
      <c r="AS6" s="32" t="str">
        <f>IF('Allgemeine Angaben'!H7="","",'Allgemeine Angaben'!H7)</f>
        <v>K</v>
      </c>
      <c r="AT6" s="33" t="str">
        <f>IF('Allgemeine Angaben'!E3="","",'Allgemeine Angaben'!E3)</f>
        <v>B</v>
      </c>
      <c r="AU6" s="32" t="str">
        <f>IF('Allgemeine Angaben'!E4="","",'Allgemeine Angaben'!E4)</f>
        <v>D</v>
      </c>
      <c r="AV6" s="33" t="str">
        <f>IF('Allgemeine Angaben'!E5="","",'Allgemeine Angaben'!E5)</f>
        <v>E</v>
      </c>
      <c r="AW6" s="32" t="str">
        <f>IF('Allgemeine Angaben'!E6="","",'Allgemeine Angaben'!E6)</f>
        <v>F</v>
      </c>
      <c r="AX6" s="34" t="str">
        <f>IF('Allgemeine Angaben'!E7="","",'Allgemeine Angaben'!E7)</f>
        <v>Ka</v>
      </c>
      <c r="AY6" s="32" t="str">
        <f>IF('Allgemeine Angaben'!E8="","",'Allgemeine Angaben'!E8)</f>
        <v>Kb</v>
      </c>
      <c r="AZ6" s="33" t="str">
        <f>IF('Allgemeine Angaben'!H3="","",'Allgemeine Angaben'!H3)</f>
        <v>Q</v>
      </c>
      <c r="BA6" s="32" t="str">
        <f>IF('Allgemeine Angaben'!H4="","",'Allgemeine Angaben'!H4)</f>
        <v>HO</v>
      </c>
      <c r="BB6" s="33" t="str">
        <f>IF('Allgemeine Angaben'!H5="","",'Allgemeine Angaben'!H5)</f>
        <v>.</v>
      </c>
      <c r="BC6" s="32" t="str">
        <f>IF('Allgemeine Angaben'!H6="","",'Allgemeine Angaben'!H6)</f>
        <v>..</v>
      </c>
      <c r="BQ6" s="121"/>
      <c r="CI6" s="8"/>
      <c r="DO6" s="9"/>
      <c r="EU6" s="10"/>
      <c r="GA6" s="9"/>
      <c r="HG6" s="13"/>
      <c r="IM6" s="9"/>
      <c r="JS6" s="11"/>
      <c r="KY6" s="9"/>
      <c r="ME6" s="12"/>
      <c r="NK6" s="9"/>
      <c r="OQ6" s="14"/>
      <c r="PW6" s="9"/>
      <c r="PX6" s="67"/>
      <c r="PY6" s="67"/>
      <c r="PZ6" s="67"/>
      <c r="QA6" s="67"/>
      <c r="QB6" s="67"/>
      <c r="QC6" s="67"/>
      <c r="QD6" s="67"/>
      <c r="QE6" s="67"/>
    </row>
    <row r="7" spans="1:447" ht="32.1" customHeight="1" thickTop="1" x14ac:dyDescent="0.3">
      <c r="A7" s="64" t="s">
        <v>176</v>
      </c>
      <c r="B7" s="108">
        <f>IF('Allgemeine Angaben'!B11="","",'Allgemeine Angaben'!B11)</f>
        <v>1</v>
      </c>
      <c r="C7" s="35" t="str">
        <f>IF(D7="",Nov!C7,IF(Nov!C7="",-D7,IF(AND(Nov!C7=0,D7=0),"",Nov!C7-D7)))</f>
        <v/>
      </c>
      <c r="D7" s="35" t="str">
        <f>IF(SUM(L7:AP7)=0,"",SUM(L7:AP7))</f>
        <v/>
      </c>
      <c r="E7" s="35" t="str">
        <f>IF(AND(D7="",Nov!E7=""),"",IF(D7="",Nov!E7,IF(Nov!E7="",D7,D7+Nov!E7)))</f>
        <v/>
      </c>
      <c r="F7" s="109" t="str">
        <f>IF(AND(Nov!F7="",G7="",AR7=""),"",IF(AND(Nov!F7="",G7=""),-SUM(AR7),IF(G7="",Nov!F7-SUM(AR7),IF(Nov!F7="",G7-SUM(AR7),Nov!F7+G7-SUM(AR7)))))</f>
        <v/>
      </c>
      <c r="G7" s="36"/>
      <c r="H7" s="37" t="str">
        <f>IF('Allgemeine Angaben'!C11="","",'Allgemeine Angaben'!C11)</f>
        <v/>
      </c>
      <c r="I7" s="37" t="str">
        <f>IF('Allgemeine Angaben'!D11="","",'Allgemeine Angaben'!D11)</f>
        <v/>
      </c>
      <c r="J7" s="38"/>
      <c r="K7" s="39" t="str">
        <f>IF(SUM(D7,AR7:BC7)=0,"",SUM(D7,AR7:BC7))</f>
        <v/>
      </c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28"/>
      <c r="AI7" s="430"/>
      <c r="AJ7" s="59"/>
      <c r="AK7" s="42"/>
      <c r="AL7" s="428"/>
      <c r="AM7" s="429"/>
      <c r="AN7" s="429"/>
      <c r="AO7" s="429"/>
      <c r="AP7" s="430"/>
      <c r="AQ7" s="97"/>
      <c r="AR7" s="44" t="str">
        <f>IF(SUM(BD7:CH7)=0,"",SUM(BD7:CH7))</f>
        <v/>
      </c>
      <c r="AS7" s="45" t="str">
        <f>IF(SUM(CJ7:DN7)=0,"",SUM(CJ7:DN7))</f>
        <v/>
      </c>
      <c r="AT7" s="46" t="str">
        <f t="shared" ref="AT7:AT16" si="15">IF(SUM(DP7:ET7)=0,"",SUM(DP7:ET7))</f>
        <v/>
      </c>
      <c r="AU7" s="45" t="str">
        <f t="shared" ref="AU7:AU16" si="16">IF(SUM(EV7:FZ7)=0,"",SUM(EV7:FZ7))</f>
        <v/>
      </c>
      <c r="AV7" s="46" t="str">
        <f t="shared" ref="AV7:AV16" si="17">IF(SUM(GB7:HF7)=0,"",SUM(GB7:HF7))</f>
        <v/>
      </c>
      <c r="AW7" s="45" t="str">
        <f>IF(SUM(HH7:IL7)=0,"",SUM(HH7:IL7))</f>
        <v/>
      </c>
      <c r="AX7" s="47" t="str">
        <f>IF(SUM(IN7:JR7)=0,"",SUM(IN7:JR7))</f>
        <v/>
      </c>
      <c r="AY7" s="45" t="str">
        <f>IF(SUM(JT7:KX7)=0,"",SUM(JT7:KX7))</f>
        <v/>
      </c>
      <c r="AZ7" s="46" t="str">
        <f>IF(SUM(KZ7:MD7)=0,"",SUM(KZ7:MD7))</f>
        <v/>
      </c>
      <c r="BA7" s="45" t="str">
        <f>IF(SUM(MF7:NJ7)=0,"",SUM(MF7:NJ7))</f>
        <v/>
      </c>
      <c r="BB7" s="46" t="str">
        <f>IF(SUM(NL7:OP7)=0,"",SUM(NL7:OP7))</f>
        <v/>
      </c>
      <c r="BC7" s="45" t="str">
        <f>IF(SUM(OR7:PV7)=0,"",SUM(OR7:PV7))</f>
        <v/>
      </c>
      <c r="BD7" s="7">
        <f t="shared" ref="BD7:BS16" si="18">IF(L7="",0,IF(L7=$AR$6,1,0))</f>
        <v>0</v>
      </c>
      <c r="BE7" s="7">
        <f t="shared" si="18"/>
        <v>0</v>
      </c>
      <c r="BF7" s="7">
        <f t="shared" si="18"/>
        <v>0</v>
      </c>
      <c r="BG7" s="7">
        <f t="shared" si="18"/>
        <v>0</v>
      </c>
      <c r="BH7" s="7">
        <f t="shared" si="18"/>
        <v>0</v>
      </c>
      <c r="BI7" s="7">
        <f t="shared" si="18"/>
        <v>0</v>
      </c>
      <c r="BJ7" s="7">
        <f t="shared" si="18"/>
        <v>0</v>
      </c>
      <c r="BK7" s="7">
        <f t="shared" si="18"/>
        <v>0</v>
      </c>
      <c r="BL7" s="7">
        <f t="shared" si="18"/>
        <v>0</v>
      </c>
      <c r="BM7" s="7">
        <f t="shared" si="18"/>
        <v>0</v>
      </c>
      <c r="BN7" s="7">
        <f t="shared" si="18"/>
        <v>0</v>
      </c>
      <c r="BO7" s="7">
        <f t="shared" si="18"/>
        <v>0</v>
      </c>
      <c r="BP7" s="7">
        <f t="shared" si="18"/>
        <v>0</v>
      </c>
      <c r="BQ7" s="121">
        <f t="shared" si="18"/>
        <v>0</v>
      </c>
      <c r="BR7" s="7">
        <f t="shared" si="18"/>
        <v>0</v>
      </c>
      <c r="BS7" s="7">
        <f t="shared" si="18"/>
        <v>0</v>
      </c>
      <c r="BT7" s="7">
        <f t="shared" ref="BT7:CH16" si="19">IF(AB7="",0,IF(AB7=$AR$6,1,0))</f>
        <v>0</v>
      </c>
      <c r="BU7" s="7">
        <f t="shared" si="19"/>
        <v>0</v>
      </c>
      <c r="BV7" s="7">
        <f t="shared" si="19"/>
        <v>0</v>
      </c>
      <c r="BW7" s="7">
        <f t="shared" si="19"/>
        <v>0</v>
      </c>
      <c r="BX7" s="7">
        <f t="shared" si="19"/>
        <v>0</v>
      </c>
      <c r="BY7" s="7">
        <f t="shared" si="19"/>
        <v>0</v>
      </c>
      <c r="BZ7" s="7">
        <f t="shared" si="19"/>
        <v>0</v>
      </c>
      <c r="CA7" s="7">
        <f t="shared" si="19"/>
        <v>0</v>
      </c>
      <c r="CB7" s="7">
        <f t="shared" si="19"/>
        <v>0</v>
      </c>
      <c r="CC7" s="7">
        <f t="shared" si="19"/>
        <v>0</v>
      </c>
      <c r="CD7" s="7">
        <f t="shared" si="19"/>
        <v>0</v>
      </c>
      <c r="CE7" s="7">
        <f t="shared" si="19"/>
        <v>0</v>
      </c>
      <c r="CF7" s="7">
        <f t="shared" si="19"/>
        <v>0</v>
      </c>
      <c r="CG7" s="7">
        <f t="shared" si="19"/>
        <v>0</v>
      </c>
      <c r="CH7" s="7">
        <f t="shared" si="19"/>
        <v>0</v>
      </c>
      <c r="CI7" s="8"/>
      <c r="CJ7" s="7">
        <f>IF(L7="",0,IF(L7=$AS$6,1,0))</f>
        <v>0</v>
      </c>
      <c r="CK7" s="7">
        <f t="shared" ref="CK7:CZ16" si="20">IF(M7="",0,IF(M7=$AS$6,1,0))</f>
        <v>0</v>
      </c>
      <c r="CL7" s="7">
        <f t="shared" si="20"/>
        <v>0</v>
      </c>
      <c r="CM7" s="7">
        <f t="shared" si="20"/>
        <v>0</v>
      </c>
      <c r="CN7" s="7">
        <f t="shared" si="20"/>
        <v>0</v>
      </c>
      <c r="CO7" s="7">
        <f t="shared" si="20"/>
        <v>0</v>
      </c>
      <c r="CP7" s="7">
        <f t="shared" si="20"/>
        <v>0</v>
      </c>
      <c r="CQ7" s="7">
        <f t="shared" si="20"/>
        <v>0</v>
      </c>
      <c r="CR7" s="7">
        <f t="shared" si="20"/>
        <v>0</v>
      </c>
      <c r="CS7" s="7">
        <f t="shared" si="20"/>
        <v>0</v>
      </c>
      <c r="CT7" s="7">
        <f t="shared" si="20"/>
        <v>0</v>
      </c>
      <c r="CU7" s="7">
        <f t="shared" si="20"/>
        <v>0</v>
      </c>
      <c r="CV7" s="7">
        <f t="shared" si="20"/>
        <v>0</v>
      </c>
      <c r="CW7" s="7">
        <f t="shared" si="20"/>
        <v>0</v>
      </c>
      <c r="CX7" s="7">
        <f t="shared" si="20"/>
        <v>0</v>
      </c>
      <c r="CY7" s="7">
        <f t="shared" si="20"/>
        <v>0</v>
      </c>
      <c r="CZ7" s="7">
        <f t="shared" si="20"/>
        <v>0</v>
      </c>
      <c r="DA7" s="7">
        <f t="shared" ref="DA7:DN16" si="21">IF(AC7="",0,IF(AC7=$AS$6,1,0))</f>
        <v>0</v>
      </c>
      <c r="DB7" s="7">
        <f t="shared" si="21"/>
        <v>0</v>
      </c>
      <c r="DC7" s="7">
        <f t="shared" si="21"/>
        <v>0</v>
      </c>
      <c r="DD7" s="7">
        <f t="shared" si="21"/>
        <v>0</v>
      </c>
      <c r="DE7" s="7">
        <f t="shared" si="21"/>
        <v>0</v>
      </c>
      <c r="DF7" s="7">
        <f t="shared" si="21"/>
        <v>0</v>
      </c>
      <c r="DG7" s="7">
        <f t="shared" si="21"/>
        <v>0</v>
      </c>
      <c r="DH7" s="7">
        <f t="shared" si="21"/>
        <v>0</v>
      </c>
      <c r="DI7" s="7">
        <f t="shared" si="21"/>
        <v>0</v>
      </c>
      <c r="DJ7" s="7">
        <f t="shared" si="21"/>
        <v>0</v>
      </c>
      <c r="DK7" s="7">
        <f t="shared" si="21"/>
        <v>0</v>
      </c>
      <c r="DL7" s="7">
        <f t="shared" si="21"/>
        <v>0</v>
      </c>
      <c r="DM7" s="7">
        <f t="shared" si="21"/>
        <v>0</v>
      </c>
      <c r="DN7" s="7">
        <f t="shared" si="21"/>
        <v>0</v>
      </c>
      <c r="DO7" s="9"/>
      <c r="DP7" s="7">
        <f t="shared" ref="DP7:EE16" si="22">IF(L7="",0,IF(L7=$AT$6,1,0))</f>
        <v>0</v>
      </c>
      <c r="DQ7" s="7">
        <f t="shared" si="22"/>
        <v>0</v>
      </c>
      <c r="DR7" s="7">
        <f t="shared" si="22"/>
        <v>0</v>
      </c>
      <c r="DS7" s="7">
        <f t="shared" si="22"/>
        <v>0</v>
      </c>
      <c r="DT7" s="7">
        <f t="shared" si="22"/>
        <v>0</v>
      </c>
      <c r="DU7" s="7">
        <f t="shared" si="22"/>
        <v>0</v>
      </c>
      <c r="DV7" s="7">
        <f t="shared" si="22"/>
        <v>0</v>
      </c>
      <c r="DW7" s="7">
        <f t="shared" si="22"/>
        <v>0</v>
      </c>
      <c r="DX7" s="7">
        <f t="shared" si="22"/>
        <v>0</v>
      </c>
      <c r="DY7" s="7">
        <f t="shared" si="22"/>
        <v>0</v>
      </c>
      <c r="DZ7" s="7">
        <f t="shared" si="22"/>
        <v>0</v>
      </c>
      <c r="EA7" s="7">
        <f t="shared" si="22"/>
        <v>0</v>
      </c>
      <c r="EB7" s="7">
        <f t="shared" si="22"/>
        <v>0</v>
      </c>
      <c r="EC7" s="7">
        <f t="shared" si="22"/>
        <v>0</v>
      </c>
      <c r="ED7" s="7">
        <f t="shared" si="22"/>
        <v>0</v>
      </c>
      <c r="EE7" s="7">
        <f t="shared" si="22"/>
        <v>0</v>
      </c>
      <c r="EF7" s="7">
        <f t="shared" ref="EF7:ET16" si="23">IF(AB7="",0,IF(AB7=$AT$6,1,0))</f>
        <v>0</v>
      </c>
      <c r="EG7" s="7">
        <f t="shared" si="23"/>
        <v>0</v>
      </c>
      <c r="EH7" s="7">
        <f t="shared" si="23"/>
        <v>0</v>
      </c>
      <c r="EI7" s="7">
        <f t="shared" si="23"/>
        <v>0</v>
      </c>
      <c r="EJ7" s="7">
        <f t="shared" si="23"/>
        <v>0</v>
      </c>
      <c r="EK7" s="7">
        <f t="shared" si="23"/>
        <v>0</v>
      </c>
      <c r="EL7" s="7">
        <f t="shared" si="23"/>
        <v>0</v>
      </c>
      <c r="EM7" s="7">
        <f t="shared" si="23"/>
        <v>0</v>
      </c>
      <c r="EN7" s="7">
        <f t="shared" si="23"/>
        <v>0</v>
      </c>
      <c r="EO7" s="7">
        <f t="shared" si="23"/>
        <v>0</v>
      </c>
      <c r="EP7" s="7">
        <f t="shared" si="23"/>
        <v>0</v>
      </c>
      <c r="EQ7" s="7">
        <f t="shared" si="23"/>
        <v>0</v>
      </c>
      <c r="ER7" s="7">
        <f t="shared" si="23"/>
        <v>0</v>
      </c>
      <c r="ES7" s="7">
        <f t="shared" si="23"/>
        <v>0</v>
      </c>
      <c r="ET7" s="7">
        <f t="shared" si="23"/>
        <v>0</v>
      </c>
      <c r="EU7" s="10"/>
      <c r="EV7" s="7">
        <f t="shared" ref="EV7:FK16" si="24">IF(L7="",0,IF(L7=$AU$6,1,0))</f>
        <v>0</v>
      </c>
      <c r="EW7" s="7">
        <f t="shared" si="24"/>
        <v>0</v>
      </c>
      <c r="EX7" s="7">
        <f t="shared" si="24"/>
        <v>0</v>
      </c>
      <c r="EY7" s="7">
        <f t="shared" si="24"/>
        <v>0</v>
      </c>
      <c r="EZ7" s="7">
        <f t="shared" si="24"/>
        <v>0</v>
      </c>
      <c r="FA7" s="7">
        <f t="shared" si="24"/>
        <v>0</v>
      </c>
      <c r="FB7" s="7">
        <f t="shared" si="24"/>
        <v>0</v>
      </c>
      <c r="FC7" s="7">
        <f t="shared" si="24"/>
        <v>0</v>
      </c>
      <c r="FD7" s="7">
        <f t="shared" si="24"/>
        <v>0</v>
      </c>
      <c r="FE7" s="7">
        <f t="shared" si="24"/>
        <v>0</v>
      </c>
      <c r="FF7" s="7">
        <f t="shared" si="24"/>
        <v>0</v>
      </c>
      <c r="FG7" s="7">
        <f t="shared" si="24"/>
        <v>0</v>
      </c>
      <c r="FH7" s="7">
        <f t="shared" si="24"/>
        <v>0</v>
      </c>
      <c r="FI7" s="7">
        <f t="shared" si="24"/>
        <v>0</v>
      </c>
      <c r="FJ7" s="7">
        <f t="shared" si="24"/>
        <v>0</v>
      </c>
      <c r="FK7" s="7">
        <f t="shared" si="24"/>
        <v>0</v>
      </c>
      <c r="FL7" s="7">
        <f t="shared" ref="FL7:FZ16" si="25">IF(AB7="",0,IF(AB7=$AU$6,1,0))</f>
        <v>0</v>
      </c>
      <c r="FM7" s="7">
        <f t="shared" si="25"/>
        <v>0</v>
      </c>
      <c r="FN7" s="7">
        <f t="shared" si="25"/>
        <v>0</v>
      </c>
      <c r="FO7" s="7">
        <f t="shared" si="25"/>
        <v>0</v>
      </c>
      <c r="FP7" s="7">
        <f t="shared" si="25"/>
        <v>0</v>
      </c>
      <c r="FQ7" s="7">
        <f t="shared" si="25"/>
        <v>0</v>
      </c>
      <c r="FR7" s="7">
        <f t="shared" si="25"/>
        <v>0</v>
      </c>
      <c r="FS7" s="7">
        <f t="shared" si="25"/>
        <v>0</v>
      </c>
      <c r="FT7" s="7">
        <f t="shared" si="25"/>
        <v>0</v>
      </c>
      <c r="FU7" s="7">
        <f t="shared" si="25"/>
        <v>0</v>
      </c>
      <c r="FV7" s="7">
        <f t="shared" si="25"/>
        <v>0</v>
      </c>
      <c r="FW7" s="7">
        <f t="shared" si="25"/>
        <v>0</v>
      </c>
      <c r="FX7" s="7">
        <f t="shared" si="25"/>
        <v>0</v>
      </c>
      <c r="FY7" s="7">
        <f t="shared" si="25"/>
        <v>0</v>
      </c>
      <c r="FZ7" s="7">
        <f t="shared" si="25"/>
        <v>0</v>
      </c>
      <c r="GA7" s="9"/>
      <c r="GB7" s="7">
        <f t="shared" ref="GB7:GQ16" si="26">IF(L7="",0,IF(L7=$AV$6,1,0))</f>
        <v>0</v>
      </c>
      <c r="GC7" s="7">
        <f t="shared" si="26"/>
        <v>0</v>
      </c>
      <c r="GD7" s="7">
        <f t="shared" si="26"/>
        <v>0</v>
      </c>
      <c r="GE7" s="7">
        <f t="shared" si="26"/>
        <v>0</v>
      </c>
      <c r="GF7" s="7">
        <f t="shared" si="26"/>
        <v>0</v>
      </c>
      <c r="GG7" s="7">
        <f t="shared" si="26"/>
        <v>0</v>
      </c>
      <c r="GH7" s="7">
        <f t="shared" si="26"/>
        <v>0</v>
      </c>
      <c r="GI7" s="7">
        <f t="shared" si="26"/>
        <v>0</v>
      </c>
      <c r="GJ7" s="7">
        <f t="shared" si="26"/>
        <v>0</v>
      </c>
      <c r="GK7" s="7">
        <f t="shared" si="26"/>
        <v>0</v>
      </c>
      <c r="GL7" s="7">
        <f t="shared" si="26"/>
        <v>0</v>
      </c>
      <c r="GM7" s="7">
        <f t="shared" si="26"/>
        <v>0</v>
      </c>
      <c r="GN7" s="7">
        <f t="shared" si="26"/>
        <v>0</v>
      </c>
      <c r="GO7" s="7">
        <f t="shared" si="26"/>
        <v>0</v>
      </c>
      <c r="GP7" s="7">
        <f t="shared" si="26"/>
        <v>0</v>
      </c>
      <c r="GQ7" s="7">
        <f t="shared" si="26"/>
        <v>0</v>
      </c>
      <c r="GR7" s="7">
        <f t="shared" ref="GR7:HF16" si="27">IF(AB7="",0,IF(AB7=$AV$6,1,0))</f>
        <v>0</v>
      </c>
      <c r="GS7" s="7">
        <f t="shared" si="27"/>
        <v>0</v>
      </c>
      <c r="GT7" s="7">
        <f t="shared" si="27"/>
        <v>0</v>
      </c>
      <c r="GU7" s="7">
        <f t="shared" si="27"/>
        <v>0</v>
      </c>
      <c r="GV7" s="7">
        <f t="shared" si="27"/>
        <v>0</v>
      </c>
      <c r="GW7" s="7">
        <f t="shared" si="27"/>
        <v>0</v>
      </c>
      <c r="GX7" s="7">
        <f t="shared" si="27"/>
        <v>0</v>
      </c>
      <c r="GY7" s="7">
        <f t="shared" si="27"/>
        <v>0</v>
      </c>
      <c r="GZ7" s="7">
        <f t="shared" si="27"/>
        <v>0</v>
      </c>
      <c r="HA7" s="7">
        <f t="shared" si="27"/>
        <v>0</v>
      </c>
      <c r="HB7" s="7">
        <f t="shared" si="27"/>
        <v>0</v>
      </c>
      <c r="HC7" s="7">
        <f t="shared" si="27"/>
        <v>0</v>
      </c>
      <c r="HD7" s="7">
        <f t="shared" si="27"/>
        <v>0</v>
      </c>
      <c r="HE7" s="7">
        <f t="shared" si="27"/>
        <v>0</v>
      </c>
      <c r="HF7" s="7">
        <f t="shared" si="27"/>
        <v>0</v>
      </c>
      <c r="HG7" s="13"/>
      <c r="HH7" s="7">
        <f>IF(L7="",0,IF(L7=$AW$6,1,0))</f>
        <v>0</v>
      </c>
      <c r="HI7" s="7">
        <f t="shared" ref="HI7:HX16" si="28">IF(M7="",0,IF(M7=$AW$6,1,0))</f>
        <v>0</v>
      </c>
      <c r="HJ7" s="7">
        <f t="shared" si="28"/>
        <v>0</v>
      </c>
      <c r="HK7" s="7">
        <f t="shared" si="28"/>
        <v>0</v>
      </c>
      <c r="HL7" s="7">
        <f t="shared" si="28"/>
        <v>0</v>
      </c>
      <c r="HM7" s="7">
        <f t="shared" si="28"/>
        <v>0</v>
      </c>
      <c r="HN7" s="7">
        <f t="shared" si="28"/>
        <v>0</v>
      </c>
      <c r="HO7" s="7">
        <f t="shared" si="28"/>
        <v>0</v>
      </c>
      <c r="HP7" s="7">
        <f t="shared" si="28"/>
        <v>0</v>
      </c>
      <c r="HQ7" s="7">
        <f t="shared" si="28"/>
        <v>0</v>
      </c>
      <c r="HR7" s="7">
        <f t="shared" si="28"/>
        <v>0</v>
      </c>
      <c r="HS7" s="7">
        <f t="shared" si="28"/>
        <v>0</v>
      </c>
      <c r="HT7" s="7">
        <f t="shared" si="28"/>
        <v>0</v>
      </c>
      <c r="HU7" s="7">
        <f t="shared" si="28"/>
        <v>0</v>
      </c>
      <c r="HV7" s="7">
        <f t="shared" si="28"/>
        <v>0</v>
      </c>
      <c r="HW7" s="7">
        <f t="shared" si="28"/>
        <v>0</v>
      </c>
      <c r="HX7" s="7">
        <f t="shared" si="28"/>
        <v>0</v>
      </c>
      <c r="HY7" s="7">
        <f t="shared" ref="HY7:IL16" si="29">IF(AC7="",0,IF(AC7=$AW$6,1,0))</f>
        <v>0</v>
      </c>
      <c r="HZ7" s="7">
        <f t="shared" si="29"/>
        <v>0</v>
      </c>
      <c r="IA7" s="7">
        <f t="shared" si="29"/>
        <v>0</v>
      </c>
      <c r="IB7" s="7">
        <f t="shared" si="29"/>
        <v>0</v>
      </c>
      <c r="IC7" s="7">
        <f t="shared" si="29"/>
        <v>0</v>
      </c>
      <c r="ID7" s="7">
        <f t="shared" si="29"/>
        <v>0</v>
      </c>
      <c r="IE7" s="7">
        <f t="shared" si="29"/>
        <v>0</v>
      </c>
      <c r="IF7" s="7">
        <f t="shared" si="29"/>
        <v>0</v>
      </c>
      <c r="IG7" s="7">
        <f t="shared" si="29"/>
        <v>0</v>
      </c>
      <c r="IH7" s="7">
        <f t="shared" si="29"/>
        <v>0</v>
      </c>
      <c r="II7" s="7">
        <f t="shared" si="29"/>
        <v>0</v>
      </c>
      <c r="IJ7" s="7">
        <f t="shared" si="29"/>
        <v>0</v>
      </c>
      <c r="IK7" s="7">
        <f t="shared" si="29"/>
        <v>0</v>
      </c>
      <c r="IL7" s="7">
        <f t="shared" si="29"/>
        <v>0</v>
      </c>
      <c r="IM7" s="9"/>
      <c r="IN7" s="7">
        <f>IF(L7="",0,IF(L7=$AX$6,1,0))</f>
        <v>0</v>
      </c>
      <c r="IO7" s="7">
        <f>IF(M7="",0,IF(M7=$AX$6,1,0))</f>
        <v>0</v>
      </c>
      <c r="IP7" s="7">
        <f t="shared" ref="IP7:JE16" si="30">IF(N7="",0,IF(N7=$AX$6,1,0))</f>
        <v>0</v>
      </c>
      <c r="IQ7" s="7">
        <f t="shared" si="30"/>
        <v>0</v>
      </c>
      <c r="IR7" s="7">
        <f t="shared" si="30"/>
        <v>0</v>
      </c>
      <c r="IS7" s="7">
        <f t="shared" si="30"/>
        <v>0</v>
      </c>
      <c r="IT7" s="7">
        <f t="shared" si="30"/>
        <v>0</v>
      </c>
      <c r="IU7" s="7">
        <f t="shared" si="30"/>
        <v>0</v>
      </c>
      <c r="IV7" s="7">
        <f t="shared" si="30"/>
        <v>0</v>
      </c>
      <c r="IW7" s="7">
        <f t="shared" si="30"/>
        <v>0</v>
      </c>
      <c r="IX7" s="7">
        <f t="shared" si="30"/>
        <v>0</v>
      </c>
      <c r="IY7" s="7">
        <f t="shared" si="30"/>
        <v>0</v>
      </c>
      <c r="IZ7" s="7">
        <f t="shared" si="30"/>
        <v>0</v>
      </c>
      <c r="JA7" s="7">
        <f t="shared" si="30"/>
        <v>0</v>
      </c>
      <c r="JB7" s="7">
        <f t="shared" si="30"/>
        <v>0</v>
      </c>
      <c r="JC7" s="7">
        <f t="shared" si="30"/>
        <v>0</v>
      </c>
      <c r="JD7" s="7">
        <f t="shared" si="30"/>
        <v>0</v>
      </c>
      <c r="JE7" s="7">
        <f t="shared" si="30"/>
        <v>0</v>
      </c>
      <c r="JF7" s="7">
        <f t="shared" ref="JF7:JR16" si="31">IF(AD7="",0,IF(AD7=$AX$6,1,0))</f>
        <v>0</v>
      </c>
      <c r="JG7" s="7">
        <f t="shared" si="31"/>
        <v>0</v>
      </c>
      <c r="JH7" s="7">
        <f t="shared" si="31"/>
        <v>0</v>
      </c>
      <c r="JI7" s="7">
        <f t="shared" si="31"/>
        <v>0</v>
      </c>
      <c r="JJ7" s="7">
        <f t="shared" si="31"/>
        <v>0</v>
      </c>
      <c r="JK7" s="7">
        <f t="shared" si="31"/>
        <v>0</v>
      </c>
      <c r="JL7" s="7">
        <f t="shared" si="31"/>
        <v>0</v>
      </c>
      <c r="JM7" s="7">
        <f t="shared" si="31"/>
        <v>0</v>
      </c>
      <c r="JN7" s="7">
        <f t="shared" si="31"/>
        <v>0</v>
      </c>
      <c r="JO7" s="7">
        <f t="shared" si="31"/>
        <v>0</v>
      </c>
      <c r="JP7" s="7">
        <f t="shared" si="31"/>
        <v>0</v>
      </c>
      <c r="JQ7" s="7">
        <f t="shared" si="31"/>
        <v>0</v>
      </c>
      <c r="JR7" s="7">
        <f t="shared" si="31"/>
        <v>0</v>
      </c>
      <c r="JS7" s="11"/>
      <c r="JT7" s="7">
        <f>IF(L7="",0,IF(L7=$AY$6,1,0))</f>
        <v>0</v>
      </c>
      <c r="JU7" s="7">
        <f>IF(M7="",0,IF(M7=$AY$6,1,0))</f>
        <v>0</v>
      </c>
      <c r="JV7" s="7">
        <f t="shared" ref="JV7:KK16" si="32">IF(N7="",0,IF(N7=$AY$6,1,0))</f>
        <v>0</v>
      </c>
      <c r="JW7" s="7">
        <f t="shared" si="32"/>
        <v>0</v>
      </c>
      <c r="JX7" s="7">
        <f t="shared" si="32"/>
        <v>0</v>
      </c>
      <c r="JY7" s="7">
        <f t="shared" si="32"/>
        <v>0</v>
      </c>
      <c r="JZ7" s="7">
        <f t="shared" si="32"/>
        <v>0</v>
      </c>
      <c r="KA7" s="7">
        <f t="shared" si="32"/>
        <v>0</v>
      </c>
      <c r="KB7" s="7">
        <f t="shared" si="32"/>
        <v>0</v>
      </c>
      <c r="KC7" s="7">
        <f t="shared" si="32"/>
        <v>0</v>
      </c>
      <c r="KD7" s="7">
        <f t="shared" si="32"/>
        <v>0</v>
      </c>
      <c r="KE7" s="7">
        <f t="shared" si="32"/>
        <v>0</v>
      </c>
      <c r="KF7" s="7">
        <f t="shared" si="32"/>
        <v>0</v>
      </c>
      <c r="KG7" s="7">
        <f t="shared" si="32"/>
        <v>0</v>
      </c>
      <c r="KH7" s="7">
        <f t="shared" si="32"/>
        <v>0</v>
      </c>
      <c r="KI7" s="7">
        <f t="shared" si="32"/>
        <v>0</v>
      </c>
      <c r="KJ7" s="7">
        <f t="shared" si="32"/>
        <v>0</v>
      </c>
      <c r="KK7" s="7">
        <f t="shared" si="32"/>
        <v>0</v>
      </c>
      <c r="KL7" s="7">
        <f t="shared" ref="KL7:KX16" si="33">IF(AD7="",0,IF(AD7=$AY$6,1,0))</f>
        <v>0</v>
      </c>
      <c r="KM7" s="7">
        <f t="shared" si="33"/>
        <v>0</v>
      </c>
      <c r="KN7" s="7">
        <f t="shared" si="33"/>
        <v>0</v>
      </c>
      <c r="KO7" s="7">
        <f t="shared" si="33"/>
        <v>0</v>
      </c>
      <c r="KP7" s="7">
        <f t="shared" si="33"/>
        <v>0</v>
      </c>
      <c r="KQ7" s="7">
        <f t="shared" si="33"/>
        <v>0</v>
      </c>
      <c r="KR7" s="7">
        <f t="shared" si="33"/>
        <v>0</v>
      </c>
      <c r="KS7" s="7">
        <f t="shared" si="33"/>
        <v>0</v>
      </c>
      <c r="KT7" s="7">
        <f t="shared" si="33"/>
        <v>0</v>
      </c>
      <c r="KU7" s="7">
        <f t="shared" si="33"/>
        <v>0</v>
      </c>
      <c r="KV7" s="7">
        <f t="shared" si="33"/>
        <v>0</v>
      </c>
      <c r="KW7" s="7">
        <f t="shared" si="33"/>
        <v>0</v>
      </c>
      <c r="KX7" s="7">
        <f t="shared" si="33"/>
        <v>0</v>
      </c>
      <c r="KY7" s="9"/>
      <c r="KZ7" s="7">
        <f>IF(L7="",0,IF(L7=$AZ$6,1,0))</f>
        <v>0</v>
      </c>
      <c r="LA7" s="7">
        <f>IF(M7="",0,IF(M7=$AZ$6,1,0))</f>
        <v>0</v>
      </c>
      <c r="LB7" s="7">
        <f t="shared" ref="LB7:LQ16" si="34">IF(N7="",0,IF(N7=$AZ$6,1,0))</f>
        <v>0</v>
      </c>
      <c r="LC7" s="7">
        <f t="shared" si="34"/>
        <v>0</v>
      </c>
      <c r="LD7" s="7">
        <f t="shared" si="34"/>
        <v>0</v>
      </c>
      <c r="LE7" s="7">
        <f t="shared" si="34"/>
        <v>0</v>
      </c>
      <c r="LF7" s="7">
        <f t="shared" si="34"/>
        <v>0</v>
      </c>
      <c r="LG7" s="7">
        <f t="shared" si="34"/>
        <v>0</v>
      </c>
      <c r="LH7" s="7">
        <f t="shared" si="34"/>
        <v>0</v>
      </c>
      <c r="LI7" s="7">
        <f t="shared" si="34"/>
        <v>0</v>
      </c>
      <c r="LJ7" s="7">
        <f t="shared" si="34"/>
        <v>0</v>
      </c>
      <c r="LK7" s="7">
        <f t="shared" si="34"/>
        <v>0</v>
      </c>
      <c r="LL7" s="7">
        <f t="shared" si="34"/>
        <v>0</v>
      </c>
      <c r="LM7" s="7">
        <f t="shared" si="34"/>
        <v>0</v>
      </c>
      <c r="LN7" s="7">
        <f t="shared" si="34"/>
        <v>0</v>
      </c>
      <c r="LO7" s="7">
        <f t="shared" si="34"/>
        <v>0</v>
      </c>
      <c r="LP7" s="7">
        <f t="shared" si="34"/>
        <v>0</v>
      </c>
      <c r="LQ7" s="7">
        <f t="shared" si="34"/>
        <v>0</v>
      </c>
      <c r="LR7" s="7">
        <f t="shared" ref="LR7:MD16" si="35">IF(AD7="",0,IF(AD7=$AZ$6,1,0))</f>
        <v>0</v>
      </c>
      <c r="LS7" s="7">
        <f t="shared" si="35"/>
        <v>0</v>
      </c>
      <c r="LT7" s="7">
        <f t="shared" si="35"/>
        <v>0</v>
      </c>
      <c r="LU7" s="7">
        <f t="shared" si="35"/>
        <v>0</v>
      </c>
      <c r="LV7" s="7">
        <f t="shared" si="35"/>
        <v>0</v>
      </c>
      <c r="LW7" s="7">
        <f t="shared" si="35"/>
        <v>0</v>
      </c>
      <c r="LX7" s="7">
        <f t="shared" si="35"/>
        <v>0</v>
      </c>
      <c r="LY7" s="7">
        <f t="shared" si="35"/>
        <v>0</v>
      </c>
      <c r="LZ7" s="7">
        <f t="shared" si="35"/>
        <v>0</v>
      </c>
      <c r="MA7" s="7">
        <f t="shared" si="35"/>
        <v>0</v>
      </c>
      <c r="MB7" s="7">
        <f t="shared" si="35"/>
        <v>0</v>
      </c>
      <c r="MC7" s="7">
        <f t="shared" si="35"/>
        <v>0</v>
      </c>
      <c r="MD7" s="7">
        <f t="shared" si="35"/>
        <v>0</v>
      </c>
      <c r="ME7" s="12"/>
      <c r="MF7" s="7">
        <f>IF(L7="",0,IF(L7=$BA$6,1,0))</f>
        <v>0</v>
      </c>
      <c r="MG7" s="7">
        <f>IF(M7="",0,IF(M7=$BA$6,1,0))</f>
        <v>0</v>
      </c>
      <c r="MH7" s="7">
        <f t="shared" ref="MH7:MW16" si="36">IF(N7="",0,IF(N7=$BA$6,1,0))</f>
        <v>0</v>
      </c>
      <c r="MI7" s="7">
        <f t="shared" si="36"/>
        <v>0</v>
      </c>
      <c r="MJ7" s="7">
        <f t="shared" si="36"/>
        <v>0</v>
      </c>
      <c r="MK7" s="7">
        <f t="shared" si="36"/>
        <v>0</v>
      </c>
      <c r="ML7" s="7">
        <f t="shared" si="36"/>
        <v>0</v>
      </c>
      <c r="MM7" s="7">
        <f t="shared" si="36"/>
        <v>0</v>
      </c>
      <c r="MN7" s="7">
        <f t="shared" si="36"/>
        <v>0</v>
      </c>
      <c r="MO7" s="7">
        <f t="shared" si="36"/>
        <v>0</v>
      </c>
      <c r="MP7" s="7">
        <f t="shared" si="36"/>
        <v>0</v>
      </c>
      <c r="MQ7" s="7">
        <f t="shared" si="36"/>
        <v>0</v>
      </c>
      <c r="MR7" s="7">
        <f t="shared" si="36"/>
        <v>0</v>
      </c>
      <c r="MS7" s="7">
        <f t="shared" si="36"/>
        <v>0</v>
      </c>
      <c r="MT7" s="7">
        <f t="shared" si="36"/>
        <v>0</v>
      </c>
      <c r="MU7" s="7">
        <f t="shared" si="36"/>
        <v>0</v>
      </c>
      <c r="MV7" s="7">
        <f t="shared" si="36"/>
        <v>0</v>
      </c>
      <c r="MW7" s="7">
        <f t="shared" si="36"/>
        <v>0</v>
      </c>
      <c r="MX7" s="7">
        <f t="shared" ref="MX7:NJ16" si="37">IF(AD7="",0,IF(AD7=$BA$6,1,0))</f>
        <v>0</v>
      </c>
      <c r="MY7" s="7">
        <f t="shared" si="37"/>
        <v>0</v>
      </c>
      <c r="MZ7" s="7">
        <f t="shared" si="37"/>
        <v>0</v>
      </c>
      <c r="NA7" s="7">
        <f t="shared" si="37"/>
        <v>0</v>
      </c>
      <c r="NB7" s="7">
        <f t="shared" si="37"/>
        <v>0</v>
      </c>
      <c r="NC7" s="7">
        <f t="shared" si="37"/>
        <v>0</v>
      </c>
      <c r="ND7" s="7">
        <f t="shared" si="37"/>
        <v>0</v>
      </c>
      <c r="NE7" s="7">
        <f t="shared" si="37"/>
        <v>0</v>
      </c>
      <c r="NF7" s="7">
        <f t="shared" si="37"/>
        <v>0</v>
      </c>
      <c r="NG7" s="7">
        <f t="shared" si="37"/>
        <v>0</v>
      </c>
      <c r="NH7" s="7">
        <f t="shared" si="37"/>
        <v>0</v>
      </c>
      <c r="NI7" s="7">
        <f t="shared" si="37"/>
        <v>0</v>
      </c>
      <c r="NJ7" s="7">
        <f t="shared" si="37"/>
        <v>0</v>
      </c>
      <c r="NK7" s="9"/>
      <c r="NL7" s="7">
        <f>IF(L7="",0,IF(L7=$BB$6,1,0))</f>
        <v>0</v>
      </c>
      <c r="NM7" s="7">
        <f>IF(M7="",0,IF(M7=$BB$6,1,0))</f>
        <v>0</v>
      </c>
      <c r="NN7" s="7">
        <f t="shared" ref="NN7:OC16" si="38">IF(N7="",0,IF(N7=$BB$6,1,0))</f>
        <v>0</v>
      </c>
      <c r="NO7" s="7">
        <f t="shared" si="38"/>
        <v>0</v>
      </c>
      <c r="NP7" s="7">
        <f t="shared" si="38"/>
        <v>0</v>
      </c>
      <c r="NQ7" s="7">
        <f t="shared" si="38"/>
        <v>0</v>
      </c>
      <c r="NR7" s="7">
        <f t="shared" si="38"/>
        <v>0</v>
      </c>
      <c r="NS7" s="7">
        <f t="shared" si="38"/>
        <v>0</v>
      </c>
      <c r="NT7" s="7">
        <f t="shared" si="38"/>
        <v>0</v>
      </c>
      <c r="NU7" s="7">
        <f t="shared" si="38"/>
        <v>0</v>
      </c>
      <c r="NV7" s="7">
        <f t="shared" si="38"/>
        <v>0</v>
      </c>
      <c r="NW7" s="7">
        <f t="shared" si="38"/>
        <v>0</v>
      </c>
      <c r="NX7" s="7">
        <f t="shared" si="38"/>
        <v>0</v>
      </c>
      <c r="NY7" s="7">
        <f t="shared" si="38"/>
        <v>0</v>
      </c>
      <c r="NZ7" s="7">
        <f t="shared" si="38"/>
        <v>0</v>
      </c>
      <c r="OA7" s="7">
        <f t="shared" si="38"/>
        <v>0</v>
      </c>
      <c r="OB7" s="7">
        <f t="shared" si="38"/>
        <v>0</v>
      </c>
      <c r="OC7" s="7">
        <f t="shared" si="38"/>
        <v>0</v>
      </c>
      <c r="OD7" s="7">
        <f t="shared" ref="OD7:OP16" si="39">IF(AD7="",0,IF(AD7=$BB$6,1,0))</f>
        <v>0</v>
      </c>
      <c r="OE7" s="7">
        <f t="shared" si="39"/>
        <v>0</v>
      </c>
      <c r="OF7" s="7">
        <f t="shared" si="39"/>
        <v>0</v>
      </c>
      <c r="OG7" s="7">
        <f t="shared" si="39"/>
        <v>0</v>
      </c>
      <c r="OH7" s="7">
        <f t="shared" si="39"/>
        <v>0</v>
      </c>
      <c r="OI7" s="7">
        <f t="shared" si="39"/>
        <v>0</v>
      </c>
      <c r="OJ7" s="7">
        <f t="shared" si="39"/>
        <v>0</v>
      </c>
      <c r="OK7" s="7">
        <f t="shared" si="39"/>
        <v>0</v>
      </c>
      <c r="OL7" s="7">
        <f t="shared" si="39"/>
        <v>0</v>
      </c>
      <c r="OM7" s="7">
        <f t="shared" si="39"/>
        <v>0</v>
      </c>
      <c r="ON7" s="7">
        <f t="shared" si="39"/>
        <v>0</v>
      </c>
      <c r="OO7" s="7">
        <f t="shared" si="39"/>
        <v>0</v>
      </c>
      <c r="OP7" s="7">
        <f t="shared" si="39"/>
        <v>0</v>
      </c>
      <c r="OQ7" s="14"/>
      <c r="OR7" s="7">
        <f>IF(L7="",0,IF(L7=$BC$6,1,0))</f>
        <v>0</v>
      </c>
      <c r="OS7" s="7">
        <f>IF(M7="",0,IF(M7=$BC$6,1,0))</f>
        <v>0</v>
      </c>
      <c r="OT7" s="7">
        <f t="shared" ref="OT7:PI16" si="40">IF(N7="",0,IF(N7=$BC$6,1,0))</f>
        <v>0</v>
      </c>
      <c r="OU7" s="7">
        <f t="shared" si="40"/>
        <v>0</v>
      </c>
      <c r="OV7" s="7">
        <f t="shared" si="40"/>
        <v>0</v>
      </c>
      <c r="OW7" s="7">
        <f t="shared" si="40"/>
        <v>0</v>
      </c>
      <c r="OX7" s="7">
        <f t="shared" si="40"/>
        <v>0</v>
      </c>
      <c r="OY7" s="7">
        <f t="shared" si="40"/>
        <v>0</v>
      </c>
      <c r="OZ7" s="7">
        <f t="shared" si="40"/>
        <v>0</v>
      </c>
      <c r="PA7" s="7">
        <f t="shared" si="40"/>
        <v>0</v>
      </c>
      <c r="PB7" s="7">
        <f t="shared" si="40"/>
        <v>0</v>
      </c>
      <c r="PC7" s="7">
        <f t="shared" si="40"/>
        <v>0</v>
      </c>
      <c r="PD7" s="7">
        <f t="shared" si="40"/>
        <v>0</v>
      </c>
      <c r="PE7" s="7">
        <f t="shared" si="40"/>
        <v>0</v>
      </c>
      <c r="PF7" s="7">
        <f t="shared" si="40"/>
        <v>0</v>
      </c>
      <c r="PG7" s="7">
        <f t="shared" si="40"/>
        <v>0</v>
      </c>
      <c r="PH7" s="7">
        <f t="shared" si="40"/>
        <v>0</v>
      </c>
      <c r="PI7" s="7">
        <f t="shared" si="40"/>
        <v>0</v>
      </c>
      <c r="PJ7" s="7">
        <f t="shared" ref="PJ7:PV16" si="41">IF(AD7="",0,IF(AD7=$BC$6,1,0))</f>
        <v>0</v>
      </c>
      <c r="PK7" s="7">
        <f t="shared" si="41"/>
        <v>0</v>
      </c>
      <c r="PL7" s="7">
        <f t="shared" si="41"/>
        <v>0</v>
      </c>
      <c r="PM7" s="7">
        <f t="shared" si="41"/>
        <v>0</v>
      </c>
      <c r="PN7" s="7">
        <f t="shared" si="41"/>
        <v>0</v>
      </c>
      <c r="PO7" s="7">
        <f t="shared" si="41"/>
        <v>0</v>
      </c>
      <c r="PP7" s="7">
        <f t="shared" si="41"/>
        <v>0</v>
      </c>
      <c r="PQ7" s="7">
        <f t="shared" si="41"/>
        <v>0</v>
      </c>
      <c r="PR7" s="7">
        <f t="shared" si="41"/>
        <v>0</v>
      </c>
      <c r="PS7" s="7">
        <f t="shared" si="41"/>
        <v>0</v>
      </c>
      <c r="PT7" s="7">
        <f t="shared" si="41"/>
        <v>0</v>
      </c>
      <c r="PU7" s="7">
        <f t="shared" si="41"/>
        <v>0</v>
      </c>
      <c r="PV7" s="7">
        <f t="shared" si="41"/>
        <v>0</v>
      </c>
      <c r="PW7" s="9"/>
      <c r="PX7" s="67"/>
      <c r="PY7" s="67"/>
      <c r="PZ7" s="67"/>
      <c r="QA7" s="67"/>
      <c r="QB7" s="67"/>
      <c r="QC7" s="67"/>
      <c r="QD7" s="67"/>
      <c r="QE7" s="67"/>
    </row>
    <row r="8" spans="1:447" ht="32.1" customHeight="1" x14ac:dyDescent="0.3">
      <c r="A8" s="65"/>
      <c r="B8" s="108">
        <f>IF('Allgemeine Angaben'!B12="","",'Allgemeine Angaben'!B12)</f>
        <v>2</v>
      </c>
      <c r="C8" s="48" t="str">
        <f>IF(D8="",Nov!C8,IF(Nov!C8="",-D8,IF(AND(Nov!C8=0,D8=0),"",Nov!C8-D8)))</f>
        <v/>
      </c>
      <c r="D8" s="48" t="str">
        <f t="shared" ref="D8:D16" si="42">IF(SUM(L8:AP8)=0,"",SUM(L8:AP8))</f>
        <v/>
      </c>
      <c r="E8" s="48" t="str">
        <f>IF(AND(D8="",Nov!E8=""),"",IF(D8="",Nov!E8,IF(Nov!E8="",D8,D8+Nov!E8)))</f>
        <v/>
      </c>
      <c r="F8" s="109" t="str">
        <f>IF(AND(Nov!F8="",G8="",AR8=""),"",IF(AND(Nov!F8="",G8=""),-SUM(AR8),IF(G8="",Nov!F8-SUM(AR8),IF(Nov!F8="",G8-SUM(AR8),Nov!F8+G8-SUM(AR8)))))</f>
        <v/>
      </c>
      <c r="G8" s="49"/>
      <c r="H8" s="50" t="str">
        <f>IF('Allgemeine Angaben'!C12="","",'Allgemeine Angaben'!C12)</f>
        <v/>
      </c>
      <c r="I8" s="50" t="str">
        <f>IF('Allgemeine Angaben'!D12="","",'Allgemeine Angaben'!D12)</f>
        <v/>
      </c>
      <c r="J8" s="111"/>
      <c r="K8" s="51" t="str">
        <f>IF(SUM(D8,AR8:BC8)=0,"",SUM(D8,AR8:BC8))</f>
        <v/>
      </c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31"/>
      <c r="AI8" s="433"/>
      <c r="AJ8" s="59"/>
      <c r="AK8" s="42"/>
      <c r="AL8" s="431"/>
      <c r="AM8" s="432"/>
      <c r="AN8" s="432"/>
      <c r="AO8" s="432"/>
      <c r="AP8" s="433"/>
      <c r="AQ8" s="97"/>
      <c r="AR8" s="52" t="str">
        <f t="shared" ref="AR8:AR16" si="43">IF(SUM(BD8:CH8)=0,"",SUM(BD8:CH8))</f>
        <v/>
      </c>
      <c r="AS8" s="53" t="str">
        <f t="shared" ref="AS8:AS16" si="44">IF(SUM(CJ8:DN8)=0,"",SUM(CJ8:DN8))</f>
        <v/>
      </c>
      <c r="AT8" s="54" t="str">
        <f t="shared" si="15"/>
        <v/>
      </c>
      <c r="AU8" s="53" t="str">
        <f t="shared" si="16"/>
        <v/>
      </c>
      <c r="AV8" s="54" t="str">
        <f t="shared" si="17"/>
        <v/>
      </c>
      <c r="AW8" s="53" t="str">
        <f t="shared" ref="AW8:AW16" si="45">IF(SUM(HH8:IL8)=0,"",SUM(HH8:IL8))</f>
        <v/>
      </c>
      <c r="AX8" s="54" t="str">
        <f t="shared" ref="AX8:AX16" si="46">IF(SUM(IN8:JR8)=0,"",SUM(IN8:JR8))</f>
        <v/>
      </c>
      <c r="AY8" s="53" t="str">
        <f t="shared" ref="AY8:AY16" si="47">IF(SUM(JT8:KX8)=0,"",SUM(JT8:KX8))</f>
        <v/>
      </c>
      <c r="AZ8" s="54" t="str">
        <f t="shared" ref="AZ8:AZ16" si="48">IF(SUM(KZ8:MD8)=0,"",SUM(KZ8:MD8))</f>
        <v/>
      </c>
      <c r="BA8" s="53" t="str">
        <f t="shared" ref="BA8:BA16" si="49">IF(SUM(MF8:NJ8)=0,"",SUM(MF8:NJ8))</f>
        <v/>
      </c>
      <c r="BB8" s="54" t="str">
        <f t="shared" ref="BB8:BB16" si="50">IF(SUM(NL8:OP8)=0,"",SUM(NL8:OP8))</f>
        <v/>
      </c>
      <c r="BC8" s="53" t="str">
        <f t="shared" ref="BC8:BC16" si="51">IF(SUM(OR8:PV8)=0,"",SUM(OR8:PV8))</f>
        <v/>
      </c>
      <c r="BD8" s="7">
        <f t="shared" si="18"/>
        <v>0</v>
      </c>
      <c r="BE8" s="7">
        <f t="shared" si="18"/>
        <v>0</v>
      </c>
      <c r="BF8" s="7">
        <f t="shared" si="18"/>
        <v>0</v>
      </c>
      <c r="BG8" s="7">
        <f t="shared" si="18"/>
        <v>0</v>
      </c>
      <c r="BH8" s="7">
        <f t="shared" si="18"/>
        <v>0</v>
      </c>
      <c r="BI8" s="7">
        <f t="shared" si="18"/>
        <v>0</v>
      </c>
      <c r="BJ8" s="7">
        <f t="shared" si="18"/>
        <v>0</v>
      </c>
      <c r="BK8" s="7">
        <f t="shared" si="18"/>
        <v>0</v>
      </c>
      <c r="BL8" s="7">
        <f t="shared" si="18"/>
        <v>0</v>
      </c>
      <c r="BM8" s="7">
        <f t="shared" si="18"/>
        <v>0</v>
      </c>
      <c r="BN8" s="7">
        <f t="shared" si="18"/>
        <v>0</v>
      </c>
      <c r="BO8" s="7">
        <f t="shared" si="18"/>
        <v>0</v>
      </c>
      <c r="BP8" s="7">
        <f t="shared" si="18"/>
        <v>0</v>
      </c>
      <c r="BQ8" s="121">
        <f t="shared" si="18"/>
        <v>0</v>
      </c>
      <c r="BR8" s="7">
        <f t="shared" si="18"/>
        <v>0</v>
      </c>
      <c r="BS8" s="7">
        <f t="shared" si="18"/>
        <v>0</v>
      </c>
      <c r="BT8" s="7">
        <f t="shared" si="19"/>
        <v>0</v>
      </c>
      <c r="BU8" s="7">
        <f t="shared" si="19"/>
        <v>0</v>
      </c>
      <c r="BV8" s="7">
        <f t="shared" si="19"/>
        <v>0</v>
      </c>
      <c r="BW8" s="7">
        <f t="shared" si="19"/>
        <v>0</v>
      </c>
      <c r="BX8" s="7">
        <f t="shared" si="19"/>
        <v>0</v>
      </c>
      <c r="BY8" s="7">
        <f t="shared" si="19"/>
        <v>0</v>
      </c>
      <c r="BZ8" s="7">
        <f t="shared" si="19"/>
        <v>0</v>
      </c>
      <c r="CA8" s="7">
        <f t="shared" si="19"/>
        <v>0</v>
      </c>
      <c r="CB8" s="7">
        <f t="shared" si="19"/>
        <v>0</v>
      </c>
      <c r="CC8" s="7">
        <f t="shared" si="19"/>
        <v>0</v>
      </c>
      <c r="CD8" s="7">
        <f t="shared" si="19"/>
        <v>0</v>
      </c>
      <c r="CE8" s="7">
        <f t="shared" si="19"/>
        <v>0</v>
      </c>
      <c r="CF8" s="7">
        <f t="shared" si="19"/>
        <v>0</v>
      </c>
      <c r="CG8" s="7">
        <f t="shared" si="19"/>
        <v>0</v>
      </c>
      <c r="CH8" s="7">
        <f t="shared" si="19"/>
        <v>0</v>
      </c>
      <c r="CI8" s="8"/>
      <c r="CJ8" s="7">
        <f t="shared" ref="CJ8:CJ16" si="52">IF(L8="",0,IF(L8=$AS$6,1,0))</f>
        <v>0</v>
      </c>
      <c r="CK8" s="7">
        <f t="shared" si="20"/>
        <v>0</v>
      </c>
      <c r="CL8" s="7">
        <f t="shared" si="20"/>
        <v>0</v>
      </c>
      <c r="CM8" s="7">
        <f t="shared" si="20"/>
        <v>0</v>
      </c>
      <c r="CN8" s="7">
        <f t="shared" si="20"/>
        <v>0</v>
      </c>
      <c r="CO8" s="7">
        <f t="shared" si="20"/>
        <v>0</v>
      </c>
      <c r="CP8" s="7">
        <f t="shared" si="20"/>
        <v>0</v>
      </c>
      <c r="CQ8" s="7">
        <f t="shared" si="20"/>
        <v>0</v>
      </c>
      <c r="CR8" s="7">
        <f t="shared" si="20"/>
        <v>0</v>
      </c>
      <c r="CS8" s="7">
        <f t="shared" si="20"/>
        <v>0</v>
      </c>
      <c r="CT8" s="7">
        <f t="shared" si="20"/>
        <v>0</v>
      </c>
      <c r="CU8" s="7">
        <f t="shared" si="20"/>
        <v>0</v>
      </c>
      <c r="CV8" s="7">
        <f t="shared" si="20"/>
        <v>0</v>
      </c>
      <c r="CW8" s="7">
        <f t="shared" si="20"/>
        <v>0</v>
      </c>
      <c r="CX8" s="7">
        <f t="shared" si="20"/>
        <v>0</v>
      </c>
      <c r="CY8" s="7">
        <f t="shared" si="20"/>
        <v>0</v>
      </c>
      <c r="CZ8" s="7">
        <f t="shared" si="20"/>
        <v>0</v>
      </c>
      <c r="DA8" s="7">
        <f t="shared" si="21"/>
        <v>0</v>
      </c>
      <c r="DB8" s="7">
        <f t="shared" si="21"/>
        <v>0</v>
      </c>
      <c r="DC8" s="7">
        <f t="shared" si="21"/>
        <v>0</v>
      </c>
      <c r="DD8" s="7">
        <f t="shared" si="21"/>
        <v>0</v>
      </c>
      <c r="DE8" s="7">
        <f t="shared" si="21"/>
        <v>0</v>
      </c>
      <c r="DF8" s="7">
        <f t="shared" si="21"/>
        <v>0</v>
      </c>
      <c r="DG8" s="7">
        <f t="shared" si="21"/>
        <v>0</v>
      </c>
      <c r="DH8" s="7">
        <f t="shared" si="21"/>
        <v>0</v>
      </c>
      <c r="DI8" s="7">
        <f t="shared" si="21"/>
        <v>0</v>
      </c>
      <c r="DJ8" s="7">
        <f t="shared" si="21"/>
        <v>0</v>
      </c>
      <c r="DK8" s="7">
        <f t="shared" si="21"/>
        <v>0</v>
      </c>
      <c r="DL8" s="7">
        <f t="shared" si="21"/>
        <v>0</v>
      </c>
      <c r="DM8" s="7">
        <f t="shared" si="21"/>
        <v>0</v>
      </c>
      <c r="DN8" s="7">
        <f t="shared" si="21"/>
        <v>0</v>
      </c>
      <c r="DO8" s="9"/>
      <c r="DP8" s="7">
        <f t="shared" si="22"/>
        <v>0</v>
      </c>
      <c r="DQ8" s="7">
        <f t="shared" si="22"/>
        <v>0</v>
      </c>
      <c r="DR8" s="7">
        <f t="shared" si="22"/>
        <v>0</v>
      </c>
      <c r="DS8" s="7">
        <f t="shared" si="22"/>
        <v>0</v>
      </c>
      <c r="DT8" s="7">
        <f t="shared" si="22"/>
        <v>0</v>
      </c>
      <c r="DU8" s="7">
        <f t="shared" si="22"/>
        <v>0</v>
      </c>
      <c r="DV8" s="7">
        <f t="shared" si="22"/>
        <v>0</v>
      </c>
      <c r="DW8" s="7">
        <f t="shared" si="22"/>
        <v>0</v>
      </c>
      <c r="DX8" s="7">
        <f t="shared" si="22"/>
        <v>0</v>
      </c>
      <c r="DY8" s="7">
        <f t="shared" si="22"/>
        <v>0</v>
      </c>
      <c r="DZ8" s="7">
        <f t="shared" si="22"/>
        <v>0</v>
      </c>
      <c r="EA8" s="7">
        <f t="shared" si="22"/>
        <v>0</v>
      </c>
      <c r="EB8" s="7">
        <f t="shared" si="22"/>
        <v>0</v>
      </c>
      <c r="EC8" s="7">
        <f t="shared" si="22"/>
        <v>0</v>
      </c>
      <c r="ED8" s="7">
        <f t="shared" si="22"/>
        <v>0</v>
      </c>
      <c r="EE8" s="7">
        <f t="shared" si="22"/>
        <v>0</v>
      </c>
      <c r="EF8" s="7">
        <f t="shared" si="23"/>
        <v>0</v>
      </c>
      <c r="EG8" s="7">
        <f t="shared" si="23"/>
        <v>0</v>
      </c>
      <c r="EH8" s="7">
        <f t="shared" si="23"/>
        <v>0</v>
      </c>
      <c r="EI8" s="7">
        <f t="shared" si="23"/>
        <v>0</v>
      </c>
      <c r="EJ8" s="7">
        <f t="shared" si="23"/>
        <v>0</v>
      </c>
      <c r="EK8" s="7">
        <f t="shared" si="23"/>
        <v>0</v>
      </c>
      <c r="EL8" s="7">
        <f t="shared" si="23"/>
        <v>0</v>
      </c>
      <c r="EM8" s="7">
        <f t="shared" si="23"/>
        <v>0</v>
      </c>
      <c r="EN8" s="7">
        <f t="shared" si="23"/>
        <v>0</v>
      </c>
      <c r="EO8" s="7">
        <f t="shared" si="23"/>
        <v>0</v>
      </c>
      <c r="EP8" s="7">
        <f t="shared" si="23"/>
        <v>0</v>
      </c>
      <c r="EQ8" s="7">
        <f t="shared" si="23"/>
        <v>0</v>
      </c>
      <c r="ER8" s="7">
        <f t="shared" si="23"/>
        <v>0</v>
      </c>
      <c r="ES8" s="7">
        <f t="shared" si="23"/>
        <v>0</v>
      </c>
      <c r="ET8" s="7">
        <f t="shared" si="23"/>
        <v>0</v>
      </c>
      <c r="EU8" s="10"/>
      <c r="EV8" s="7">
        <f t="shared" si="24"/>
        <v>0</v>
      </c>
      <c r="EW8" s="7">
        <f t="shared" si="24"/>
        <v>0</v>
      </c>
      <c r="EX8" s="7">
        <f t="shared" si="24"/>
        <v>0</v>
      </c>
      <c r="EY8" s="7">
        <f t="shared" si="24"/>
        <v>0</v>
      </c>
      <c r="EZ8" s="7">
        <f t="shared" si="24"/>
        <v>0</v>
      </c>
      <c r="FA8" s="7">
        <f t="shared" si="24"/>
        <v>0</v>
      </c>
      <c r="FB8" s="7">
        <f t="shared" si="24"/>
        <v>0</v>
      </c>
      <c r="FC8" s="7">
        <f t="shared" si="24"/>
        <v>0</v>
      </c>
      <c r="FD8" s="7">
        <f t="shared" si="24"/>
        <v>0</v>
      </c>
      <c r="FE8" s="7">
        <f t="shared" si="24"/>
        <v>0</v>
      </c>
      <c r="FF8" s="7">
        <f t="shared" si="24"/>
        <v>0</v>
      </c>
      <c r="FG8" s="7">
        <f t="shared" si="24"/>
        <v>0</v>
      </c>
      <c r="FH8" s="7">
        <f t="shared" si="24"/>
        <v>0</v>
      </c>
      <c r="FI8" s="7">
        <f t="shared" si="24"/>
        <v>0</v>
      </c>
      <c r="FJ8" s="7">
        <f t="shared" si="24"/>
        <v>0</v>
      </c>
      <c r="FK8" s="7">
        <f t="shared" si="24"/>
        <v>0</v>
      </c>
      <c r="FL8" s="7">
        <f t="shared" si="25"/>
        <v>0</v>
      </c>
      <c r="FM8" s="7">
        <f t="shared" si="25"/>
        <v>0</v>
      </c>
      <c r="FN8" s="7">
        <f t="shared" si="25"/>
        <v>0</v>
      </c>
      <c r="FO8" s="7">
        <f t="shared" si="25"/>
        <v>0</v>
      </c>
      <c r="FP8" s="7">
        <f t="shared" si="25"/>
        <v>0</v>
      </c>
      <c r="FQ8" s="7">
        <f t="shared" si="25"/>
        <v>0</v>
      </c>
      <c r="FR8" s="7">
        <f t="shared" si="25"/>
        <v>0</v>
      </c>
      <c r="FS8" s="7">
        <f t="shared" si="25"/>
        <v>0</v>
      </c>
      <c r="FT8" s="7">
        <f t="shared" si="25"/>
        <v>0</v>
      </c>
      <c r="FU8" s="7">
        <f t="shared" si="25"/>
        <v>0</v>
      </c>
      <c r="FV8" s="7">
        <f t="shared" si="25"/>
        <v>0</v>
      </c>
      <c r="FW8" s="7">
        <f t="shared" si="25"/>
        <v>0</v>
      </c>
      <c r="FX8" s="7">
        <f t="shared" si="25"/>
        <v>0</v>
      </c>
      <c r="FY8" s="7">
        <f t="shared" si="25"/>
        <v>0</v>
      </c>
      <c r="FZ8" s="7">
        <f t="shared" si="25"/>
        <v>0</v>
      </c>
      <c r="GA8" s="9"/>
      <c r="GB8" s="7">
        <f t="shared" si="26"/>
        <v>0</v>
      </c>
      <c r="GC8" s="7">
        <f t="shared" si="26"/>
        <v>0</v>
      </c>
      <c r="GD8" s="7">
        <f t="shared" si="26"/>
        <v>0</v>
      </c>
      <c r="GE8" s="7">
        <f t="shared" si="26"/>
        <v>0</v>
      </c>
      <c r="GF8" s="7">
        <f t="shared" si="26"/>
        <v>0</v>
      </c>
      <c r="GG8" s="7">
        <f t="shared" si="26"/>
        <v>0</v>
      </c>
      <c r="GH8" s="7">
        <f t="shared" si="26"/>
        <v>0</v>
      </c>
      <c r="GI8" s="7">
        <f t="shared" si="26"/>
        <v>0</v>
      </c>
      <c r="GJ8" s="7">
        <f t="shared" si="26"/>
        <v>0</v>
      </c>
      <c r="GK8" s="7">
        <f t="shared" si="26"/>
        <v>0</v>
      </c>
      <c r="GL8" s="7">
        <f t="shared" si="26"/>
        <v>0</v>
      </c>
      <c r="GM8" s="7">
        <f t="shared" si="26"/>
        <v>0</v>
      </c>
      <c r="GN8" s="7">
        <f t="shared" si="26"/>
        <v>0</v>
      </c>
      <c r="GO8" s="7">
        <f t="shared" si="26"/>
        <v>0</v>
      </c>
      <c r="GP8" s="7">
        <f t="shared" si="26"/>
        <v>0</v>
      </c>
      <c r="GQ8" s="7">
        <f t="shared" si="26"/>
        <v>0</v>
      </c>
      <c r="GR8" s="7">
        <f t="shared" si="27"/>
        <v>0</v>
      </c>
      <c r="GS8" s="7">
        <f t="shared" si="27"/>
        <v>0</v>
      </c>
      <c r="GT8" s="7">
        <f t="shared" si="27"/>
        <v>0</v>
      </c>
      <c r="GU8" s="7">
        <f t="shared" si="27"/>
        <v>0</v>
      </c>
      <c r="GV8" s="7">
        <f t="shared" si="27"/>
        <v>0</v>
      </c>
      <c r="GW8" s="7">
        <f t="shared" si="27"/>
        <v>0</v>
      </c>
      <c r="GX8" s="7">
        <f t="shared" si="27"/>
        <v>0</v>
      </c>
      <c r="GY8" s="7">
        <f t="shared" si="27"/>
        <v>0</v>
      </c>
      <c r="GZ8" s="7">
        <f t="shared" si="27"/>
        <v>0</v>
      </c>
      <c r="HA8" s="7">
        <f t="shared" si="27"/>
        <v>0</v>
      </c>
      <c r="HB8" s="7">
        <f t="shared" si="27"/>
        <v>0</v>
      </c>
      <c r="HC8" s="7">
        <f t="shared" si="27"/>
        <v>0</v>
      </c>
      <c r="HD8" s="7">
        <f t="shared" si="27"/>
        <v>0</v>
      </c>
      <c r="HE8" s="7">
        <f t="shared" si="27"/>
        <v>0</v>
      </c>
      <c r="HF8" s="7">
        <f t="shared" si="27"/>
        <v>0</v>
      </c>
      <c r="HG8" s="13"/>
      <c r="HH8" s="7">
        <f t="shared" ref="HH8:HH16" si="53">IF(L8="",0,IF(L8=$AW$6,1,0))</f>
        <v>0</v>
      </c>
      <c r="HI8" s="7">
        <f t="shared" si="28"/>
        <v>0</v>
      </c>
      <c r="HJ8" s="7">
        <f t="shared" si="28"/>
        <v>0</v>
      </c>
      <c r="HK8" s="7">
        <f t="shared" si="28"/>
        <v>0</v>
      </c>
      <c r="HL8" s="7">
        <f t="shared" si="28"/>
        <v>0</v>
      </c>
      <c r="HM8" s="7">
        <f t="shared" si="28"/>
        <v>0</v>
      </c>
      <c r="HN8" s="7">
        <f t="shared" si="28"/>
        <v>0</v>
      </c>
      <c r="HO8" s="7">
        <f t="shared" si="28"/>
        <v>0</v>
      </c>
      <c r="HP8" s="7">
        <f t="shared" si="28"/>
        <v>0</v>
      </c>
      <c r="HQ8" s="7">
        <f t="shared" si="28"/>
        <v>0</v>
      </c>
      <c r="HR8" s="7">
        <f t="shared" si="28"/>
        <v>0</v>
      </c>
      <c r="HS8" s="7">
        <f t="shared" si="28"/>
        <v>0</v>
      </c>
      <c r="HT8" s="7">
        <f t="shared" si="28"/>
        <v>0</v>
      </c>
      <c r="HU8" s="7">
        <f t="shared" si="28"/>
        <v>0</v>
      </c>
      <c r="HV8" s="7">
        <f t="shared" si="28"/>
        <v>0</v>
      </c>
      <c r="HW8" s="7">
        <f t="shared" si="28"/>
        <v>0</v>
      </c>
      <c r="HX8" s="7">
        <f t="shared" si="28"/>
        <v>0</v>
      </c>
      <c r="HY8" s="7">
        <f t="shared" si="29"/>
        <v>0</v>
      </c>
      <c r="HZ8" s="7">
        <f t="shared" si="29"/>
        <v>0</v>
      </c>
      <c r="IA8" s="7">
        <f t="shared" si="29"/>
        <v>0</v>
      </c>
      <c r="IB8" s="7">
        <f t="shared" si="29"/>
        <v>0</v>
      </c>
      <c r="IC8" s="7">
        <f t="shared" si="29"/>
        <v>0</v>
      </c>
      <c r="ID8" s="7">
        <f t="shared" si="29"/>
        <v>0</v>
      </c>
      <c r="IE8" s="7">
        <f t="shared" si="29"/>
        <v>0</v>
      </c>
      <c r="IF8" s="7">
        <f t="shared" si="29"/>
        <v>0</v>
      </c>
      <c r="IG8" s="7">
        <f t="shared" si="29"/>
        <v>0</v>
      </c>
      <c r="IH8" s="7">
        <f t="shared" si="29"/>
        <v>0</v>
      </c>
      <c r="II8" s="7">
        <f t="shared" si="29"/>
        <v>0</v>
      </c>
      <c r="IJ8" s="7">
        <f t="shared" si="29"/>
        <v>0</v>
      </c>
      <c r="IK8" s="7">
        <f t="shared" si="29"/>
        <v>0</v>
      </c>
      <c r="IL8" s="7">
        <f t="shared" si="29"/>
        <v>0</v>
      </c>
      <c r="IM8" s="9"/>
      <c r="IN8" s="7">
        <f t="shared" ref="IN8:JC16" si="54">IF(L8="",0,IF(L8=$AX$6,1,0))</f>
        <v>0</v>
      </c>
      <c r="IO8" s="7">
        <f t="shared" si="54"/>
        <v>0</v>
      </c>
      <c r="IP8" s="7">
        <f t="shared" si="30"/>
        <v>0</v>
      </c>
      <c r="IQ8" s="7">
        <f t="shared" si="30"/>
        <v>0</v>
      </c>
      <c r="IR8" s="7">
        <f t="shared" si="30"/>
        <v>0</v>
      </c>
      <c r="IS8" s="7">
        <f t="shared" si="30"/>
        <v>0</v>
      </c>
      <c r="IT8" s="7">
        <f t="shared" si="30"/>
        <v>0</v>
      </c>
      <c r="IU8" s="7">
        <f t="shared" si="30"/>
        <v>0</v>
      </c>
      <c r="IV8" s="7">
        <f t="shared" si="30"/>
        <v>0</v>
      </c>
      <c r="IW8" s="7">
        <f t="shared" si="30"/>
        <v>0</v>
      </c>
      <c r="IX8" s="7">
        <f t="shared" si="30"/>
        <v>0</v>
      </c>
      <c r="IY8" s="7">
        <f t="shared" si="30"/>
        <v>0</v>
      </c>
      <c r="IZ8" s="7">
        <f t="shared" si="30"/>
        <v>0</v>
      </c>
      <c r="JA8" s="7">
        <f t="shared" si="30"/>
        <v>0</v>
      </c>
      <c r="JB8" s="7">
        <f t="shared" si="30"/>
        <v>0</v>
      </c>
      <c r="JC8" s="7">
        <f t="shared" si="30"/>
        <v>0</v>
      </c>
      <c r="JD8" s="7">
        <f t="shared" si="30"/>
        <v>0</v>
      </c>
      <c r="JE8" s="7">
        <f t="shared" si="30"/>
        <v>0</v>
      </c>
      <c r="JF8" s="7">
        <f t="shared" si="31"/>
        <v>0</v>
      </c>
      <c r="JG8" s="7">
        <f t="shared" si="31"/>
        <v>0</v>
      </c>
      <c r="JH8" s="7">
        <f t="shared" si="31"/>
        <v>0</v>
      </c>
      <c r="JI8" s="7">
        <f t="shared" si="31"/>
        <v>0</v>
      </c>
      <c r="JJ8" s="7">
        <f t="shared" si="31"/>
        <v>0</v>
      </c>
      <c r="JK8" s="7">
        <f t="shared" si="31"/>
        <v>0</v>
      </c>
      <c r="JL8" s="7">
        <f t="shared" si="31"/>
        <v>0</v>
      </c>
      <c r="JM8" s="7">
        <f t="shared" si="31"/>
        <v>0</v>
      </c>
      <c r="JN8" s="7">
        <f t="shared" si="31"/>
        <v>0</v>
      </c>
      <c r="JO8" s="7">
        <f t="shared" si="31"/>
        <v>0</v>
      </c>
      <c r="JP8" s="7">
        <f t="shared" si="31"/>
        <v>0</v>
      </c>
      <c r="JQ8" s="7">
        <f t="shared" si="31"/>
        <v>0</v>
      </c>
      <c r="JR8" s="7">
        <f t="shared" si="31"/>
        <v>0</v>
      </c>
      <c r="JS8" s="11"/>
      <c r="JT8" s="7">
        <f t="shared" ref="JT8:KI16" si="55">IF(L8="",0,IF(L8=$AY$6,1,0))</f>
        <v>0</v>
      </c>
      <c r="JU8" s="7">
        <f t="shared" si="55"/>
        <v>0</v>
      </c>
      <c r="JV8" s="7">
        <f t="shared" si="32"/>
        <v>0</v>
      </c>
      <c r="JW8" s="7">
        <f t="shared" si="32"/>
        <v>0</v>
      </c>
      <c r="JX8" s="7">
        <f t="shared" si="32"/>
        <v>0</v>
      </c>
      <c r="JY8" s="7">
        <f t="shared" si="32"/>
        <v>0</v>
      </c>
      <c r="JZ8" s="7">
        <f t="shared" si="32"/>
        <v>0</v>
      </c>
      <c r="KA8" s="7">
        <f t="shared" si="32"/>
        <v>0</v>
      </c>
      <c r="KB8" s="7">
        <f t="shared" si="32"/>
        <v>0</v>
      </c>
      <c r="KC8" s="7">
        <f t="shared" si="32"/>
        <v>0</v>
      </c>
      <c r="KD8" s="7">
        <f t="shared" si="32"/>
        <v>0</v>
      </c>
      <c r="KE8" s="7">
        <f t="shared" si="32"/>
        <v>0</v>
      </c>
      <c r="KF8" s="7">
        <f t="shared" si="32"/>
        <v>0</v>
      </c>
      <c r="KG8" s="7">
        <f t="shared" si="32"/>
        <v>0</v>
      </c>
      <c r="KH8" s="7">
        <f t="shared" si="32"/>
        <v>0</v>
      </c>
      <c r="KI8" s="7">
        <f t="shared" si="32"/>
        <v>0</v>
      </c>
      <c r="KJ8" s="7">
        <f t="shared" si="32"/>
        <v>0</v>
      </c>
      <c r="KK8" s="7">
        <f t="shared" si="32"/>
        <v>0</v>
      </c>
      <c r="KL8" s="7">
        <f t="shared" si="33"/>
        <v>0</v>
      </c>
      <c r="KM8" s="7">
        <f t="shared" si="33"/>
        <v>0</v>
      </c>
      <c r="KN8" s="7">
        <f t="shared" si="33"/>
        <v>0</v>
      </c>
      <c r="KO8" s="7">
        <f t="shared" si="33"/>
        <v>0</v>
      </c>
      <c r="KP8" s="7">
        <f t="shared" si="33"/>
        <v>0</v>
      </c>
      <c r="KQ8" s="7">
        <f t="shared" si="33"/>
        <v>0</v>
      </c>
      <c r="KR8" s="7">
        <f t="shared" si="33"/>
        <v>0</v>
      </c>
      <c r="KS8" s="7">
        <f t="shared" si="33"/>
        <v>0</v>
      </c>
      <c r="KT8" s="7">
        <f t="shared" si="33"/>
        <v>0</v>
      </c>
      <c r="KU8" s="7">
        <f t="shared" si="33"/>
        <v>0</v>
      </c>
      <c r="KV8" s="7">
        <f t="shared" si="33"/>
        <v>0</v>
      </c>
      <c r="KW8" s="7">
        <f t="shared" si="33"/>
        <v>0</v>
      </c>
      <c r="KX8" s="7">
        <f t="shared" si="33"/>
        <v>0</v>
      </c>
      <c r="KY8" s="9"/>
      <c r="KZ8" s="7">
        <f t="shared" ref="KZ8:LO16" si="56">IF(L8="",0,IF(L8=$AZ$6,1,0))</f>
        <v>0</v>
      </c>
      <c r="LA8" s="7">
        <f t="shared" si="56"/>
        <v>0</v>
      </c>
      <c r="LB8" s="7">
        <f t="shared" si="34"/>
        <v>0</v>
      </c>
      <c r="LC8" s="7">
        <f t="shared" si="34"/>
        <v>0</v>
      </c>
      <c r="LD8" s="7">
        <f t="shared" si="34"/>
        <v>0</v>
      </c>
      <c r="LE8" s="7">
        <f t="shared" si="34"/>
        <v>0</v>
      </c>
      <c r="LF8" s="7">
        <f t="shared" si="34"/>
        <v>0</v>
      </c>
      <c r="LG8" s="7">
        <f t="shared" si="34"/>
        <v>0</v>
      </c>
      <c r="LH8" s="7">
        <f t="shared" si="34"/>
        <v>0</v>
      </c>
      <c r="LI8" s="7">
        <f t="shared" si="34"/>
        <v>0</v>
      </c>
      <c r="LJ8" s="7">
        <f t="shared" si="34"/>
        <v>0</v>
      </c>
      <c r="LK8" s="7">
        <f t="shared" si="34"/>
        <v>0</v>
      </c>
      <c r="LL8" s="7">
        <f t="shared" si="34"/>
        <v>0</v>
      </c>
      <c r="LM8" s="7">
        <f t="shared" si="34"/>
        <v>0</v>
      </c>
      <c r="LN8" s="7">
        <f t="shared" si="34"/>
        <v>0</v>
      </c>
      <c r="LO8" s="7">
        <f t="shared" si="34"/>
        <v>0</v>
      </c>
      <c r="LP8" s="7">
        <f t="shared" si="34"/>
        <v>0</v>
      </c>
      <c r="LQ8" s="7">
        <f t="shared" si="34"/>
        <v>0</v>
      </c>
      <c r="LR8" s="7">
        <f t="shared" si="35"/>
        <v>0</v>
      </c>
      <c r="LS8" s="7">
        <f t="shared" si="35"/>
        <v>0</v>
      </c>
      <c r="LT8" s="7">
        <f t="shared" si="35"/>
        <v>0</v>
      </c>
      <c r="LU8" s="7">
        <f t="shared" si="35"/>
        <v>0</v>
      </c>
      <c r="LV8" s="7">
        <f t="shared" si="35"/>
        <v>0</v>
      </c>
      <c r="LW8" s="7">
        <f t="shared" si="35"/>
        <v>0</v>
      </c>
      <c r="LX8" s="7">
        <f t="shared" si="35"/>
        <v>0</v>
      </c>
      <c r="LY8" s="7">
        <f t="shared" si="35"/>
        <v>0</v>
      </c>
      <c r="LZ8" s="7">
        <f t="shared" si="35"/>
        <v>0</v>
      </c>
      <c r="MA8" s="7">
        <f t="shared" si="35"/>
        <v>0</v>
      </c>
      <c r="MB8" s="7">
        <f t="shared" si="35"/>
        <v>0</v>
      </c>
      <c r="MC8" s="7">
        <f t="shared" si="35"/>
        <v>0</v>
      </c>
      <c r="MD8" s="7">
        <f t="shared" si="35"/>
        <v>0</v>
      </c>
      <c r="ME8" s="12"/>
      <c r="MF8" s="7">
        <f t="shared" ref="MF8:MU16" si="57">IF(L8="",0,IF(L8=$BA$6,1,0))</f>
        <v>0</v>
      </c>
      <c r="MG8" s="7">
        <f t="shared" si="57"/>
        <v>0</v>
      </c>
      <c r="MH8" s="7">
        <f t="shared" si="36"/>
        <v>0</v>
      </c>
      <c r="MI8" s="7">
        <f t="shared" si="36"/>
        <v>0</v>
      </c>
      <c r="MJ8" s="7">
        <f t="shared" si="36"/>
        <v>0</v>
      </c>
      <c r="MK8" s="7">
        <f t="shared" si="36"/>
        <v>0</v>
      </c>
      <c r="ML8" s="7">
        <f t="shared" si="36"/>
        <v>0</v>
      </c>
      <c r="MM8" s="7">
        <f t="shared" si="36"/>
        <v>0</v>
      </c>
      <c r="MN8" s="7">
        <f t="shared" si="36"/>
        <v>0</v>
      </c>
      <c r="MO8" s="7">
        <f t="shared" si="36"/>
        <v>0</v>
      </c>
      <c r="MP8" s="7">
        <f t="shared" si="36"/>
        <v>0</v>
      </c>
      <c r="MQ8" s="7">
        <f t="shared" si="36"/>
        <v>0</v>
      </c>
      <c r="MR8" s="7">
        <f t="shared" si="36"/>
        <v>0</v>
      </c>
      <c r="MS8" s="7">
        <f t="shared" si="36"/>
        <v>0</v>
      </c>
      <c r="MT8" s="7">
        <f t="shared" si="36"/>
        <v>0</v>
      </c>
      <c r="MU8" s="7">
        <f t="shared" si="36"/>
        <v>0</v>
      </c>
      <c r="MV8" s="7">
        <f t="shared" si="36"/>
        <v>0</v>
      </c>
      <c r="MW8" s="7">
        <f t="shared" si="36"/>
        <v>0</v>
      </c>
      <c r="MX8" s="7">
        <f t="shared" si="37"/>
        <v>0</v>
      </c>
      <c r="MY8" s="7">
        <f t="shared" si="37"/>
        <v>0</v>
      </c>
      <c r="MZ8" s="7">
        <f t="shared" si="37"/>
        <v>0</v>
      </c>
      <c r="NA8" s="7">
        <f t="shared" si="37"/>
        <v>0</v>
      </c>
      <c r="NB8" s="7">
        <f t="shared" si="37"/>
        <v>0</v>
      </c>
      <c r="NC8" s="7">
        <f t="shared" si="37"/>
        <v>0</v>
      </c>
      <c r="ND8" s="7">
        <f t="shared" si="37"/>
        <v>0</v>
      </c>
      <c r="NE8" s="7">
        <f t="shared" si="37"/>
        <v>0</v>
      </c>
      <c r="NF8" s="7">
        <f t="shared" si="37"/>
        <v>0</v>
      </c>
      <c r="NG8" s="7">
        <f t="shared" si="37"/>
        <v>0</v>
      </c>
      <c r="NH8" s="7">
        <f t="shared" si="37"/>
        <v>0</v>
      </c>
      <c r="NI8" s="7">
        <f t="shared" si="37"/>
        <v>0</v>
      </c>
      <c r="NJ8" s="7">
        <f t="shared" si="37"/>
        <v>0</v>
      </c>
      <c r="NK8" s="9"/>
      <c r="NL8" s="7">
        <f t="shared" ref="NL8:OA16" si="58">IF(L8="",0,IF(L8=$BB$6,1,0))</f>
        <v>0</v>
      </c>
      <c r="NM8" s="7">
        <f t="shared" si="58"/>
        <v>0</v>
      </c>
      <c r="NN8" s="7">
        <f t="shared" si="38"/>
        <v>0</v>
      </c>
      <c r="NO8" s="7">
        <f t="shared" si="38"/>
        <v>0</v>
      </c>
      <c r="NP8" s="7">
        <f t="shared" si="38"/>
        <v>0</v>
      </c>
      <c r="NQ8" s="7">
        <f t="shared" si="38"/>
        <v>0</v>
      </c>
      <c r="NR8" s="7">
        <f t="shared" si="38"/>
        <v>0</v>
      </c>
      <c r="NS8" s="7">
        <f t="shared" si="38"/>
        <v>0</v>
      </c>
      <c r="NT8" s="7">
        <f t="shared" si="38"/>
        <v>0</v>
      </c>
      <c r="NU8" s="7">
        <f t="shared" si="38"/>
        <v>0</v>
      </c>
      <c r="NV8" s="7">
        <f t="shared" si="38"/>
        <v>0</v>
      </c>
      <c r="NW8" s="7">
        <f t="shared" si="38"/>
        <v>0</v>
      </c>
      <c r="NX8" s="7">
        <f t="shared" si="38"/>
        <v>0</v>
      </c>
      <c r="NY8" s="7">
        <f t="shared" si="38"/>
        <v>0</v>
      </c>
      <c r="NZ8" s="7">
        <f t="shared" si="38"/>
        <v>0</v>
      </c>
      <c r="OA8" s="7">
        <f t="shared" si="38"/>
        <v>0</v>
      </c>
      <c r="OB8" s="7">
        <f t="shared" si="38"/>
        <v>0</v>
      </c>
      <c r="OC8" s="7">
        <f t="shared" si="38"/>
        <v>0</v>
      </c>
      <c r="OD8" s="7">
        <f t="shared" si="39"/>
        <v>0</v>
      </c>
      <c r="OE8" s="7">
        <f t="shared" si="39"/>
        <v>0</v>
      </c>
      <c r="OF8" s="7">
        <f t="shared" si="39"/>
        <v>0</v>
      </c>
      <c r="OG8" s="7">
        <f t="shared" si="39"/>
        <v>0</v>
      </c>
      <c r="OH8" s="7">
        <f t="shared" si="39"/>
        <v>0</v>
      </c>
      <c r="OI8" s="7">
        <f t="shared" si="39"/>
        <v>0</v>
      </c>
      <c r="OJ8" s="7">
        <f t="shared" si="39"/>
        <v>0</v>
      </c>
      <c r="OK8" s="7">
        <f t="shared" si="39"/>
        <v>0</v>
      </c>
      <c r="OL8" s="7">
        <f t="shared" si="39"/>
        <v>0</v>
      </c>
      <c r="OM8" s="7">
        <f t="shared" si="39"/>
        <v>0</v>
      </c>
      <c r="ON8" s="7">
        <f t="shared" si="39"/>
        <v>0</v>
      </c>
      <c r="OO8" s="7">
        <f t="shared" si="39"/>
        <v>0</v>
      </c>
      <c r="OP8" s="7">
        <f t="shared" si="39"/>
        <v>0</v>
      </c>
      <c r="OQ8" s="14"/>
      <c r="OR8" s="7">
        <f t="shared" ref="OR8:PG16" si="59">IF(L8="",0,IF(L8=$BC$6,1,0))</f>
        <v>0</v>
      </c>
      <c r="OS8" s="7">
        <f t="shared" si="59"/>
        <v>0</v>
      </c>
      <c r="OT8" s="7">
        <f t="shared" si="40"/>
        <v>0</v>
      </c>
      <c r="OU8" s="7">
        <f t="shared" si="40"/>
        <v>0</v>
      </c>
      <c r="OV8" s="7">
        <f t="shared" si="40"/>
        <v>0</v>
      </c>
      <c r="OW8" s="7">
        <f t="shared" si="40"/>
        <v>0</v>
      </c>
      <c r="OX8" s="7">
        <f t="shared" si="40"/>
        <v>0</v>
      </c>
      <c r="OY8" s="7">
        <f t="shared" si="40"/>
        <v>0</v>
      </c>
      <c r="OZ8" s="7">
        <f t="shared" si="40"/>
        <v>0</v>
      </c>
      <c r="PA8" s="7">
        <f t="shared" si="40"/>
        <v>0</v>
      </c>
      <c r="PB8" s="7">
        <f t="shared" si="40"/>
        <v>0</v>
      </c>
      <c r="PC8" s="7">
        <f t="shared" si="40"/>
        <v>0</v>
      </c>
      <c r="PD8" s="7">
        <f t="shared" si="40"/>
        <v>0</v>
      </c>
      <c r="PE8" s="7">
        <f t="shared" si="40"/>
        <v>0</v>
      </c>
      <c r="PF8" s="7">
        <f t="shared" si="40"/>
        <v>0</v>
      </c>
      <c r="PG8" s="7">
        <f t="shared" si="40"/>
        <v>0</v>
      </c>
      <c r="PH8" s="7">
        <f t="shared" si="40"/>
        <v>0</v>
      </c>
      <c r="PI8" s="7">
        <f t="shared" si="40"/>
        <v>0</v>
      </c>
      <c r="PJ8" s="7">
        <f t="shared" si="41"/>
        <v>0</v>
      </c>
      <c r="PK8" s="7">
        <f t="shared" si="41"/>
        <v>0</v>
      </c>
      <c r="PL8" s="7">
        <f t="shared" si="41"/>
        <v>0</v>
      </c>
      <c r="PM8" s="7">
        <f t="shared" si="41"/>
        <v>0</v>
      </c>
      <c r="PN8" s="7">
        <f t="shared" si="41"/>
        <v>0</v>
      </c>
      <c r="PO8" s="7">
        <f t="shared" si="41"/>
        <v>0</v>
      </c>
      <c r="PP8" s="7">
        <f t="shared" si="41"/>
        <v>0</v>
      </c>
      <c r="PQ8" s="7">
        <f t="shared" si="41"/>
        <v>0</v>
      </c>
      <c r="PR8" s="7">
        <f t="shared" si="41"/>
        <v>0</v>
      </c>
      <c r="PS8" s="7">
        <f t="shared" si="41"/>
        <v>0</v>
      </c>
      <c r="PT8" s="7">
        <f t="shared" si="41"/>
        <v>0</v>
      </c>
      <c r="PU8" s="7">
        <f t="shared" si="41"/>
        <v>0</v>
      </c>
      <c r="PV8" s="7">
        <f t="shared" si="41"/>
        <v>0</v>
      </c>
      <c r="PW8" s="9"/>
      <c r="PX8" s="67"/>
      <c r="PY8" s="67"/>
      <c r="PZ8" s="67"/>
      <c r="QA8" s="67"/>
      <c r="QB8" s="67"/>
      <c r="QC8" s="67"/>
      <c r="QD8" s="67"/>
      <c r="QE8" s="67"/>
    </row>
    <row r="9" spans="1:447" ht="32.1" customHeight="1" x14ac:dyDescent="0.3">
      <c r="A9" s="65"/>
      <c r="B9" s="108">
        <f>IF('Allgemeine Angaben'!B13="","",'Allgemeine Angaben'!B13)</f>
        <v>3</v>
      </c>
      <c r="C9" s="48" t="str">
        <f>IF(D9="",Nov!C9,IF(Nov!C9="",-D9,IF(AND(Nov!C9=0,D9=0),"",Nov!C9-D9)))</f>
        <v/>
      </c>
      <c r="D9" s="48" t="str">
        <f t="shared" si="42"/>
        <v/>
      </c>
      <c r="E9" s="48" t="str">
        <f>IF(AND(D9="",Nov!E9=""),"",IF(D9="",Nov!E9,IF(Nov!E9="",D9,D9+Nov!E9)))</f>
        <v/>
      </c>
      <c r="F9" s="109" t="str">
        <f>IF(AND(Nov!F9="",G9="",AR9=""),"",IF(AND(Nov!F9="",G9=""),-SUM(AR9),IF(G9="",Nov!F9-SUM(AR9),IF(Nov!F9="",G9-SUM(AR9),Nov!F9+G9-SUM(AR9)))))</f>
        <v/>
      </c>
      <c r="G9" s="49"/>
      <c r="H9" s="50" t="str">
        <f>IF('Allgemeine Angaben'!C13="","",'Allgemeine Angaben'!C13)</f>
        <v/>
      </c>
      <c r="I9" s="50" t="str">
        <f>IF('Allgemeine Angaben'!D13="","",'Allgemeine Angaben'!D13)</f>
        <v/>
      </c>
      <c r="J9" s="111"/>
      <c r="K9" s="51" t="str">
        <f t="shared" ref="K9:K16" si="60">IF(SUM(D9,AR9:BC9)=0,"",SUM(D9,AR9:BC9))</f>
        <v/>
      </c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31"/>
      <c r="AI9" s="433"/>
      <c r="AJ9" s="59"/>
      <c r="AK9" s="42"/>
      <c r="AL9" s="431"/>
      <c r="AM9" s="432"/>
      <c r="AN9" s="432"/>
      <c r="AO9" s="432"/>
      <c r="AP9" s="433"/>
      <c r="AQ9" s="97"/>
      <c r="AR9" s="52" t="str">
        <f t="shared" si="43"/>
        <v/>
      </c>
      <c r="AS9" s="53" t="str">
        <f t="shared" si="44"/>
        <v/>
      </c>
      <c r="AT9" s="54" t="str">
        <f t="shared" si="15"/>
        <v/>
      </c>
      <c r="AU9" s="53" t="str">
        <f t="shared" si="16"/>
        <v/>
      </c>
      <c r="AV9" s="54" t="str">
        <f t="shared" si="17"/>
        <v/>
      </c>
      <c r="AW9" s="53" t="str">
        <f t="shared" si="45"/>
        <v/>
      </c>
      <c r="AX9" s="54" t="str">
        <f t="shared" si="46"/>
        <v/>
      </c>
      <c r="AY9" s="53" t="str">
        <f t="shared" si="47"/>
        <v/>
      </c>
      <c r="AZ9" s="54" t="str">
        <f t="shared" si="48"/>
        <v/>
      </c>
      <c r="BA9" s="53" t="str">
        <f t="shared" si="49"/>
        <v/>
      </c>
      <c r="BB9" s="54" t="str">
        <f t="shared" si="50"/>
        <v/>
      </c>
      <c r="BC9" s="53" t="str">
        <f t="shared" si="51"/>
        <v/>
      </c>
      <c r="BD9" s="7">
        <f t="shared" si="18"/>
        <v>0</v>
      </c>
      <c r="BE9" s="7">
        <f t="shared" si="18"/>
        <v>0</v>
      </c>
      <c r="BF9" s="7">
        <f t="shared" si="18"/>
        <v>0</v>
      </c>
      <c r="BG9" s="7">
        <f t="shared" si="18"/>
        <v>0</v>
      </c>
      <c r="BH9" s="7">
        <f t="shared" si="18"/>
        <v>0</v>
      </c>
      <c r="BI9" s="7">
        <f t="shared" si="18"/>
        <v>0</v>
      </c>
      <c r="BJ9" s="7">
        <f t="shared" si="18"/>
        <v>0</v>
      </c>
      <c r="BK9" s="7">
        <f t="shared" si="18"/>
        <v>0</v>
      </c>
      <c r="BL9" s="7">
        <f t="shared" si="18"/>
        <v>0</v>
      </c>
      <c r="BM9" s="7">
        <f t="shared" si="18"/>
        <v>0</v>
      </c>
      <c r="BN9" s="7">
        <f t="shared" si="18"/>
        <v>0</v>
      </c>
      <c r="BO9" s="7">
        <f t="shared" si="18"/>
        <v>0</v>
      </c>
      <c r="BP9" s="7">
        <f t="shared" si="18"/>
        <v>0</v>
      </c>
      <c r="BQ9" s="121">
        <f t="shared" si="18"/>
        <v>0</v>
      </c>
      <c r="BR9" s="7">
        <f t="shared" si="18"/>
        <v>0</v>
      </c>
      <c r="BS9" s="7">
        <f t="shared" si="18"/>
        <v>0</v>
      </c>
      <c r="BT9" s="7">
        <f t="shared" si="19"/>
        <v>0</v>
      </c>
      <c r="BU9" s="7">
        <f t="shared" si="19"/>
        <v>0</v>
      </c>
      <c r="BV9" s="7">
        <f t="shared" si="19"/>
        <v>0</v>
      </c>
      <c r="BW9" s="7">
        <f t="shared" si="19"/>
        <v>0</v>
      </c>
      <c r="BX9" s="7">
        <f t="shared" si="19"/>
        <v>0</v>
      </c>
      <c r="BY9" s="7">
        <f t="shared" si="19"/>
        <v>0</v>
      </c>
      <c r="BZ9" s="7">
        <f t="shared" si="19"/>
        <v>0</v>
      </c>
      <c r="CA9" s="7">
        <f t="shared" si="19"/>
        <v>0</v>
      </c>
      <c r="CB9" s="7">
        <f t="shared" si="19"/>
        <v>0</v>
      </c>
      <c r="CC9" s="7">
        <f t="shared" si="19"/>
        <v>0</v>
      </c>
      <c r="CD9" s="7">
        <f t="shared" si="19"/>
        <v>0</v>
      </c>
      <c r="CE9" s="7">
        <f t="shared" si="19"/>
        <v>0</v>
      </c>
      <c r="CF9" s="7">
        <f t="shared" si="19"/>
        <v>0</v>
      </c>
      <c r="CG9" s="7">
        <f t="shared" si="19"/>
        <v>0</v>
      </c>
      <c r="CH9" s="7">
        <f t="shared" si="19"/>
        <v>0</v>
      </c>
      <c r="CI9" s="8"/>
      <c r="CJ9" s="7">
        <f t="shared" si="52"/>
        <v>0</v>
      </c>
      <c r="CK9" s="7">
        <f t="shared" si="20"/>
        <v>0</v>
      </c>
      <c r="CL9" s="7">
        <f t="shared" si="20"/>
        <v>0</v>
      </c>
      <c r="CM9" s="7">
        <f t="shared" si="20"/>
        <v>0</v>
      </c>
      <c r="CN9" s="7">
        <f t="shared" si="20"/>
        <v>0</v>
      </c>
      <c r="CO9" s="7">
        <f t="shared" si="20"/>
        <v>0</v>
      </c>
      <c r="CP9" s="7">
        <f t="shared" si="20"/>
        <v>0</v>
      </c>
      <c r="CQ9" s="7">
        <f t="shared" si="20"/>
        <v>0</v>
      </c>
      <c r="CR9" s="7">
        <f t="shared" si="20"/>
        <v>0</v>
      </c>
      <c r="CS9" s="7">
        <f t="shared" si="20"/>
        <v>0</v>
      </c>
      <c r="CT9" s="7">
        <f t="shared" si="20"/>
        <v>0</v>
      </c>
      <c r="CU9" s="7">
        <f t="shared" si="20"/>
        <v>0</v>
      </c>
      <c r="CV9" s="7">
        <f t="shared" si="20"/>
        <v>0</v>
      </c>
      <c r="CW9" s="7">
        <f t="shared" si="20"/>
        <v>0</v>
      </c>
      <c r="CX9" s="7">
        <f t="shared" si="20"/>
        <v>0</v>
      </c>
      <c r="CY9" s="7">
        <f t="shared" si="20"/>
        <v>0</v>
      </c>
      <c r="CZ9" s="7">
        <f t="shared" si="20"/>
        <v>0</v>
      </c>
      <c r="DA9" s="7">
        <f t="shared" si="21"/>
        <v>0</v>
      </c>
      <c r="DB9" s="7">
        <f t="shared" si="21"/>
        <v>0</v>
      </c>
      <c r="DC9" s="7">
        <f t="shared" si="21"/>
        <v>0</v>
      </c>
      <c r="DD9" s="7">
        <f t="shared" si="21"/>
        <v>0</v>
      </c>
      <c r="DE9" s="7">
        <f t="shared" si="21"/>
        <v>0</v>
      </c>
      <c r="DF9" s="7">
        <f t="shared" si="21"/>
        <v>0</v>
      </c>
      <c r="DG9" s="7">
        <f t="shared" si="21"/>
        <v>0</v>
      </c>
      <c r="DH9" s="7">
        <f t="shared" si="21"/>
        <v>0</v>
      </c>
      <c r="DI9" s="7">
        <f t="shared" si="21"/>
        <v>0</v>
      </c>
      <c r="DJ9" s="7">
        <f t="shared" si="21"/>
        <v>0</v>
      </c>
      <c r="DK9" s="7">
        <f t="shared" si="21"/>
        <v>0</v>
      </c>
      <c r="DL9" s="7">
        <f t="shared" si="21"/>
        <v>0</v>
      </c>
      <c r="DM9" s="7">
        <f t="shared" si="21"/>
        <v>0</v>
      </c>
      <c r="DN9" s="7">
        <f t="shared" si="21"/>
        <v>0</v>
      </c>
      <c r="DO9" s="9"/>
      <c r="DP9" s="7">
        <f t="shared" si="22"/>
        <v>0</v>
      </c>
      <c r="DQ9" s="7">
        <f t="shared" si="22"/>
        <v>0</v>
      </c>
      <c r="DR9" s="7">
        <f t="shared" si="22"/>
        <v>0</v>
      </c>
      <c r="DS9" s="7">
        <f t="shared" si="22"/>
        <v>0</v>
      </c>
      <c r="DT9" s="7">
        <f t="shared" si="22"/>
        <v>0</v>
      </c>
      <c r="DU9" s="7">
        <f t="shared" si="22"/>
        <v>0</v>
      </c>
      <c r="DV9" s="7">
        <f t="shared" si="22"/>
        <v>0</v>
      </c>
      <c r="DW9" s="7">
        <f t="shared" si="22"/>
        <v>0</v>
      </c>
      <c r="DX9" s="7">
        <f t="shared" si="22"/>
        <v>0</v>
      </c>
      <c r="DY9" s="7">
        <f t="shared" si="22"/>
        <v>0</v>
      </c>
      <c r="DZ9" s="7">
        <f t="shared" si="22"/>
        <v>0</v>
      </c>
      <c r="EA9" s="7">
        <f t="shared" si="22"/>
        <v>0</v>
      </c>
      <c r="EB9" s="7">
        <f t="shared" si="22"/>
        <v>0</v>
      </c>
      <c r="EC9" s="7">
        <f t="shared" si="22"/>
        <v>0</v>
      </c>
      <c r="ED9" s="7">
        <f t="shared" si="22"/>
        <v>0</v>
      </c>
      <c r="EE9" s="7">
        <f t="shared" si="22"/>
        <v>0</v>
      </c>
      <c r="EF9" s="7">
        <f t="shared" si="23"/>
        <v>0</v>
      </c>
      <c r="EG9" s="7">
        <f t="shared" si="23"/>
        <v>0</v>
      </c>
      <c r="EH9" s="7">
        <f t="shared" si="23"/>
        <v>0</v>
      </c>
      <c r="EI9" s="7">
        <f t="shared" si="23"/>
        <v>0</v>
      </c>
      <c r="EJ9" s="7">
        <f t="shared" si="23"/>
        <v>0</v>
      </c>
      <c r="EK9" s="7">
        <f t="shared" si="23"/>
        <v>0</v>
      </c>
      <c r="EL9" s="7">
        <f t="shared" si="23"/>
        <v>0</v>
      </c>
      <c r="EM9" s="7">
        <f t="shared" si="23"/>
        <v>0</v>
      </c>
      <c r="EN9" s="7">
        <f t="shared" si="23"/>
        <v>0</v>
      </c>
      <c r="EO9" s="7">
        <f t="shared" si="23"/>
        <v>0</v>
      </c>
      <c r="EP9" s="7">
        <f t="shared" si="23"/>
        <v>0</v>
      </c>
      <c r="EQ9" s="7">
        <f t="shared" si="23"/>
        <v>0</v>
      </c>
      <c r="ER9" s="7">
        <f t="shared" si="23"/>
        <v>0</v>
      </c>
      <c r="ES9" s="7">
        <f t="shared" si="23"/>
        <v>0</v>
      </c>
      <c r="ET9" s="7">
        <f t="shared" si="23"/>
        <v>0</v>
      </c>
      <c r="EU9" s="10"/>
      <c r="EV9" s="7">
        <f t="shared" si="24"/>
        <v>0</v>
      </c>
      <c r="EW9" s="7">
        <f t="shared" si="24"/>
        <v>0</v>
      </c>
      <c r="EX9" s="7">
        <f t="shared" si="24"/>
        <v>0</v>
      </c>
      <c r="EY9" s="7">
        <f t="shared" si="24"/>
        <v>0</v>
      </c>
      <c r="EZ9" s="7">
        <f t="shared" si="24"/>
        <v>0</v>
      </c>
      <c r="FA9" s="7">
        <f t="shared" si="24"/>
        <v>0</v>
      </c>
      <c r="FB9" s="7">
        <f t="shared" si="24"/>
        <v>0</v>
      </c>
      <c r="FC9" s="7">
        <f t="shared" si="24"/>
        <v>0</v>
      </c>
      <c r="FD9" s="7">
        <f t="shared" si="24"/>
        <v>0</v>
      </c>
      <c r="FE9" s="7">
        <f t="shared" si="24"/>
        <v>0</v>
      </c>
      <c r="FF9" s="7">
        <f t="shared" si="24"/>
        <v>0</v>
      </c>
      <c r="FG9" s="7">
        <f t="shared" si="24"/>
        <v>0</v>
      </c>
      <c r="FH9" s="7">
        <f t="shared" si="24"/>
        <v>0</v>
      </c>
      <c r="FI9" s="7">
        <f t="shared" si="24"/>
        <v>0</v>
      </c>
      <c r="FJ9" s="7">
        <f t="shared" si="24"/>
        <v>0</v>
      </c>
      <c r="FK9" s="7">
        <f t="shared" si="24"/>
        <v>0</v>
      </c>
      <c r="FL9" s="7">
        <f t="shared" si="25"/>
        <v>0</v>
      </c>
      <c r="FM9" s="7">
        <f t="shared" si="25"/>
        <v>0</v>
      </c>
      <c r="FN9" s="7">
        <f t="shared" si="25"/>
        <v>0</v>
      </c>
      <c r="FO9" s="7">
        <f t="shared" si="25"/>
        <v>0</v>
      </c>
      <c r="FP9" s="7">
        <f t="shared" si="25"/>
        <v>0</v>
      </c>
      <c r="FQ9" s="7">
        <f t="shared" si="25"/>
        <v>0</v>
      </c>
      <c r="FR9" s="7">
        <f t="shared" si="25"/>
        <v>0</v>
      </c>
      <c r="FS9" s="7">
        <f t="shared" si="25"/>
        <v>0</v>
      </c>
      <c r="FT9" s="7">
        <f t="shared" si="25"/>
        <v>0</v>
      </c>
      <c r="FU9" s="7">
        <f t="shared" si="25"/>
        <v>0</v>
      </c>
      <c r="FV9" s="7">
        <f t="shared" si="25"/>
        <v>0</v>
      </c>
      <c r="FW9" s="7">
        <f t="shared" si="25"/>
        <v>0</v>
      </c>
      <c r="FX9" s="7">
        <f t="shared" si="25"/>
        <v>0</v>
      </c>
      <c r="FY9" s="7">
        <f t="shared" si="25"/>
        <v>0</v>
      </c>
      <c r="FZ9" s="7">
        <f t="shared" si="25"/>
        <v>0</v>
      </c>
      <c r="GA9" s="9"/>
      <c r="GB9" s="7">
        <f t="shared" si="26"/>
        <v>0</v>
      </c>
      <c r="GC9" s="7">
        <f t="shared" si="26"/>
        <v>0</v>
      </c>
      <c r="GD9" s="7">
        <f t="shared" si="26"/>
        <v>0</v>
      </c>
      <c r="GE9" s="7">
        <f t="shared" si="26"/>
        <v>0</v>
      </c>
      <c r="GF9" s="7">
        <f t="shared" si="26"/>
        <v>0</v>
      </c>
      <c r="GG9" s="7">
        <f t="shared" si="26"/>
        <v>0</v>
      </c>
      <c r="GH9" s="7">
        <f t="shared" si="26"/>
        <v>0</v>
      </c>
      <c r="GI9" s="7">
        <f t="shared" si="26"/>
        <v>0</v>
      </c>
      <c r="GJ9" s="7">
        <f t="shared" si="26"/>
        <v>0</v>
      </c>
      <c r="GK9" s="7">
        <f t="shared" si="26"/>
        <v>0</v>
      </c>
      <c r="GL9" s="7">
        <f t="shared" si="26"/>
        <v>0</v>
      </c>
      <c r="GM9" s="7">
        <f t="shared" si="26"/>
        <v>0</v>
      </c>
      <c r="GN9" s="7">
        <f t="shared" si="26"/>
        <v>0</v>
      </c>
      <c r="GO9" s="7">
        <f t="shared" si="26"/>
        <v>0</v>
      </c>
      <c r="GP9" s="7">
        <f t="shared" si="26"/>
        <v>0</v>
      </c>
      <c r="GQ9" s="7">
        <f t="shared" si="26"/>
        <v>0</v>
      </c>
      <c r="GR9" s="7">
        <f t="shared" si="27"/>
        <v>0</v>
      </c>
      <c r="GS9" s="7">
        <f t="shared" si="27"/>
        <v>0</v>
      </c>
      <c r="GT9" s="7">
        <f t="shared" si="27"/>
        <v>0</v>
      </c>
      <c r="GU9" s="7">
        <f t="shared" si="27"/>
        <v>0</v>
      </c>
      <c r="GV9" s="7">
        <f t="shared" si="27"/>
        <v>0</v>
      </c>
      <c r="GW9" s="7">
        <f t="shared" si="27"/>
        <v>0</v>
      </c>
      <c r="GX9" s="7">
        <f t="shared" si="27"/>
        <v>0</v>
      </c>
      <c r="GY9" s="7">
        <f t="shared" si="27"/>
        <v>0</v>
      </c>
      <c r="GZ9" s="7">
        <f t="shared" si="27"/>
        <v>0</v>
      </c>
      <c r="HA9" s="7">
        <f t="shared" si="27"/>
        <v>0</v>
      </c>
      <c r="HB9" s="7">
        <f t="shared" si="27"/>
        <v>0</v>
      </c>
      <c r="HC9" s="7">
        <f t="shared" si="27"/>
        <v>0</v>
      </c>
      <c r="HD9" s="7">
        <f t="shared" si="27"/>
        <v>0</v>
      </c>
      <c r="HE9" s="7">
        <f t="shared" si="27"/>
        <v>0</v>
      </c>
      <c r="HF9" s="7">
        <f t="shared" si="27"/>
        <v>0</v>
      </c>
      <c r="HG9" s="13"/>
      <c r="HH9" s="7">
        <f t="shared" si="53"/>
        <v>0</v>
      </c>
      <c r="HI9" s="7">
        <f t="shared" si="28"/>
        <v>0</v>
      </c>
      <c r="HJ9" s="7">
        <f t="shared" si="28"/>
        <v>0</v>
      </c>
      <c r="HK9" s="7">
        <f t="shared" si="28"/>
        <v>0</v>
      </c>
      <c r="HL9" s="7">
        <f t="shared" si="28"/>
        <v>0</v>
      </c>
      <c r="HM9" s="7">
        <f t="shared" si="28"/>
        <v>0</v>
      </c>
      <c r="HN9" s="7">
        <f t="shared" si="28"/>
        <v>0</v>
      </c>
      <c r="HO9" s="7">
        <f t="shared" si="28"/>
        <v>0</v>
      </c>
      <c r="HP9" s="7">
        <f t="shared" si="28"/>
        <v>0</v>
      </c>
      <c r="HQ9" s="7">
        <f t="shared" si="28"/>
        <v>0</v>
      </c>
      <c r="HR9" s="7">
        <f t="shared" si="28"/>
        <v>0</v>
      </c>
      <c r="HS9" s="7">
        <f t="shared" si="28"/>
        <v>0</v>
      </c>
      <c r="HT9" s="7">
        <f t="shared" si="28"/>
        <v>0</v>
      </c>
      <c r="HU9" s="7">
        <f t="shared" si="28"/>
        <v>0</v>
      </c>
      <c r="HV9" s="7">
        <f t="shared" si="28"/>
        <v>0</v>
      </c>
      <c r="HW9" s="7">
        <f t="shared" si="28"/>
        <v>0</v>
      </c>
      <c r="HX9" s="7">
        <f t="shared" si="28"/>
        <v>0</v>
      </c>
      <c r="HY9" s="7">
        <f t="shared" si="29"/>
        <v>0</v>
      </c>
      <c r="HZ9" s="7">
        <f t="shared" si="29"/>
        <v>0</v>
      </c>
      <c r="IA9" s="7">
        <f t="shared" si="29"/>
        <v>0</v>
      </c>
      <c r="IB9" s="7">
        <f t="shared" si="29"/>
        <v>0</v>
      </c>
      <c r="IC9" s="7">
        <f t="shared" si="29"/>
        <v>0</v>
      </c>
      <c r="ID9" s="7">
        <f t="shared" si="29"/>
        <v>0</v>
      </c>
      <c r="IE9" s="7">
        <f t="shared" si="29"/>
        <v>0</v>
      </c>
      <c r="IF9" s="7">
        <f t="shared" si="29"/>
        <v>0</v>
      </c>
      <c r="IG9" s="7">
        <f t="shared" si="29"/>
        <v>0</v>
      </c>
      <c r="IH9" s="7">
        <f t="shared" si="29"/>
        <v>0</v>
      </c>
      <c r="II9" s="7">
        <f t="shared" si="29"/>
        <v>0</v>
      </c>
      <c r="IJ9" s="7">
        <f t="shared" si="29"/>
        <v>0</v>
      </c>
      <c r="IK9" s="7">
        <f t="shared" si="29"/>
        <v>0</v>
      </c>
      <c r="IL9" s="7">
        <f t="shared" si="29"/>
        <v>0</v>
      </c>
      <c r="IM9" s="9"/>
      <c r="IN9" s="7">
        <f t="shared" si="54"/>
        <v>0</v>
      </c>
      <c r="IO9" s="7">
        <f t="shared" si="54"/>
        <v>0</v>
      </c>
      <c r="IP9" s="7">
        <f t="shared" si="30"/>
        <v>0</v>
      </c>
      <c r="IQ9" s="7">
        <f t="shared" si="30"/>
        <v>0</v>
      </c>
      <c r="IR9" s="7">
        <f t="shared" si="30"/>
        <v>0</v>
      </c>
      <c r="IS9" s="7">
        <f t="shared" si="30"/>
        <v>0</v>
      </c>
      <c r="IT9" s="7">
        <f t="shared" si="30"/>
        <v>0</v>
      </c>
      <c r="IU9" s="7">
        <f t="shared" si="30"/>
        <v>0</v>
      </c>
      <c r="IV9" s="7">
        <f t="shared" si="30"/>
        <v>0</v>
      </c>
      <c r="IW9" s="7">
        <f t="shared" si="30"/>
        <v>0</v>
      </c>
      <c r="IX9" s="7">
        <f t="shared" si="30"/>
        <v>0</v>
      </c>
      <c r="IY9" s="7">
        <f t="shared" si="30"/>
        <v>0</v>
      </c>
      <c r="IZ9" s="7">
        <f t="shared" si="30"/>
        <v>0</v>
      </c>
      <c r="JA9" s="7">
        <f t="shared" si="30"/>
        <v>0</v>
      </c>
      <c r="JB9" s="7">
        <f t="shared" si="30"/>
        <v>0</v>
      </c>
      <c r="JC9" s="7">
        <f t="shared" si="30"/>
        <v>0</v>
      </c>
      <c r="JD9" s="7">
        <f t="shared" si="30"/>
        <v>0</v>
      </c>
      <c r="JE9" s="7">
        <f t="shared" si="30"/>
        <v>0</v>
      </c>
      <c r="JF9" s="7">
        <f t="shared" si="31"/>
        <v>0</v>
      </c>
      <c r="JG9" s="7">
        <f t="shared" si="31"/>
        <v>0</v>
      </c>
      <c r="JH9" s="7">
        <f t="shared" si="31"/>
        <v>0</v>
      </c>
      <c r="JI9" s="7">
        <f t="shared" si="31"/>
        <v>0</v>
      </c>
      <c r="JJ9" s="7">
        <f t="shared" si="31"/>
        <v>0</v>
      </c>
      <c r="JK9" s="7">
        <f t="shared" si="31"/>
        <v>0</v>
      </c>
      <c r="JL9" s="7">
        <f t="shared" si="31"/>
        <v>0</v>
      </c>
      <c r="JM9" s="7">
        <f t="shared" si="31"/>
        <v>0</v>
      </c>
      <c r="JN9" s="7">
        <f t="shared" si="31"/>
        <v>0</v>
      </c>
      <c r="JO9" s="7">
        <f t="shared" si="31"/>
        <v>0</v>
      </c>
      <c r="JP9" s="7">
        <f t="shared" si="31"/>
        <v>0</v>
      </c>
      <c r="JQ9" s="7">
        <f t="shared" si="31"/>
        <v>0</v>
      </c>
      <c r="JR9" s="7">
        <f t="shared" si="31"/>
        <v>0</v>
      </c>
      <c r="JS9" s="11"/>
      <c r="JT9" s="7">
        <f t="shared" si="55"/>
        <v>0</v>
      </c>
      <c r="JU9" s="7">
        <f t="shared" si="55"/>
        <v>0</v>
      </c>
      <c r="JV9" s="7">
        <f t="shared" si="32"/>
        <v>0</v>
      </c>
      <c r="JW9" s="7">
        <f t="shared" si="32"/>
        <v>0</v>
      </c>
      <c r="JX9" s="7">
        <f t="shared" si="32"/>
        <v>0</v>
      </c>
      <c r="JY9" s="7">
        <f t="shared" si="32"/>
        <v>0</v>
      </c>
      <c r="JZ9" s="7">
        <f t="shared" si="32"/>
        <v>0</v>
      </c>
      <c r="KA9" s="7">
        <f t="shared" si="32"/>
        <v>0</v>
      </c>
      <c r="KB9" s="7">
        <f t="shared" si="32"/>
        <v>0</v>
      </c>
      <c r="KC9" s="7">
        <f t="shared" si="32"/>
        <v>0</v>
      </c>
      <c r="KD9" s="7">
        <f t="shared" si="32"/>
        <v>0</v>
      </c>
      <c r="KE9" s="7">
        <f t="shared" si="32"/>
        <v>0</v>
      </c>
      <c r="KF9" s="7">
        <f t="shared" si="32"/>
        <v>0</v>
      </c>
      <c r="KG9" s="7">
        <f t="shared" si="32"/>
        <v>0</v>
      </c>
      <c r="KH9" s="7">
        <f t="shared" si="32"/>
        <v>0</v>
      </c>
      <c r="KI9" s="7">
        <f t="shared" si="32"/>
        <v>0</v>
      </c>
      <c r="KJ9" s="7">
        <f t="shared" si="32"/>
        <v>0</v>
      </c>
      <c r="KK9" s="7">
        <f t="shared" si="32"/>
        <v>0</v>
      </c>
      <c r="KL9" s="7">
        <f t="shared" si="33"/>
        <v>0</v>
      </c>
      <c r="KM9" s="7">
        <f t="shared" si="33"/>
        <v>0</v>
      </c>
      <c r="KN9" s="7">
        <f t="shared" si="33"/>
        <v>0</v>
      </c>
      <c r="KO9" s="7">
        <f t="shared" si="33"/>
        <v>0</v>
      </c>
      <c r="KP9" s="7">
        <f t="shared" si="33"/>
        <v>0</v>
      </c>
      <c r="KQ9" s="7">
        <f t="shared" si="33"/>
        <v>0</v>
      </c>
      <c r="KR9" s="7">
        <f t="shared" si="33"/>
        <v>0</v>
      </c>
      <c r="KS9" s="7">
        <f t="shared" si="33"/>
        <v>0</v>
      </c>
      <c r="KT9" s="7">
        <f t="shared" si="33"/>
        <v>0</v>
      </c>
      <c r="KU9" s="7">
        <f t="shared" si="33"/>
        <v>0</v>
      </c>
      <c r="KV9" s="7">
        <f t="shared" si="33"/>
        <v>0</v>
      </c>
      <c r="KW9" s="7">
        <f t="shared" si="33"/>
        <v>0</v>
      </c>
      <c r="KX9" s="7">
        <f t="shared" si="33"/>
        <v>0</v>
      </c>
      <c r="KY9" s="9"/>
      <c r="KZ9" s="7">
        <f t="shared" si="56"/>
        <v>0</v>
      </c>
      <c r="LA9" s="7">
        <f t="shared" si="56"/>
        <v>0</v>
      </c>
      <c r="LB9" s="7">
        <f t="shared" si="34"/>
        <v>0</v>
      </c>
      <c r="LC9" s="7">
        <f t="shared" si="34"/>
        <v>0</v>
      </c>
      <c r="LD9" s="7">
        <f t="shared" si="34"/>
        <v>0</v>
      </c>
      <c r="LE9" s="7">
        <f t="shared" si="34"/>
        <v>0</v>
      </c>
      <c r="LF9" s="7">
        <f t="shared" si="34"/>
        <v>0</v>
      </c>
      <c r="LG9" s="7">
        <f t="shared" si="34"/>
        <v>0</v>
      </c>
      <c r="LH9" s="7">
        <f t="shared" si="34"/>
        <v>0</v>
      </c>
      <c r="LI9" s="7">
        <f t="shared" si="34"/>
        <v>0</v>
      </c>
      <c r="LJ9" s="7">
        <f t="shared" si="34"/>
        <v>0</v>
      </c>
      <c r="LK9" s="7">
        <f t="shared" si="34"/>
        <v>0</v>
      </c>
      <c r="LL9" s="7">
        <f t="shared" si="34"/>
        <v>0</v>
      </c>
      <c r="LM9" s="7">
        <f t="shared" si="34"/>
        <v>0</v>
      </c>
      <c r="LN9" s="7">
        <f t="shared" si="34"/>
        <v>0</v>
      </c>
      <c r="LO9" s="7">
        <f t="shared" si="34"/>
        <v>0</v>
      </c>
      <c r="LP9" s="7">
        <f t="shared" si="34"/>
        <v>0</v>
      </c>
      <c r="LQ9" s="7">
        <f t="shared" si="34"/>
        <v>0</v>
      </c>
      <c r="LR9" s="7">
        <f t="shared" si="35"/>
        <v>0</v>
      </c>
      <c r="LS9" s="7">
        <f t="shared" si="35"/>
        <v>0</v>
      </c>
      <c r="LT9" s="7">
        <f t="shared" si="35"/>
        <v>0</v>
      </c>
      <c r="LU9" s="7">
        <f t="shared" si="35"/>
        <v>0</v>
      </c>
      <c r="LV9" s="7">
        <f t="shared" si="35"/>
        <v>0</v>
      </c>
      <c r="LW9" s="7">
        <f t="shared" si="35"/>
        <v>0</v>
      </c>
      <c r="LX9" s="7">
        <f t="shared" si="35"/>
        <v>0</v>
      </c>
      <c r="LY9" s="7">
        <f t="shared" si="35"/>
        <v>0</v>
      </c>
      <c r="LZ9" s="7">
        <f t="shared" si="35"/>
        <v>0</v>
      </c>
      <c r="MA9" s="7">
        <f t="shared" si="35"/>
        <v>0</v>
      </c>
      <c r="MB9" s="7">
        <f t="shared" si="35"/>
        <v>0</v>
      </c>
      <c r="MC9" s="7">
        <f t="shared" si="35"/>
        <v>0</v>
      </c>
      <c r="MD9" s="7">
        <f t="shared" si="35"/>
        <v>0</v>
      </c>
      <c r="ME9" s="12"/>
      <c r="MF9" s="7">
        <f t="shared" si="57"/>
        <v>0</v>
      </c>
      <c r="MG9" s="7">
        <f t="shared" si="57"/>
        <v>0</v>
      </c>
      <c r="MH9" s="7">
        <f t="shared" si="36"/>
        <v>0</v>
      </c>
      <c r="MI9" s="7">
        <f t="shared" si="36"/>
        <v>0</v>
      </c>
      <c r="MJ9" s="7">
        <f t="shared" si="36"/>
        <v>0</v>
      </c>
      <c r="MK9" s="7">
        <f t="shared" si="36"/>
        <v>0</v>
      </c>
      <c r="ML9" s="7">
        <f t="shared" si="36"/>
        <v>0</v>
      </c>
      <c r="MM9" s="7">
        <f t="shared" si="36"/>
        <v>0</v>
      </c>
      <c r="MN9" s="7">
        <f t="shared" si="36"/>
        <v>0</v>
      </c>
      <c r="MO9" s="7">
        <f t="shared" si="36"/>
        <v>0</v>
      </c>
      <c r="MP9" s="7">
        <f t="shared" si="36"/>
        <v>0</v>
      </c>
      <c r="MQ9" s="7">
        <f t="shared" si="36"/>
        <v>0</v>
      </c>
      <c r="MR9" s="7">
        <f t="shared" si="36"/>
        <v>0</v>
      </c>
      <c r="MS9" s="7">
        <f t="shared" si="36"/>
        <v>0</v>
      </c>
      <c r="MT9" s="7">
        <f t="shared" si="36"/>
        <v>0</v>
      </c>
      <c r="MU9" s="7">
        <f t="shared" si="36"/>
        <v>0</v>
      </c>
      <c r="MV9" s="7">
        <f t="shared" si="36"/>
        <v>0</v>
      </c>
      <c r="MW9" s="7">
        <f t="shared" si="36"/>
        <v>0</v>
      </c>
      <c r="MX9" s="7">
        <f t="shared" si="37"/>
        <v>0</v>
      </c>
      <c r="MY9" s="7">
        <f t="shared" si="37"/>
        <v>0</v>
      </c>
      <c r="MZ9" s="7">
        <f t="shared" si="37"/>
        <v>0</v>
      </c>
      <c r="NA9" s="7">
        <f t="shared" si="37"/>
        <v>0</v>
      </c>
      <c r="NB9" s="7">
        <f t="shared" si="37"/>
        <v>0</v>
      </c>
      <c r="NC9" s="7">
        <f t="shared" si="37"/>
        <v>0</v>
      </c>
      <c r="ND9" s="7">
        <f t="shared" si="37"/>
        <v>0</v>
      </c>
      <c r="NE9" s="7">
        <f t="shared" si="37"/>
        <v>0</v>
      </c>
      <c r="NF9" s="7">
        <f t="shared" si="37"/>
        <v>0</v>
      </c>
      <c r="NG9" s="7">
        <f t="shared" si="37"/>
        <v>0</v>
      </c>
      <c r="NH9" s="7">
        <f t="shared" si="37"/>
        <v>0</v>
      </c>
      <c r="NI9" s="7">
        <f t="shared" si="37"/>
        <v>0</v>
      </c>
      <c r="NJ9" s="7">
        <f t="shared" si="37"/>
        <v>0</v>
      </c>
      <c r="NK9" s="9"/>
      <c r="NL9" s="7">
        <f t="shared" si="58"/>
        <v>0</v>
      </c>
      <c r="NM9" s="7">
        <f t="shared" si="58"/>
        <v>0</v>
      </c>
      <c r="NN9" s="7">
        <f t="shared" si="38"/>
        <v>0</v>
      </c>
      <c r="NO9" s="7">
        <f t="shared" si="38"/>
        <v>0</v>
      </c>
      <c r="NP9" s="7">
        <f t="shared" si="38"/>
        <v>0</v>
      </c>
      <c r="NQ9" s="7">
        <f t="shared" si="38"/>
        <v>0</v>
      </c>
      <c r="NR9" s="7">
        <f t="shared" si="38"/>
        <v>0</v>
      </c>
      <c r="NS9" s="7">
        <f t="shared" si="38"/>
        <v>0</v>
      </c>
      <c r="NT9" s="7">
        <f t="shared" si="38"/>
        <v>0</v>
      </c>
      <c r="NU9" s="7">
        <f t="shared" si="38"/>
        <v>0</v>
      </c>
      <c r="NV9" s="7">
        <f t="shared" si="38"/>
        <v>0</v>
      </c>
      <c r="NW9" s="7">
        <f t="shared" si="38"/>
        <v>0</v>
      </c>
      <c r="NX9" s="7">
        <f t="shared" si="38"/>
        <v>0</v>
      </c>
      <c r="NY9" s="7">
        <f t="shared" si="38"/>
        <v>0</v>
      </c>
      <c r="NZ9" s="7">
        <f t="shared" si="38"/>
        <v>0</v>
      </c>
      <c r="OA9" s="7">
        <f t="shared" si="38"/>
        <v>0</v>
      </c>
      <c r="OB9" s="7">
        <f t="shared" si="38"/>
        <v>0</v>
      </c>
      <c r="OC9" s="7">
        <f t="shared" si="38"/>
        <v>0</v>
      </c>
      <c r="OD9" s="7">
        <f t="shared" si="39"/>
        <v>0</v>
      </c>
      <c r="OE9" s="7">
        <f t="shared" si="39"/>
        <v>0</v>
      </c>
      <c r="OF9" s="7">
        <f t="shared" si="39"/>
        <v>0</v>
      </c>
      <c r="OG9" s="7">
        <f t="shared" si="39"/>
        <v>0</v>
      </c>
      <c r="OH9" s="7">
        <f t="shared" si="39"/>
        <v>0</v>
      </c>
      <c r="OI9" s="7">
        <f t="shared" si="39"/>
        <v>0</v>
      </c>
      <c r="OJ9" s="7">
        <f t="shared" si="39"/>
        <v>0</v>
      </c>
      <c r="OK9" s="7">
        <f t="shared" si="39"/>
        <v>0</v>
      </c>
      <c r="OL9" s="7">
        <f t="shared" si="39"/>
        <v>0</v>
      </c>
      <c r="OM9" s="7">
        <f t="shared" si="39"/>
        <v>0</v>
      </c>
      <c r="ON9" s="7">
        <f t="shared" si="39"/>
        <v>0</v>
      </c>
      <c r="OO9" s="7">
        <f t="shared" si="39"/>
        <v>0</v>
      </c>
      <c r="OP9" s="7">
        <f t="shared" si="39"/>
        <v>0</v>
      </c>
      <c r="OQ9" s="14"/>
      <c r="OR9" s="7">
        <f t="shared" si="59"/>
        <v>0</v>
      </c>
      <c r="OS9" s="7">
        <f t="shared" si="59"/>
        <v>0</v>
      </c>
      <c r="OT9" s="7">
        <f t="shared" si="40"/>
        <v>0</v>
      </c>
      <c r="OU9" s="7">
        <f t="shared" si="40"/>
        <v>0</v>
      </c>
      <c r="OV9" s="7">
        <f t="shared" si="40"/>
        <v>0</v>
      </c>
      <c r="OW9" s="7">
        <f t="shared" si="40"/>
        <v>0</v>
      </c>
      <c r="OX9" s="7">
        <f t="shared" si="40"/>
        <v>0</v>
      </c>
      <c r="OY9" s="7">
        <f t="shared" si="40"/>
        <v>0</v>
      </c>
      <c r="OZ9" s="7">
        <f t="shared" si="40"/>
        <v>0</v>
      </c>
      <c r="PA9" s="7">
        <f t="shared" si="40"/>
        <v>0</v>
      </c>
      <c r="PB9" s="7">
        <f t="shared" si="40"/>
        <v>0</v>
      </c>
      <c r="PC9" s="7">
        <f t="shared" si="40"/>
        <v>0</v>
      </c>
      <c r="PD9" s="7">
        <f t="shared" si="40"/>
        <v>0</v>
      </c>
      <c r="PE9" s="7">
        <f t="shared" si="40"/>
        <v>0</v>
      </c>
      <c r="PF9" s="7">
        <f t="shared" si="40"/>
        <v>0</v>
      </c>
      <c r="PG9" s="7">
        <f t="shared" si="40"/>
        <v>0</v>
      </c>
      <c r="PH9" s="7">
        <f t="shared" si="40"/>
        <v>0</v>
      </c>
      <c r="PI9" s="7">
        <f t="shared" si="40"/>
        <v>0</v>
      </c>
      <c r="PJ9" s="7">
        <f t="shared" si="41"/>
        <v>0</v>
      </c>
      <c r="PK9" s="7">
        <f t="shared" si="41"/>
        <v>0</v>
      </c>
      <c r="PL9" s="7">
        <f t="shared" si="41"/>
        <v>0</v>
      </c>
      <c r="PM9" s="7">
        <f t="shared" si="41"/>
        <v>0</v>
      </c>
      <c r="PN9" s="7">
        <f t="shared" si="41"/>
        <v>0</v>
      </c>
      <c r="PO9" s="7">
        <f t="shared" si="41"/>
        <v>0</v>
      </c>
      <c r="PP9" s="7">
        <f t="shared" si="41"/>
        <v>0</v>
      </c>
      <c r="PQ9" s="7">
        <f t="shared" si="41"/>
        <v>0</v>
      </c>
      <c r="PR9" s="7">
        <f t="shared" si="41"/>
        <v>0</v>
      </c>
      <c r="PS9" s="7">
        <f t="shared" si="41"/>
        <v>0</v>
      </c>
      <c r="PT9" s="7">
        <f t="shared" si="41"/>
        <v>0</v>
      </c>
      <c r="PU9" s="7">
        <f t="shared" si="41"/>
        <v>0</v>
      </c>
      <c r="PV9" s="7">
        <f t="shared" si="41"/>
        <v>0</v>
      </c>
      <c r="PW9" s="9"/>
      <c r="PX9" s="67"/>
      <c r="PY9" s="67"/>
      <c r="PZ9" s="67"/>
      <c r="QA9" s="67"/>
      <c r="QB9" s="67"/>
      <c r="QC9" s="67"/>
      <c r="QD9" s="67"/>
      <c r="QE9" s="67"/>
    </row>
    <row r="10" spans="1:447" ht="32.1" customHeight="1" x14ac:dyDescent="0.3">
      <c r="A10" s="65"/>
      <c r="B10" s="108">
        <f>IF('Allgemeine Angaben'!B14="","",'Allgemeine Angaben'!B14)</f>
        <v>4</v>
      </c>
      <c r="C10" s="48" t="str">
        <f>IF(D10="",Nov!C10,IF(Nov!C10="",-D10,IF(AND(Nov!C10=0,D10=0),"",Nov!C10-D10)))</f>
        <v/>
      </c>
      <c r="D10" s="48" t="str">
        <f t="shared" si="42"/>
        <v/>
      </c>
      <c r="E10" s="48" t="str">
        <f>IF(AND(D10="",Nov!E10=""),"",IF(D10="",Nov!E10,IF(Nov!E10="",D10,D10+Nov!E10)))</f>
        <v/>
      </c>
      <c r="F10" s="109" t="str">
        <f>IF(AND(Nov!F10="",G10="",AR10=""),"",IF(AND(Nov!F10="",G10=""),-SUM(AR10),IF(G10="",Nov!F10-SUM(AR10),IF(Nov!F10="",G10-SUM(AR10),Nov!F10+G10-SUM(AR10)))))</f>
        <v/>
      </c>
      <c r="G10" s="49"/>
      <c r="H10" s="50" t="str">
        <f>IF('Allgemeine Angaben'!C14="","",'Allgemeine Angaben'!C14)</f>
        <v/>
      </c>
      <c r="I10" s="50" t="str">
        <f>IF('Allgemeine Angaben'!D14="","",'Allgemeine Angaben'!D14)</f>
        <v/>
      </c>
      <c r="J10" s="111"/>
      <c r="K10" s="51" t="str">
        <f t="shared" si="60"/>
        <v/>
      </c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31"/>
      <c r="AI10" s="433"/>
      <c r="AJ10" s="59"/>
      <c r="AK10" s="42"/>
      <c r="AL10" s="431"/>
      <c r="AM10" s="432"/>
      <c r="AN10" s="432"/>
      <c r="AO10" s="432"/>
      <c r="AP10" s="433"/>
      <c r="AQ10" s="97"/>
      <c r="AR10" s="52" t="str">
        <f t="shared" si="43"/>
        <v/>
      </c>
      <c r="AS10" s="53" t="str">
        <f t="shared" si="44"/>
        <v/>
      </c>
      <c r="AT10" s="54" t="str">
        <f t="shared" si="15"/>
        <v/>
      </c>
      <c r="AU10" s="53" t="str">
        <f t="shared" si="16"/>
        <v/>
      </c>
      <c r="AV10" s="54" t="str">
        <f t="shared" si="17"/>
        <v/>
      </c>
      <c r="AW10" s="53" t="str">
        <f t="shared" si="45"/>
        <v/>
      </c>
      <c r="AX10" s="54" t="str">
        <f t="shared" si="46"/>
        <v/>
      </c>
      <c r="AY10" s="53" t="str">
        <f t="shared" si="47"/>
        <v/>
      </c>
      <c r="AZ10" s="54" t="str">
        <f t="shared" si="48"/>
        <v/>
      </c>
      <c r="BA10" s="53" t="str">
        <f t="shared" si="49"/>
        <v/>
      </c>
      <c r="BB10" s="54" t="str">
        <f t="shared" si="50"/>
        <v/>
      </c>
      <c r="BC10" s="53" t="str">
        <f t="shared" si="51"/>
        <v/>
      </c>
      <c r="BD10" s="7">
        <f t="shared" si="18"/>
        <v>0</v>
      </c>
      <c r="BE10" s="7">
        <f t="shared" si="18"/>
        <v>0</v>
      </c>
      <c r="BF10" s="7">
        <f t="shared" si="18"/>
        <v>0</v>
      </c>
      <c r="BG10" s="7">
        <f t="shared" si="18"/>
        <v>0</v>
      </c>
      <c r="BH10" s="7">
        <f t="shared" si="18"/>
        <v>0</v>
      </c>
      <c r="BI10" s="7">
        <f t="shared" si="18"/>
        <v>0</v>
      </c>
      <c r="BJ10" s="7">
        <f t="shared" si="18"/>
        <v>0</v>
      </c>
      <c r="BK10" s="7">
        <f t="shared" si="18"/>
        <v>0</v>
      </c>
      <c r="BL10" s="7">
        <f t="shared" si="18"/>
        <v>0</v>
      </c>
      <c r="BM10" s="7">
        <f t="shared" si="18"/>
        <v>0</v>
      </c>
      <c r="BN10" s="7">
        <f t="shared" si="18"/>
        <v>0</v>
      </c>
      <c r="BO10" s="7">
        <f t="shared" si="18"/>
        <v>0</v>
      </c>
      <c r="BP10" s="7">
        <f t="shared" si="18"/>
        <v>0</v>
      </c>
      <c r="BQ10" s="121">
        <f t="shared" si="18"/>
        <v>0</v>
      </c>
      <c r="BR10" s="7">
        <f t="shared" si="18"/>
        <v>0</v>
      </c>
      <c r="BS10" s="7">
        <f t="shared" si="18"/>
        <v>0</v>
      </c>
      <c r="BT10" s="7">
        <f t="shared" si="19"/>
        <v>0</v>
      </c>
      <c r="BU10" s="7">
        <f t="shared" si="19"/>
        <v>0</v>
      </c>
      <c r="BV10" s="7">
        <f t="shared" si="19"/>
        <v>0</v>
      </c>
      <c r="BW10" s="7">
        <f t="shared" si="19"/>
        <v>0</v>
      </c>
      <c r="BX10" s="7">
        <f t="shared" si="19"/>
        <v>0</v>
      </c>
      <c r="BY10" s="7">
        <f t="shared" si="19"/>
        <v>0</v>
      </c>
      <c r="BZ10" s="7">
        <f t="shared" si="19"/>
        <v>0</v>
      </c>
      <c r="CA10" s="7">
        <f t="shared" si="19"/>
        <v>0</v>
      </c>
      <c r="CB10" s="7">
        <f t="shared" si="19"/>
        <v>0</v>
      </c>
      <c r="CC10" s="7">
        <f t="shared" si="19"/>
        <v>0</v>
      </c>
      <c r="CD10" s="7">
        <f t="shared" si="19"/>
        <v>0</v>
      </c>
      <c r="CE10" s="7">
        <f t="shared" si="19"/>
        <v>0</v>
      </c>
      <c r="CF10" s="7">
        <f t="shared" si="19"/>
        <v>0</v>
      </c>
      <c r="CG10" s="7">
        <f t="shared" si="19"/>
        <v>0</v>
      </c>
      <c r="CH10" s="7">
        <f t="shared" si="19"/>
        <v>0</v>
      </c>
      <c r="CI10" s="8"/>
      <c r="CJ10" s="7">
        <f t="shared" si="52"/>
        <v>0</v>
      </c>
      <c r="CK10" s="7">
        <f t="shared" si="20"/>
        <v>0</v>
      </c>
      <c r="CL10" s="7">
        <f t="shared" si="20"/>
        <v>0</v>
      </c>
      <c r="CM10" s="7">
        <f t="shared" si="20"/>
        <v>0</v>
      </c>
      <c r="CN10" s="7">
        <f t="shared" si="20"/>
        <v>0</v>
      </c>
      <c r="CO10" s="7">
        <f t="shared" si="20"/>
        <v>0</v>
      </c>
      <c r="CP10" s="7">
        <f t="shared" si="20"/>
        <v>0</v>
      </c>
      <c r="CQ10" s="7">
        <f t="shared" si="20"/>
        <v>0</v>
      </c>
      <c r="CR10" s="7">
        <f t="shared" si="20"/>
        <v>0</v>
      </c>
      <c r="CS10" s="7">
        <f t="shared" si="20"/>
        <v>0</v>
      </c>
      <c r="CT10" s="7">
        <f t="shared" si="20"/>
        <v>0</v>
      </c>
      <c r="CU10" s="7">
        <f t="shared" si="20"/>
        <v>0</v>
      </c>
      <c r="CV10" s="7">
        <f t="shared" si="20"/>
        <v>0</v>
      </c>
      <c r="CW10" s="7">
        <f t="shared" si="20"/>
        <v>0</v>
      </c>
      <c r="CX10" s="7">
        <f t="shared" si="20"/>
        <v>0</v>
      </c>
      <c r="CY10" s="7">
        <f t="shared" si="20"/>
        <v>0</v>
      </c>
      <c r="CZ10" s="7">
        <f t="shared" si="20"/>
        <v>0</v>
      </c>
      <c r="DA10" s="7">
        <f t="shared" si="21"/>
        <v>0</v>
      </c>
      <c r="DB10" s="7">
        <f t="shared" si="21"/>
        <v>0</v>
      </c>
      <c r="DC10" s="7">
        <f t="shared" si="21"/>
        <v>0</v>
      </c>
      <c r="DD10" s="7">
        <f t="shared" si="21"/>
        <v>0</v>
      </c>
      <c r="DE10" s="7">
        <f t="shared" si="21"/>
        <v>0</v>
      </c>
      <c r="DF10" s="7">
        <f t="shared" si="21"/>
        <v>0</v>
      </c>
      <c r="DG10" s="7">
        <f t="shared" si="21"/>
        <v>0</v>
      </c>
      <c r="DH10" s="7">
        <f t="shared" si="21"/>
        <v>0</v>
      </c>
      <c r="DI10" s="7">
        <f t="shared" si="21"/>
        <v>0</v>
      </c>
      <c r="DJ10" s="7">
        <f t="shared" si="21"/>
        <v>0</v>
      </c>
      <c r="DK10" s="7">
        <f t="shared" si="21"/>
        <v>0</v>
      </c>
      <c r="DL10" s="7">
        <f t="shared" si="21"/>
        <v>0</v>
      </c>
      <c r="DM10" s="7">
        <f t="shared" si="21"/>
        <v>0</v>
      </c>
      <c r="DN10" s="7">
        <f t="shared" si="21"/>
        <v>0</v>
      </c>
      <c r="DO10" s="9"/>
      <c r="DP10" s="7">
        <f t="shared" si="22"/>
        <v>0</v>
      </c>
      <c r="DQ10" s="7">
        <f t="shared" si="22"/>
        <v>0</v>
      </c>
      <c r="DR10" s="7">
        <f t="shared" si="22"/>
        <v>0</v>
      </c>
      <c r="DS10" s="7">
        <f t="shared" si="22"/>
        <v>0</v>
      </c>
      <c r="DT10" s="7">
        <f t="shared" si="22"/>
        <v>0</v>
      </c>
      <c r="DU10" s="7">
        <f t="shared" si="22"/>
        <v>0</v>
      </c>
      <c r="DV10" s="7">
        <f t="shared" si="22"/>
        <v>0</v>
      </c>
      <c r="DW10" s="7">
        <f t="shared" si="22"/>
        <v>0</v>
      </c>
      <c r="DX10" s="7">
        <f t="shared" si="22"/>
        <v>0</v>
      </c>
      <c r="DY10" s="7">
        <f t="shared" si="22"/>
        <v>0</v>
      </c>
      <c r="DZ10" s="7">
        <f t="shared" si="22"/>
        <v>0</v>
      </c>
      <c r="EA10" s="7">
        <f t="shared" si="22"/>
        <v>0</v>
      </c>
      <c r="EB10" s="7">
        <f t="shared" si="22"/>
        <v>0</v>
      </c>
      <c r="EC10" s="7">
        <f t="shared" si="22"/>
        <v>0</v>
      </c>
      <c r="ED10" s="7">
        <f t="shared" si="22"/>
        <v>0</v>
      </c>
      <c r="EE10" s="7">
        <f t="shared" si="22"/>
        <v>0</v>
      </c>
      <c r="EF10" s="7">
        <f t="shared" si="23"/>
        <v>0</v>
      </c>
      <c r="EG10" s="7">
        <f t="shared" si="23"/>
        <v>0</v>
      </c>
      <c r="EH10" s="7">
        <f t="shared" si="23"/>
        <v>0</v>
      </c>
      <c r="EI10" s="7">
        <f t="shared" si="23"/>
        <v>0</v>
      </c>
      <c r="EJ10" s="7">
        <f t="shared" si="23"/>
        <v>0</v>
      </c>
      <c r="EK10" s="7">
        <f t="shared" si="23"/>
        <v>0</v>
      </c>
      <c r="EL10" s="7">
        <f t="shared" si="23"/>
        <v>0</v>
      </c>
      <c r="EM10" s="7">
        <f t="shared" si="23"/>
        <v>0</v>
      </c>
      <c r="EN10" s="7">
        <f t="shared" si="23"/>
        <v>0</v>
      </c>
      <c r="EO10" s="7">
        <f t="shared" si="23"/>
        <v>0</v>
      </c>
      <c r="EP10" s="7">
        <f t="shared" si="23"/>
        <v>0</v>
      </c>
      <c r="EQ10" s="7">
        <f t="shared" si="23"/>
        <v>0</v>
      </c>
      <c r="ER10" s="7">
        <f t="shared" si="23"/>
        <v>0</v>
      </c>
      <c r="ES10" s="7">
        <f t="shared" si="23"/>
        <v>0</v>
      </c>
      <c r="ET10" s="7">
        <f t="shared" si="23"/>
        <v>0</v>
      </c>
      <c r="EU10" s="10"/>
      <c r="EV10" s="7">
        <f t="shared" si="24"/>
        <v>0</v>
      </c>
      <c r="EW10" s="7">
        <f t="shared" si="24"/>
        <v>0</v>
      </c>
      <c r="EX10" s="7">
        <f t="shared" si="24"/>
        <v>0</v>
      </c>
      <c r="EY10" s="7">
        <f t="shared" si="24"/>
        <v>0</v>
      </c>
      <c r="EZ10" s="7">
        <f t="shared" si="24"/>
        <v>0</v>
      </c>
      <c r="FA10" s="7">
        <f t="shared" si="24"/>
        <v>0</v>
      </c>
      <c r="FB10" s="7">
        <f t="shared" si="24"/>
        <v>0</v>
      </c>
      <c r="FC10" s="7">
        <f t="shared" si="24"/>
        <v>0</v>
      </c>
      <c r="FD10" s="7">
        <f t="shared" si="24"/>
        <v>0</v>
      </c>
      <c r="FE10" s="7">
        <f t="shared" si="24"/>
        <v>0</v>
      </c>
      <c r="FF10" s="7">
        <f t="shared" si="24"/>
        <v>0</v>
      </c>
      <c r="FG10" s="7">
        <f t="shared" si="24"/>
        <v>0</v>
      </c>
      <c r="FH10" s="7">
        <f t="shared" si="24"/>
        <v>0</v>
      </c>
      <c r="FI10" s="7">
        <f t="shared" si="24"/>
        <v>0</v>
      </c>
      <c r="FJ10" s="7">
        <f t="shared" si="24"/>
        <v>0</v>
      </c>
      <c r="FK10" s="7">
        <f t="shared" si="24"/>
        <v>0</v>
      </c>
      <c r="FL10" s="7">
        <f t="shared" si="25"/>
        <v>0</v>
      </c>
      <c r="FM10" s="7">
        <f t="shared" si="25"/>
        <v>0</v>
      </c>
      <c r="FN10" s="7">
        <f t="shared" si="25"/>
        <v>0</v>
      </c>
      <c r="FO10" s="7">
        <f t="shared" si="25"/>
        <v>0</v>
      </c>
      <c r="FP10" s="7">
        <f t="shared" si="25"/>
        <v>0</v>
      </c>
      <c r="FQ10" s="7">
        <f t="shared" si="25"/>
        <v>0</v>
      </c>
      <c r="FR10" s="7">
        <f t="shared" si="25"/>
        <v>0</v>
      </c>
      <c r="FS10" s="7">
        <f t="shared" si="25"/>
        <v>0</v>
      </c>
      <c r="FT10" s="7">
        <f t="shared" si="25"/>
        <v>0</v>
      </c>
      <c r="FU10" s="7">
        <f t="shared" si="25"/>
        <v>0</v>
      </c>
      <c r="FV10" s="7">
        <f t="shared" si="25"/>
        <v>0</v>
      </c>
      <c r="FW10" s="7">
        <f t="shared" si="25"/>
        <v>0</v>
      </c>
      <c r="FX10" s="7">
        <f t="shared" si="25"/>
        <v>0</v>
      </c>
      <c r="FY10" s="7">
        <f t="shared" si="25"/>
        <v>0</v>
      </c>
      <c r="FZ10" s="7">
        <f t="shared" si="25"/>
        <v>0</v>
      </c>
      <c r="GA10" s="9"/>
      <c r="GB10" s="7">
        <f t="shared" si="26"/>
        <v>0</v>
      </c>
      <c r="GC10" s="7">
        <f t="shared" si="26"/>
        <v>0</v>
      </c>
      <c r="GD10" s="7">
        <f t="shared" si="26"/>
        <v>0</v>
      </c>
      <c r="GE10" s="7">
        <f t="shared" si="26"/>
        <v>0</v>
      </c>
      <c r="GF10" s="7">
        <f t="shared" si="26"/>
        <v>0</v>
      </c>
      <c r="GG10" s="7">
        <f t="shared" si="26"/>
        <v>0</v>
      </c>
      <c r="GH10" s="7">
        <f t="shared" si="26"/>
        <v>0</v>
      </c>
      <c r="GI10" s="7">
        <f t="shared" si="26"/>
        <v>0</v>
      </c>
      <c r="GJ10" s="7">
        <f t="shared" si="26"/>
        <v>0</v>
      </c>
      <c r="GK10" s="7">
        <f t="shared" si="26"/>
        <v>0</v>
      </c>
      <c r="GL10" s="7">
        <f t="shared" si="26"/>
        <v>0</v>
      </c>
      <c r="GM10" s="7">
        <f t="shared" si="26"/>
        <v>0</v>
      </c>
      <c r="GN10" s="7">
        <f t="shared" si="26"/>
        <v>0</v>
      </c>
      <c r="GO10" s="7">
        <f t="shared" si="26"/>
        <v>0</v>
      </c>
      <c r="GP10" s="7">
        <f t="shared" si="26"/>
        <v>0</v>
      </c>
      <c r="GQ10" s="7">
        <f t="shared" si="26"/>
        <v>0</v>
      </c>
      <c r="GR10" s="7">
        <f t="shared" si="27"/>
        <v>0</v>
      </c>
      <c r="GS10" s="7">
        <f t="shared" si="27"/>
        <v>0</v>
      </c>
      <c r="GT10" s="7">
        <f t="shared" si="27"/>
        <v>0</v>
      </c>
      <c r="GU10" s="7">
        <f t="shared" si="27"/>
        <v>0</v>
      </c>
      <c r="GV10" s="7">
        <f t="shared" si="27"/>
        <v>0</v>
      </c>
      <c r="GW10" s="7">
        <f t="shared" si="27"/>
        <v>0</v>
      </c>
      <c r="GX10" s="7">
        <f t="shared" si="27"/>
        <v>0</v>
      </c>
      <c r="GY10" s="7">
        <f t="shared" si="27"/>
        <v>0</v>
      </c>
      <c r="GZ10" s="7">
        <f t="shared" si="27"/>
        <v>0</v>
      </c>
      <c r="HA10" s="7">
        <f t="shared" si="27"/>
        <v>0</v>
      </c>
      <c r="HB10" s="7">
        <f t="shared" si="27"/>
        <v>0</v>
      </c>
      <c r="HC10" s="7">
        <f t="shared" si="27"/>
        <v>0</v>
      </c>
      <c r="HD10" s="7">
        <f t="shared" si="27"/>
        <v>0</v>
      </c>
      <c r="HE10" s="7">
        <f t="shared" si="27"/>
        <v>0</v>
      </c>
      <c r="HF10" s="7">
        <f t="shared" si="27"/>
        <v>0</v>
      </c>
      <c r="HG10" s="13"/>
      <c r="HH10" s="7">
        <f t="shared" si="53"/>
        <v>0</v>
      </c>
      <c r="HI10" s="7">
        <f t="shared" si="28"/>
        <v>0</v>
      </c>
      <c r="HJ10" s="7">
        <f t="shared" si="28"/>
        <v>0</v>
      </c>
      <c r="HK10" s="7">
        <f t="shared" si="28"/>
        <v>0</v>
      </c>
      <c r="HL10" s="7">
        <f t="shared" si="28"/>
        <v>0</v>
      </c>
      <c r="HM10" s="7">
        <f t="shared" si="28"/>
        <v>0</v>
      </c>
      <c r="HN10" s="7">
        <f t="shared" si="28"/>
        <v>0</v>
      </c>
      <c r="HO10" s="7">
        <f t="shared" si="28"/>
        <v>0</v>
      </c>
      <c r="HP10" s="7">
        <f t="shared" si="28"/>
        <v>0</v>
      </c>
      <c r="HQ10" s="7">
        <f t="shared" si="28"/>
        <v>0</v>
      </c>
      <c r="HR10" s="7">
        <f t="shared" si="28"/>
        <v>0</v>
      </c>
      <c r="HS10" s="7">
        <f t="shared" si="28"/>
        <v>0</v>
      </c>
      <c r="HT10" s="7">
        <f t="shared" si="28"/>
        <v>0</v>
      </c>
      <c r="HU10" s="7">
        <f t="shared" si="28"/>
        <v>0</v>
      </c>
      <c r="HV10" s="7">
        <f t="shared" si="28"/>
        <v>0</v>
      </c>
      <c r="HW10" s="7">
        <f t="shared" si="28"/>
        <v>0</v>
      </c>
      <c r="HX10" s="7">
        <f t="shared" si="28"/>
        <v>0</v>
      </c>
      <c r="HY10" s="7">
        <f t="shared" si="29"/>
        <v>0</v>
      </c>
      <c r="HZ10" s="7">
        <f t="shared" si="29"/>
        <v>0</v>
      </c>
      <c r="IA10" s="7">
        <f t="shared" si="29"/>
        <v>0</v>
      </c>
      <c r="IB10" s="7">
        <f t="shared" si="29"/>
        <v>0</v>
      </c>
      <c r="IC10" s="7">
        <f t="shared" si="29"/>
        <v>0</v>
      </c>
      <c r="ID10" s="7">
        <f t="shared" si="29"/>
        <v>0</v>
      </c>
      <c r="IE10" s="7">
        <f t="shared" si="29"/>
        <v>0</v>
      </c>
      <c r="IF10" s="7">
        <f t="shared" si="29"/>
        <v>0</v>
      </c>
      <c r="IG10" s="7">
        <f t="shared" si="29"/>
        <v>0</v>
      </c>
      <c r="IH10" s="7">
        <f t="shared" si="29"/>
        <v>0</v>
      </c>
      <c r="II10" s="7">
        <f t="shared" si="29"/>
        <v>0</v>
      </c>
      <c r="IJ10" s="7">
        <f t="shared" si="29"/>
        <v>0</v>
      </c>
      <c r="IK10" s="7">
        <f t="shared" si="29"/>
        <v>0</v>
      </c>
      <c r="IL10" s="7">
        <f t="shared" si="29"/>
        <v>0</v>
      </c>
      <c r="IM10" s="9"/>
      <c r="IN10" s="7">
        <f t="shared" si="54"/>
        <v>0</v>
      </c>
      <c r="IO10" s="7">
        <f t="shared" si="54"/>
        <v>0</v>
      </c>
      <c r="IP10" s="7">
        <f t="shared" si="30"/>
        <v>0</v>
      </c>
      <c r="IQ10" s="7">
        <f t="shared" si="30"/>
        <v>0</v>
      </c>
      <c r="IR10" s="7">
        <f t="shared" si="30"/>
        <v>0</v>
      </c>
      <c r="IS10" s="7">
        <f t="shared" si="30"/>
        <v>0</v>
      </c>
      <c r="IT10" s="7">
        <f t="shared" si="30"/>
        <v>0</v>
      </c>
      <c r="IU10" s="7">
        <f t="shared" si="30"/>
        <v>0</v>
      </c>
      <c r="IV10" s="7">
        <f t="shared" si="30"/>
        <v>0</v>
      </c>
      <c r="IW10" s="7">
        <f t="shared" si="30"/>
        <v>0</v>
      </c>
      <c r="IX10" s="7">
        <f t="shared" si="30"/>
        <v>0</v>
      </c>
      <c r="IY10" s="7">
        <f t="shared" si="30"/>
        <v>0</v>
      </c>
      <c r="IZ10" s="7">
        <f t="shared" si="30"/>
        <v>0</v>
      </c>
      <c r="JA10" s="7">
        <f t="shared" si="30"/>
        <v>0</v>
      </c>
      <c r="JB10" s="7">
        <f t="shared" si="30"/>
        <v>0</v>
      </c>
      <c r="JC10" s="7">
        <f t="shared" si="30"/>
        <v>0</v>
      </c>
      <c r="JD10" s="7">
        <f t="shared" si="30"/>
        <v>0</v>
      </c>
      <c r="JE10" s="7">
        <f t="shared" si="30"/>
        <v>0</v>
      </c>
      <c r="JF10" s="7">
        <f t="shared" si="31"/>
        <v>0</v>
      </c>
      <c r="JG10" s="7">
        <f t="shared" si="31"/>
        <v>0</v>
      </c>
      <c r="JH10" s="7">
        <f t="shared" si="31"/>
        <v>0</v>
      </c>
      <c r="JI10" s="7">
        <f t="shared" si="31"/>
        <v>0</v>
      </c>
      <c r="JJ10" s="7">
        <f t="shared" si="31"/>
        <v>0</v>
      </c>
      <c r="JK10" s="7">
        <f t="shared" si="31"/>
        <v>0</v>
      </c>
      <c r="JL10" s="7">
        <f t="shared" si="31"/>
        <v>0</v>
      </c>
      <c r="JM10" s="7">
        <f t="shared" si="31"/>
        <v>0</v>
      </c>
      <c r="JN10" s="7">
        <f t="shared" si="31"/>
        <v>0</v>
      </c>
      <c r="JO10" s="7">
        <f t="shared" si="31"/>
        <v>0</v>
      </c>
      <c r="JP10" s="7">
        <f t="shared" si="31"/>
        <v>0</v>
      </c>
      <c r="JQ10" s="7">
        <f t="shared" si="31"/>
        <v>0</v>
      </c>
      <c r="JR10" s="7">
        <f t="shared" si="31"/>
        <v>0</v>
      </c>
      <c r="JS10" s="11"/>
      <c r="JT10" s="7">
        <f t="shared" si="55"/>
        <v>0</v>
      </c>
      <c r="JU10" s="7">
        <f t="shared" si="55"/>
        <v>0</v>
      </c>
      <c r="JV10" s="7">
        <f t="shared" si="32"/>
        <v>0</v>
      </c>
      <c r="JW10" s="7">
        <f t="shared" si="32"/>
        <v>0</v>
      </c>
      <c r="JX10" s="7">
        <f t="shared" si="32"/>
        <v>0</v>
      </c>
      <c r="JY10" s="7">
        <f t="shared" si="32"/>
        <v>0</v>
      </c>
      <c r="JZ10" s="7">
        <f t="shared" si="32"/>
        <v>0</v>
      </c>
      <c r="KA10" s="7">
        <f t="shared" si="32"/>
        <v>0</v>
      </c>
      <c r="KB10" s="7">
        <f t="shared" si="32"/>
        <v>0</v>
      </c>
      <c r="KC10" s="7">
        <f t="shared" si="32"/>
        <v>0</v>
      </c>
      <c r="KD10" s="7">
        <f t="shared" si="32"/>
        <v>0</v>
      </c>
      <c r="KE10" s="7">
        <f t="shared" si="32"/>
        <v>0</v>
      </c>
      <c r="KF10" s="7">
        <f t="shared" si="32"/>
        <v>0</v>
      </c>
      <c r="KG10" s="7">
        <f t="shared" si="32"/>
        <v>0</v>
      </c>
      <c r="KH10" s="7">
        <f t="shared" si="32"/>
        <v>0</v>
      </c>
      <c r="KI10" s="7">
        <f t="shared" si="32"/>
        <v>0</v>
      </c>
      <c r="KJ10" s="7">
        <f t="shared" si="32"/>
        <v>0</v>
      </c>
      <c r="KK10" s="7">
        <f t="shared" si="32"/>
        <v>0</v>
      </c>
      <c r="KL10" s="7">
        <f t="shared" si="33"/>
        <v>0</v>
      </c>
      <c r="KM10" s="7">
        <f t="shared" si="33"/>
        <v>0</v>
      </c>
      <c r="KN10" s="7">
        <f t="shared" si="33"/>
        <v>0</v>
      </c>
      <c r="KO10" s="7">
        <f t="shared" si="33"/>
        <v>0</v>
      </c>
      <c r="KP10" s="7">
        <f t="shared" si="33"/>
        <v>0</v>
      </c>
      <c r="KQ10" s="7">
        <f t="shared" si="33"/>
        <v>0</v>
      </c>
      <c r="KR10" s="7">
        <f t="shared" si="33"/>
        <v>0</v>
      </c>
      <c r="KS10" s="7">
        <f t="shared" si="33"/>
        <v>0</v>
      </c>
      <c r="KT10" s="7">
        <f t="shared" si="33"/>
        <v>0</v>
      </c>
      <c r="KU10" s="7">
        <f t="shared" si="33"/>
        <v>0</v>
      </c>
      <c r="KV10" s="7">
        <f t="shared" si="33"/>
        <v>0</v>
      </c>
      <c r="KW10" s="7">
        <f t="shared" si="33"/>
        <v>0</v>
      </c>
      <c r="KX10" s="7">
        <f t="shared" si="33"/>
        <v>0</v>
      </c>
      <c r="KY10" s="9"/>
      <c r="KZ10" s="7">
        <f t="shared" si="56"/>
        <v>0</v>
      </c>
      <c r="LA10" s="7">
        <f t="shared" si="56"/>
        <v>0</v>
      </c>
      <c r="LB10" s="7">
        <f t="shared" si="34"/>
        <v>0</v>
      </c>
      <c r="LC10" s="7">
        <f t="shared" si="34"/>
        <v>0</v>
      </c>
      <c r="LD10" s="7">
        <f t="shared" si="34"/>
        <v>0</v>
      </c>
      <c r="LE10" s="7">
        <f t="shared" si="34"/>
        <v>0</v>
      </c>
      <c r="LF10" s="7">
        <f t="shared" si="34"/>
        <v>0</v>
      </c>
      <c r="LG10" s="7">
        <f t="shared" si="34"/>
        <v>0</v>
      </c>
      <c r="LH10" s="7">
        <f t="shared" si="34"/>
        <v>0</v>
      </c>
      <c r="LI10" s="7">
        <f t="shared" si="34"/>
        <v>0</v>
      </c>
      <c r="LJ10" s="7">
        <f t="shared" si="34"/>
        <v>0</v>
      </c>
      <c r="LK10" s="7">
        <f t="shared" si="34"/>
        <v>0</v>
      </c>
      <c r="LL10" s="7">
        <f t="shared" si="34"/>
        <v>0</v>
      </c>
      <c r="LM10" s="7">
        <f t="shared" si="34"/>
        <v>0</v>
      </c>
      <c r="LN10" s="7">
        <f t="shared" si="34"/>
        <v>0</v>
      </c>
      <c r="LO10" s="7">
        <f t="shared" si="34"/>
        <v>0</v>
      </c>
      <c r="LP10" s="7">
        <f t="shared" si="34"/>
        <v>0</v>
      </c>
      <c r="LQ10" s="7">
        <f t="shared" si="34"/>
        <v>0</v>
      </c>
      <c r="LR10" s="7">
        <f t="shared" si="35"/>
        <v>0</v>
      </c>
      <c r="LS10" s="7">
        <f t="shared" si="35"/>
        <v>0</v>
      </c>
      <c r="LT10" s="7">
        <f t="shared" si="35"/>
        <v>0</v>
      </c>
      <c r="LU10" s="7">
        <f t="shared" si="35"/>
        <v>0</v>
      </c>
      <c r="LV10" s="7">
        <f t="shared" si="35"/>
        <v>0</v>
      </c>
      <c r="LW10" s="7">
        <f t="shared" si="35"/>
        <v>0</v>
      </c>
      <c r="LX10" s="7">
        <f t="shared" si="35"/>
        <v>0</v>
      </c>
      <c r="LY10" s="7">
        <f t="shared" si="35"/>
        <v>0</v>
      </c>
      <c r="LZ10" s="7">
        <f t="shared" si="35"/>
        <v>0</v>
      </c>
      <c r="MA10" s="7">
        <f t="shared" si="35"/>
        <v>0</v>
      </c>
      <c r="MB10" s="7">
        <f t="shared" si="35"/>
        <v>0</v>
      </c>
      <c r="MC10" s="7">
        <f t="shared" si="35"/>
        <v>0</v>
      </c>
      <c r="MD10" s="7">
        <f t="shared" si="35"/>
        <v>0</v>
      </c>
      <c r="ME10" s="12"/>
      <c r="MF10" s="7">
        <f t="shared" si="57"/>
        <v>0</v>
      </c>
      <c r="MG10" s="7">
        <f t="shared" si="57"/>
        <v>0</v>
      </c>
      <c r="MH10" s="7">
        <f t="shared" si="36"/>
        <v>0</v>
      </c>
      <c r="MI10" s="7">
        <f t="shared" si="36"/>
        <v>0</v>
      </c>
      <c r="MJ10" s="7">
        <f t="shared" si="36"/>
        <v>0</v>
      </c>
      <c r="MK10" s="7">
        <f t="shared" si="36"/>
        <v>0</v>
      </c>
      <c r="ML10" s="7">
        <f t="shared" si="36"/>
        <v>0</v>
      </c>
      <c r="MM10" s="7">
        <f t="shared" si="36"/>
        <v>0</v>
      </c>
      <c r="MN10" s="7">
        <f t="shared" si="36"/>
        <v>0</v>
      </c>
      <c r="MO10" s="7">
        <f t="shared" si="36"/>
        <v>0</v>
      </c>
      <c r="MP10" s="7">
        <f t="shared" si="36"/>
        <v>0</v>
      </c>
      <c r="MQ10" s="7">
        <f t="shared" si="36"/>
        <v>0</v>
      </c>
      <c r="MR10" s="7">
        <f t="shared" si="36"/>
        <v>0</v>
      </c>
      <c r="MS10" s="7">
        <f t="shared" si="36"/>
        <v>0</v>
      </c>
      <c r="MT10" s="7">
        <f t="shared" si="36"/>
        <v>0</v>
      </c>
      <c r="MU10" s="7">
        <f t="shared" si="36"/>
        <v>0</v>
      </c>
      <c r="MV10" s="7">
        <f t="shared" si="36"/>
        <v>0</v>
      </c>
      <c r="MW10" s="7">
        <f t="shared" si="36"/>
        <v>0</v>
      </c>
      <c r="MX10" s="7">
        <f t="shared" si="37"/>
        <v>0</v>
      </c>
      <c r="MY10" s="7">
        <f t="shared" si="37"/>
        <v>0</v>
      </c>
      <c r="MZ10" s="7">
        <f t="shared" si="37"/>
        <v>0</v>
      </c>
      <c r="NA10" s="7">
        <f t="shared" si="37"/>
        <v>0</v>
      </c>
      <c r="NB10" s="7">
        <f t="shared" si="37"/>
        <v>0</v>
      </c>
      <c r="NC10" s="7">
        <f t="shared" si="37"/>
        <v>0</v>
      </c>
      <c r="ND10" s="7">
        <f t="shared" si="37"/>
        <v>0</v>
      </c>
      <c r="NE10" s="7">
        <f t="shared" si="37"/>
        <v>0</v>
      </c>
      <c r="NF10" s="7">
        <f t="shared" si="37"/>
        <v>0</v>
      </c>
      <c r="NG10" s="7">
        <f t="shared" si="37"/>
        <v>0</v>
      </c>
      <c r="NH10" s="7">
        <f t="shared" si="37"/>
        <v>0</v>
      </c>
      <c r="NI10" s="7">
        <f t="shared" si="37"/>
        <v>0</v>
      </c>
      <c r="NJ10" s="7">
        <f t="shared" si="37"/>
        <v>0</v>
      </c>
      <c r="NK10" s="9"/>
      <c r="NL10" s="7">
        <f t="shared" si="58"/>
        <v>0</v>
      </c>
      <c r="NM10" s="7">
        <f t="shared" si="58"/>
        <v>0</v>
      </c>
      <c r="NN10" s="7">
        <f t="shared" si="38"/>
        <v>0</v>
      </c>
      <c r="NO10" s="7">
        <f t="shared" si="38"/>
        <v>0</v>
      </c>
      <c r="NP10" s="7">
        <f t="shared" si="38"/>
        <v>0</v>
      </c>
      <c r="NQ10" s="7">
        <f t="shared" si="38"/>
        <v>0</v>
      </c>
      <c r="NR10" s="7">
        <f t="shared" si="38"/>
        <v>0</v>
      </c>
      <c r="NS10" s="7">
        <f t="shared" si="38"/>
        <v>0</v>
      </c>
      <c r="NT10" s="7">
        <f t="shared" si="38"/>
        <v>0</v>
      </c>
      <c r="NU10" s="7">
        <f t="shared" si="38"/>
        <v>0</v>
      </c>
      <c r="NV10" s="7">
        <f t="shared" si="38"/>
        <v>0</v>
      </c>
      <c r="NW10" s="7">
        <f t="shared" si="38"/>
        <v>0</v>
      </c>
      <c r="NX10" s="7">
        <f t="shared" si="38"/>
        <v>0</v>
      </c>
      <c r="NY10" s="7">
        <f t="shared" si="38"/>
        <v>0</v>
      </c>
      <c r="NZ10" s="7">
        <f t="shared" si="38"/>
        <v>0</v>
      </c>
      <c r="OA10" s="7">
        <f t="shared" si="38"/>
        <v>0</v>
      </c>
      <c r="OB10" s="7">
        <f t="shared" si="38"/>
        <v>0</v>
      </c>
      <c r="OC10" s="7">
        <f t="shared" si="38"/>
        <v>0</v>
      </c>
      <c r="OD10" s="7">
        <f t="shared" si="39"/>
        <v>0</v>
      </c>
      <c r="OE10" s="7">
        <f t="shared" si="39"/>
        <v>0</v>
      </c>
      <c r="OF10" s="7">
        <f t="shared" si="39"/>
        <v>0</v>
      </c>
      <c r="OG10" s="7">
        <f t="shared" si="39"/>
        <v>0</v>
      </c>
      <c r="OH10" s="7">
        <f t="shared" si="39"/>
        <v>0</v>
      </c>
      <c r="OI10" s="7">
        <f t="shared" si="39"/>
        <v>0</v>
      </c>
      <c r="OJ10" s="7">
        <f t="shared" si="39"/>
        <v>0</v>
      </c>
      <c r="OK10" s="7">
        <f t="shared" si="39"/>
        <v>0</v>
      </c>
      <c r="OL10" s="7">
        <f t="shared" si="39"/>
        <v>0</v>
      </c>
      <c r="OM10" s="7">
        <f t="shared" si="39"/>
        <v>0</v>
      </c>
      <c r="ON10" s="7">
        <f t="shared" si="39"/>
        <v>0</v>
      </c>
      <c r="OO10" s="7">
        <f t="shared" si="39"/>
        <v>0</v>
      </c>
      <c r="OP10" s="7">
        <f t="shared" si="39"/>
        <v>0</v>
      </c>
      <c r="OQ10" s="14"/>
      <c r="OR10" s="7">
        <f t="shared" si="59"/>
        <v>0</v>
      </c>
      <c r="OS10" s="7">
        <f t="shared" si="59"/>
        <v>0</v>
      </c>
      <c r="OT10" s="7">
        <f t="shared" si="40"/>
        <v>0</v>
      </c>
      <c r="OU10" s="7">
        <f t="shared" si="40"/>
        <v>0</v>
      </c>
      <c r="OV10" s="7">
        <f t="shared" si="40"/>
        <v>0</v>
      </c>
      <c r="OW10" s="7">
        <f t="shared" si="40"/>
        <v>0</v>
      </c>
      <c r="OX10" s="7">
        <f t="shared" si="40"/>
        <v>0</v>
      </c>
      <c r="OY10" s="7">
        <f t="shared" si="40"/>
        <v>0</v>
      </c>
      <c r="OZ10" s="7">
        <f t="shared" si="40"/>
        <v>0</v>
      </c>
      <c r="PA10" s="7">
        <f t="shared" si="40"/>
        <v>0</v>
      </c>
      <c r="PB10" s="7">
        <f t="shared" si="40"/>
        <v>0</v>
      </c>
      <c r="PC10" s="7">
        <f t="shared" si="40"/>
        <v>0</v>
      </c>
      <c r="PD10" s="7">
        <f t="shared" si="40"/>
        <v>0</v>
      </c>
      <c r="PE10" s="7">
        <f t="shared" si="40"/>
        <v>0</v>
      </c>
      <c r="PF10" s="7">
        <f t="shared" si="40"/>
        <v>0</v>
      </c>
      <c r="PG10" s="7">
        <f t="shared" si="40"/>
        <v>0</v>
      </c>
      <c r="PH10" s="7">
        <f t="shared" si="40"/>
        <v>0</v>
      </c>
      <c r="PI10" s="7">
        <f t="shared" si="40"/>
        <v>0</v>
      </c>
      <c r="PJ10" s="7">
        <f t="shared" si="41"/>
        <v>0</v>
      </c>
      <c r="PK10" s="7">
        <f t="shared" si="41"/>
        <v>0</v>
      </c>
      <c r="PL10" s="7">
        <f t="shared" si="41"/>
        <v>0</v>
      </c>
      <c r="PM10" s="7">
        <f t="shared" si="41"/>
        <v>0</v>
      </c>
      <c r="PN10" s="7">
        <f t="shared" si="41"/>
        <v>0</v>
      </c>
      <c r="PO10" s="7">
        <f t="shared" si="41"/>
        <v>0</v>
      </c>
      <c r="PP10" s="7">
        <f t="shared" si="41"/>
        <v>0</v>
      </c>
      <c r="PQ10" s="7">
        <f t="shared" si="41"/>
        <v>0</v>
      </c>
      <c r="PR10" s="7">
        <f t="shared" si="41"/>
        <v>0</v>
      </c>
      <c r="PS10" s="7">
        <f t="shared" si="41"/>
        <v>0</v>
      </c>
      <c r="PT10" s="7">
        <f t="shared" si="41"/>
        <v>0</v>
      </c>
      <c r="PU10" s="7">
        <f t="shared" si="41"/>
        <v>0</v>
      </c>
      <c r="PV10" s="7">
        <f t="shared" si="41"/>
        <v>0</v>
      </c>
      <c r="PW10" s="9"/>
      <c r="PX10" s="67"/>
      <c r="PY10" s="67"/>
      <c r="PZ10" s="67"/>
      <c r="QA10" s="67"/>
      <c r="QB10" s="67"/>
      <c r="QC10" s="67"/>
      <c r="QD10" s="67"/>
      <c r="QE10" s="67"/>
    </row>
    <row r="11" spans="1:447" ht="32.1" customHeight="1" x14ac:dyDescent="0.3">
      <c r="A11" s="65"/>
      <c r="B11" s="108">
        <f>IF('Allgemeine Angaben'!B15="","",'Allgemeine Angaben'!B15)</f>
        <v>5</v>
      </c>
      <c r="C11" s="48" t="str">
        <f>IF(D11="",Nov!C11,IF(Nov!C11="",-D11,IF(AND(Nov!C11=0,D11=0),"",Nov!C11-D11)))</f>
        <v/>
      </c>
      <c r="D11" s="48" t="str">
        <f t="shared" si="42"/>
        <v/>
      </c>
      <c r="E11" s="48" t="str">
        <f>IF(AND(D11="",Nov!E11=""),"",IF(D11="",Nov!E11,IF(Nov!E11="",D11,D11+Nov!E11)))</f>
        <v/>
      </c>
      <c r="F11" s="109" t="str">
        <f>IF(AND(Nov!F11="",G11="",AR11=""),"",IF(AND(Nov!F11="",G11=""),-SUM(AR11),IF(G11="",Nov!F11-SUM(AR11),IF(Nov!F11="",G11-SUM(AR11),Nov!F11+G11-SUM(AR11)))))</f>
        <v/>
      </c>
      <c r="G11" s="49"/>
      <c r="H11" s="50" t="str">
        <f>IF('Allgemeine Angaben'!C15="","",'Allgemeine Angaben'!C15)</f>
        <v/>
      </c>
      <c r="I11" s="50" t="str">
        <f>IF('Allgemeine Angaben'!D15="","",'Allgemeine Angaben'!D15)</f>
        <v/>
      </c>
      <c r="J11" s="111"/>
      <c r="K11" s="51" t="str">
        <f t="shared" si="60"/>
        <v/>
      </c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31"/>
      <c r="AI11" s="433"/>
      <c r="AJ11" s="59"/>
      <c r="AK11" s="42"/>
      <c r="AL11" s="431"/>
      <c r="AM11" s="432"/>
      <c r="AN11" s="432"/>
      <c r="AO11" s="432"/>
      <c r="AP11" s="433"/>
      <c r="AQ11" s="97"/>
      <c r="AR11" s="52" t="str">
        <f t="shared" si="43"/>
        <v/>
      </c>
      <c r="AS11" s="53" t="str">
        <f t="shared" si="44"/>
        <v/>
      </c>
      <c r="AT11" s="54" t="str">
        <f t="shared" si="15"/>
        <v/>
      </c>
      <c r="AU11" s="53" t="str">
        <f t="shared" si="16"/>
        <v/>
      </c>
      <c r="AV11" s="54" t="str">
        <f t="shared" si="17"/>
        <v/>
      </c>
      <c r="AW11" s="53" t="str">
        <f t="shared" si="45"/>
        <v/>
      </c>
      <c r="AX11" s="54" t="str">
        <f t="shared" si="46"/>
        <v/>
      </c>
      <c r="AY11" s="53" t="str">
        <f t="shared" si="47"/>
        <v/>
      </c>
      <c r="AZ11" s="54" t="str">
        <f t="shared" si="48"/>
        <v/>
      </c>
      <c r="BA11" s="53" t="str">
        <f t="shared" si="49"/>
        <v/>
      </c>
      <c r="BB11" s="54" t="str">
        <f t="shared" si="50"/>
        <v/>
      </c>
      <c r="BC11" s="53" t="str">
        <f t="shared" si="51"/>
        <v/>
      </c>
      <c r="BD11" s="7">
        <f t="shared" si="18"/>
        <v>0</v>
      </c>
      <c r="BE11" s="7">
        <f t="shared" si="18"/>
        <v>0</v>
      </c>
      <c r="BF11" s="7">
        <f t="shared" si="18"/>
        <v>0</v>
      </c>
      <c r="BG11" s="7">
        <f t="shared" si="18"/>
        <v>0</v>
      </c>
      <c r="BH11" s="7">
        <f t="shared" si="18"/>
        <v>0</v>
      </c>
      <c r="BI11" s="7">
        <f t="shared" si="18"/>
        <v>0</v>
      </c>
      <c r="BJ11" s="7">
        <f t="shared" si="18"/>
        <v>0</v>
      </c>
      <c r="BK11" s="7">
        <f t="shared" si="18"/>
        <v>0</v>
      </c>
      <c r="BL11" s="7">
        <f t="shared" si="18"/>
        <v>0</v>
      </c>
      <c r="BM11" s="7">
        <f t="shared" si="18"/>
        <v>0</v>
      </c>
      <c r="BN11" s="7">
        <f t="shared" si="18"/>
        <v>0</v>
      </c>
      <c r="BO11" s="7">
        <f t="shared" si="18"/>
        <v>0</v>
      </c>
      <c r="BP11" s="7">
        <f t="shared" si="18"/>
        <v>0</v>
      </c>
      <c r="BQ11" s="121">
        <f t="shared" si="18"/>
        <v>0</v>
      </c>
      <c r="BR11" s="7">
        <f t="shared" si="18"/>
        <v>0</v>
      </c>
      <c r="BS11" s="7">
        <f t="shared" si="18"/>
        <v>0</v>
      </c>
      <c r="BT11" s="7">
        <f t="shared" si="19"/>
        <v>0</v>
      </c>
      <c r="BU11" s="7">
        <f t="shared" si="19"/>
        <v>0</v>
      </c>
      <c r="BV11" s="7">
        <f t="shared" si="19"/>
        <v>0</v>
      </c>
      <c r="BW11" s="7">
        <f t="shared" si="19"/>
        <v>0</v>
      </c>
      <c r="BX11" s="7">
        <f t="shared" si="19"/>
        <v>0</v>
      </c>
      <c r="BY11" s="7">
        <f t="shared" si="19"/>
        <v>0</v>
      </c>
      <c r="BZ11" s="7">
        <f t="shared" si="19"/>
        <v>0</v>
      </c>
      <c r="CA11" s="7">
        <f t="shared" si="19"/>
        <v>0</v>
      </c>
      <c r="CB11" s="7">
        <f t="shared" si="19"/>
        <v>0</v>
      </c>
      <c r="CC11" s="7">
        <f t="shared" si="19"/>
        <v>0</v>
      </c>
      <c r="CD11" s="7">
        <f t="shared" si="19"/>
        <v>0</v>
      </c>
      <c r="CE11" s="7">
        <f t="shared" si="19"/>
        <v>0</v>
      </c>
      <c r="CF11" s="7">
        <f t="shared" si="19"/>
        <v>0</v>
      </c>
      <c r="CG11" s="7">
        <f t="shared" si="19"/>
        <v>0</v>
      </c>
      <c r="CH11" s="7">
        <f t="shared" si="19"/>
        <v>0</v>
      </c>
      <c r="CI11" s="8"/>
      <c r="CJ11" s="7">
        <f t="shared" si="52"/>
        <v>0</v>
      </c>
      <c r="CK11" s="7">
        <f t="shared" si="20"/>
        <v>0</v>
      </c>
      <c r="CL11" s="7">
        <f t="shared" si="20"/>
        <v>0</v>
      </c>
      <c r="CM11" s="7">
        <f t="shared" si="20"/>
        <v>0</v>
      </c>
      <c r="CN11" s="7">
        <f t="shared" si="20"/>
        <v>0</v>
      </c>
      <c r="CO11" s="7">
        <f t="shared" si="20"/>
        <v>0</v>
      </c>
      <c r="CP11" s="7">
        <f t="shared" si="20"/>
        <v>0</v>
      </c>
      <c r="CQ11" s="7">
        <f t="shared" si="20"/>
        <v>0</v>
      </c>
      <c r="CR11" s="7">
        <f t="shared" si="20"/>
        <v>0</v>
      </c>
      <c r="CS11" s="7">
        <f t="shared" si="20"/>
        <v>0</v>
      </c>
      <c r="CT11" s="7">
        <f t="shared" si="20"/>
        <v>0</v>
      </c>
      <c r="CU11" s="7">
        <f t="shared" si="20"/>
        <v>0</v>
      </c>
      <c r="CV11" s="7">
        <f t="shared" si="20"/>
        <v>0</v>
      </c>
      <c r="CW11" s="7">
        <f t="shared" si="20"/>
        <v>0</v>
      </c>
      <c r="CX11" s="7">
        <f t="shared" si="20"/>
        <v>0</v>
      </c>
      <c r="CY11" s="7">
        <f t="shared" si="20"/>
        <v>0</v>
      </c>
      <c r="CZ11" s="7">
        <f t="shared" si="20"/>
        <v>0</v>
      </c>
      <c r="DA11" s="7">
        <f t="shared" si="21"/>
        <v>0</v>
      </c>
      <c r="DB11" s="7">
        <f t="shared" si="21"/>
        <v>0</v>
      </c>
      <c r="DC11" s="7">
        <f t="shared" si="21"/>
        <v>0</v>
      </c>
      <c r="DD11" s="7">
        <f t="shared" si="21"/>
        <v>0</v>
      </c>
      <c r="DE11" s="7">
        <f t="shared" si="21"/>
        <v>0</v>
      </c>
      <c r="DF11" s="7">
        <f t="shared" si="21"/>
        <v>0</v>
      </c>
      <c r="DG11" s="7">
        <f t="shared" si="21"/>
        <v>0</v>
      </c>
      <c r="DH11" s="7">
        <f t="shared" si="21"/>
        <v>0</v>
      </c>
      <c r="DI11" s="7">
        <f t="shared" si="21"/>
        <v>0</v>
      </c>
      <c r="DJ11" s="7">
        <f t="shared" si="21"/>
        <v>0</v>
      </c>
      <c r="DK11" s="7">
        <f t="shared" si="21"/>
        <v>0</v>
      </c>
      <c r="DL11" s="7">
        <f t="shared" si="21"/>
        <v>0</v>
      </c>
      <c r="DM11" s="7">
        <f t="shared" si="21"/>
        <v>0</v>
      </c>
      <c r="DN11" s="7">
        <f t="shared" si="21"/>
        <v>0</v>
      </c>
      <c r="DO11" s="9"/>
      <c r="DP11" s="7">
        <f t="shared" si="22"/>
        <v>0</v>
      </c>
      <c r="DQ11" s="7">
        <f t="shared" si="22"/>
        <v>0</v>
      </c>
      <c r="DR11" s="7">
        <f t="shared" si="22"/>
        <v>0</v>
      </c>
      <c r="DS11" s="7">
        <f t="shared" si="22"/>
        <v>0</v>
      </c>
      <c r="DT11" s="7">
        <f t="shared" si="22"/>
        <v>0</v>
      </c>
      <c r="DU11" s="7">
        <f t="shared" si="22"/>
        <v>0</v>
      </c>
      <c r="DV11" s="7">
        <f t="shared" si="22"/>
        <v>0</v>
      </c>
      <c r="DW11" s="7">
        <f t="shared" si="22"/>
        <v>0</v>
      </c>
      <c r="DX11" s="7">
        <f t="shared" si="22"/>
        <v>0</v>
      </c>
      <c r="DY11" s="7">
        <f t="shared" si="22"/>
        <v>0</v>
      </c>
      <c r="DZ11" s="7">
        <f t="shared" si="22"/>
        <v>0</v>
      </c>
      <c r="EA11" s="7">
        <f t="shared" si="22"/>
        <v>0</v>
      </c>
      <c r="EB11" s="7">
        <f t="shared" si="22"/>
        <v>0</v>
      </c>
      <c r="EC11" s="7">
        <f t="shared" si="22"/>
        <v>0</v>
      </c>
      <c r="ED11" s="7">
        <f t="shared" si="22"/>
        <v>0</v>
      </c>
      <c r="EE11" s="7">
        <f t="shared" si="22"/>
        <v>0</v>
      </c>
      <c r="EF11" s="7">
        <f t="shared" si="23"/>
        <v>0</v>
      </c>
      <c r="EG11" s="7">
        <f t="shared" si="23"/>
        <v>0</v>
      </c>
      <c r="EH11" s="7">
        <f t="shared" si="23"/>
        <v>0</v>
      </c>
      <c r="EI11" s="7">
        <f t="shared" si="23"/>
        <v>0</v>
      </c>
      <c r="EJ11" s="7">
        <f t="shared" si="23"/>
        <v>0</v>
      </c>
      <c r="EK11" s="7">
        <f t="shared" si="23"/>
        <v>0</v>
      </c>
      <c r="EL11" s="7">
        <f t="shared" si="23"/>
        <v>0</v>
      </c>
      <c r="EM11" s="7">
        <f t="shared" si="23"/>
        <v>0</v>
      </c>
      <c r="EN11" s="7">
        <f t="shared" si="23"/>
        <v>0</v>
      </c>
      <c r="EO11" s="7">
        <f t="shared" si="23"/>
        <v>0</v>
      </c>
      <c r="EP11" s="7">
        <f t="shared" si="23"/>
        <v>0</v>
      </c>
      <c r="EQ11" s="7">
        <f t="shared" si="23"/>
        <v>0</v>
      </c>
      <c r="ER11" s="7">
        <f t="shared" si="23"/>
        <v>0</v>
      </c>
      <c r="ES11" s="7">
        <f t="shared" si="23"/>
        <v>0</v>
      </c>
      <c r="ET11" s="7">
        <f t="shared" si="23"/>
        <v>0</v>
      </c>
      <c r="EU11" s="10"/>
      <c r="EV11" s="7">
        <f t="shared" si="24"/>
        <v>0</v>
      </c>
      <c r="EW11" s="7">
        <f t="shared" si="24"/>
        <v>0</v>
      </c>
      <c r="EX11" s="7">
        <f t="shared" si="24"/>
        <v>0</v>
      </c>
      <c r="EY11" s="7">
        <f t="shared" si="24"/>
        <v>0</v>
      </c>
      <c r="EZ11" s="7">
        <f t="shared" si="24"/>
        <v>0</v>
      </c>
      <c r="FA11" s="7">
        <f t="shared" si="24"/>
        <v>0</v>
      </c>
      <c r="FB11" s="7">
        <f t="shared" si="24"/>
        <v>0</v>
      </c>
      <c r="FC11" s="7">
        <f t="shared" si="24"/>
        <v>0</v>
      </c>
      <c r="FD11" s="7">
        <f t="shared" si="24"/>
        <v>0</v>
      </c>
      <c r="FE11" s="7">
        <f t="shared" si="24"/>
        <v>0</v>
      </c>
      <c r="FF11" s="7">
        <f t="shared" si="24"/>
        <v>0</v>
      </c>
      <c r="FG11" s="7">
        <f t="shared" si="24"/>
        <v>0</v>
      </c>
      <c r="FH11" s="7">
        <f t="shared" si="24"/>
        <v>0</v>
      </c>
      <c r="FI11" s="7">
        <f t="shared" si="24"/>
        <v>0</v>
      </c>
      <c r="FJ11" s="7">
        <f t="shared" si="24"/>
        <v>0</v>
      </c>
      <c r="FK11" s="7">
        <f t="shared" si="24"/>
        <v>0</v>
      </c>
      <c r="FL11" s="7">
        <f t="shared" si="25"/>
        <v>0</v>
      </c>
      <c r="FM11" s="7">
        <f t="shared" si="25"/>
        <v>0</v>
      </c>
      <c r="FN11" s="7">
        <f t="shared" si="25"/>
        <v>0</v>
      </c>
      <c r="FO11" s="7">
        <f t="shared" si="25"/>
        <v>0</v>
      </c>
      <c r="FP11" s="7">
        <f t="shared" si="25"/>
        <v>0</v>
      </c>
      <c r="FQ11" s="7">
        <f t="shared" si="25"/>
        <v>0</v>
      </c>
      <c r="FR11" s="7">
        <f t="shared" si="25"/>
        <v>0</v>
      </c>
      <c r="FS11" s="7">
        <f t="shared" si="25"/>
        <v>0</v>
      </c>
      <c r="FT11" s="7">
        <f t="shared" si="25"/>
        <v>0</v>
      </c>
      <c r="FU11" s="7">
        <f t="shared" si="25"/>
        <v>0</v>
      </c>
      <c r="FV11" s="7">
        <f t="shared" si="25"/>
        <v>0</v>
      </c>
      <c r="FW11" s="7">
        <f t="shared" si="25"/>
        <v>0</v>
      </c>
      <c r="FX11" s="7">
        <f t="shared" si="25"/>
        <v>0</v>
      </c>
      <c r="FY11" s="7">
        <f t="shared" si="25"/>
        <v>0</v>
      </c>
      <c r="FZ11" s="7">
        <f t="shared" si="25"/>
        <v>0</v>
      </c>
      <c r="GA11" s="9"/>
      <c r="GB11" s="7">
        <f t="shared" si="26"/>
        <v>0</v>
      </c>
      <c r="GC11" s="7">
        <f t="shared" si="26"/>
        <v>0</v>
      </c>
      <c r="GD11" s="7">
        <f t="shared" si="26"/>
        <v>0</v>
      </c>
      <c r="GE11" s="7">
        <f t="shared" si="26"/>
        <v>0</v>
      </c>
      <c r="GF11" s="7">
        <f t="shared" si="26"/>
        <v>0</v>
      </c>
      <c r="GG11" s="7">
        <f t="shared" si="26"/>
        <v>0</v>
      </c>
      <c r="GH11" s="7">
        <f t="shared" si="26"/>
        <v>0</v>
      </c>
      <c r="GI11" s="7">
        <f t="shared" si="26"/>
        <v>0</v>
      </c>
      <c r="GJ11" s="7">
        <f t="shared" si="26"/>
        <v>0</v>
      </c>
      <c r="GK11" s="7">
        <f t="shared" si="26"/>
        <v>0</v>
      </c>
      <c r="GL11" s="7">
        <f t="shared" si="26"/>
        <v>0</v>
      </c>
      <c r="GM11" s="7">
        <f t="shared" si="26"/>
        <v>0</v>
      </c>
      <c r="GN11" s="7">
        <f t="shared" si="26"/>
        <v>0</v>
      </c>
      <c r="GO11" s="7">
        <f t="shared" si="26"/>
        <v>0</v>
      </c>
      <c r="GP11" s="7">
        <f t="shared" si="26"/>
        <v>0</v>
      </c>
      <c r="GQ11" s="7">
        <f t="shared" si="26"/>
        <v>0</v>
      </c>
      <c r="GR11" s="7">
        <f t="shared" si="27"/>
        <v>0</v>
      </c>
      <c r="GS11" s="7">
        <f t="shared" si="27"/>
        <v>0</v>
      </c>
      <c r="GT11" s="7">
        <f t="shared" si="27"/>
        <v>0</v>
      </c>
      <c r="GU11" s="7">
        <f t="shared" si="27"/>
        <v>0</v>
      </c>
      <c r="GV11" s="7">
        <f t="shared" si="27"/>
        <v>0</v>
      </c>
      <c r="GW11" s="7">
        <f t="shared" si="27"/>
        <v>0</v>
      </c>
      <c r="GX11" s="7">
        <f t="shared" si="27"/>
        <v>0</v>
      </c>
      <c r="GY11" s="7">
        <f t="shared" si="27"/>
        <v>0</v>
      </c>
      <c r="GZ11" s="7">
        <f t="shared" si="27"/>
        <v>0</v>
      </c>
      <c r="HA11" s="7">
        <f t="shared" si="27"/>
        <v>0</v>
      </c>
      <c r="HB11" s="7">
        <f t="shared" si="27"/>
        <v>0</v>
      </c>
      <c r="HC11" s="7">
        <f t="shared" si="27"/>
        <v>0</v>
      </c>
      <c r="HD11" s="7">
        <f t="shared" si="27"/>
        <v>0</v>
      </c>
      <c r="HE11" s="7">
        <f t="shared" si="27"/>
        <v>0</v>
      </c>
      <c r="HF11" s="7">
        <f t="shared" si="27"/>
        <v>0</v>
      </c>
      <c r="HG11" s="13"/>
      <c r="HH11" s="7">
        <f t="shared" si="53"/>
        <v>0</v>
      </c>
      <c r="HI11" s="7">
        <f t="shared" si="28"/>
        <v>0</v>
      </c>
      <c r="HJ11" s="7">
        <f t="shared" si="28"/>
        <v>0</v>
      </c>
      <c r="HK11" s="7">
        <f t="shared" si="28"/>
        <v>0</v>
      </c>
      <c r="HL11" s="7">
        <f t="shared" si="28"/>
        <v>0</v>
      </c>
      <c r="HM11" s="7">
        <f t="shared" si="28"/>
        <v>0</v>
      </c>
      <c r="HN11" s="7">
        <f t="shared" si="28"/>
        <v>0</v>
      </c>
      <c r="HO11" s="7">
        <f t="shared" si="28"/>
        <v>0</v>
      </c>
      <c r="HP11" s="7">
        <f t="shared" si="28"/>
        <v>0</v>
      </c>
      <c r="HQ11" s="7">
        <f t="shared" si="28"/>
        <v>0</v>
      </c>
      <c r="HR11" s="7">
        <f t="shared" si="28"/>
        <v>0</v>
      </c>
      <c r="HS11" s="7">
        <f t="shared" si="28"/>
        <v>0</v>
      </c>
      <c r="HT11" s="7">
        <f t="shared" si="28"/>
        <v>0</v>
      </c>
      <c r="HU11" s="7">
        <f t="shared" si="28"/>
        <v>0</v>
      </c>
      <c r="HV11" s="7">
        <f t="shared" si="28"/>
        <v>0</v>
      </c>
      <c r="HW11" s="7">
        <f t="shared" si="28"/>
        <v>0</v>
      </c>
      <c r="HX11" s="7">
        <f t="shared" si="28"/>
        <v>0</v>
      </c>
      <c r="HY11" s="7">
        <f t="shared" si="29"/>
        <v>0</v>
      </c>
      <c r="HZ11" s="7">
        <f t="shared" si="29"/>
        <v>0</v>
      </c>
      <c r="IA11" s="7">
        <f t="shared" si="29"/>
        <v>0</v>
      </c>
      <c r="IB11" s="7">
        <f t="shared" si="29"/>
        <v>0</v>
      </c>
      <c r="IC11" s="7">
        <f t="shared" si="29"/>
        <v>0</v>
      </c>
      <c r="ID11" s="7">
        <f t="shared" si="29"/>
        <v>0</v>
      </c>
      <c r="IE11" s="7">
        <f t="shared" si="29"/>
        <v>0</v>
      </c>
      <c r="IF11" s="7">
        <f t="shared" si="29"/>
        <v>0</v>
      </c>
      <c r="IG11" s="7">
        <f t="shared" si="29"/>
        <v>0</v>
      </c>
      <c r="IH11" s="7">
        <f t="shared" si="29"/>
        <v>0</v>
      </c>
      <c r="II11" s="7">
        <f t="shared" si="29"/>
        <v>0</v>
      </c>
      <c r="IJ11" s="7">
        <f t="shared" si="29"/>
        <v>0</v>
      </c>
      <c r="IK11" s="7">
        <f t="shared" si="29"/>
        <v>0</v>
      </c>
      <c r="IL11" s="7">
        <f t="shared" si="29"/>
        <v>0</v>
      </c>
      <c r="IM11" s="9"/>
      <c r="IN11" s="7">
        <f t="shared" si="54"/>
        <v>0</v>
      </c>
      <c r="IO11" s="7">
        <f t="shared" si="54"/>
        <v>0</v>
      </c>
      <c r="IP11" s="7">
        <f t="shared" si="30"/>
        <v>0</v>
      </c>
      <c r="IQ11" s="7">
        <f t="shared" si="30"/>
        <v>0</v>
      </c>
      <c r="IR11" s="7">
        <f t="shared" si="30"/>
        <v>0</v>
      </c>
      <c r="IS11" s="7">
        <f t="shared" si="30"/>
        <v>0</v>
      </c>
      <c r="IT11" s="7">
        <f t="shared" si="30"/>
        <v>0</v>
      </c>
      <c r="IU11" s="7">
        <f t="shared" si="30"/>
        <v>0</v>
      </c>
      <c r="IV11" s="7">
        <f t="shared" si="30"/>
        <v>0</v>
      </c>
      <c r="IW11" s="7">
        <f t="shared" si="30"/>
        <v>0</v>
      </c>
      <c r="IX11" s="7">
        <f t="shared" si="30"/>
        <v>0</v>
      </c>
      <c r="IY11" s="7">
        <f t="shared" si="30"/>
        <v>0</v>
      </c>
      <c r="IZ11" s="7">
        <f t="shared" si="30"/>
        <v>0</v>
      </c>
      <c r="JA11" s="7">
        <f t="shared" si="30"/>
        <v>0</v>
      </c>
      <c r="JB11" s="7">
        <f t="shared" si="30"/>
        <v>0</v>
      </c>
      <c r="JC11" s="7">
        <f t="shared" si="30"/>
        <v>0</v>
      </c>
      <c r="JD11" s="7">
        <f t="shared" si="30"/>
        <v>0</v>
      </c>
      <c r="JE11" s="7">
        <f t="shared" si="30"/>
        <v>0</v>
      </c>
      <c r="JF11" s="7">
        <f t="shared" si="31"/>
        <v>0</v>
      </c>
      <c r="JG11" s="7">
        <f t="shared" si="31"/>
        <v>0</v>
      </c>
      <c r="JH11" s="7">
        <f t="shared" si="31"/>
        <v>0</v>
      </c>
      <c r="JI11" s="7">
        <f t="shared" si="31"/>
        <v>0</v>
      </c>
      <c r="JJ11" s="7">
        <f t="shared" si="31"/>
        <v>0</v>
      </c>
      <c r="JK11" s="7">
        <f t="shared" si="31"/>
        <v>0</v>
      </c>
      <c r="JL11" s="7">
        <f t="shared" si="31"/>
        <v>0</v>
      </c>
      <c r="JM11" s="7">
        <f t="shared" si="31"/>
        <v>0</v>
      </c>
      <c r="JN11" s="7">
        <f t="shared" si="31"/>
        <v>0</v>
      </c>
      <c r="JO11" s="7">
        <f t="shared" si="31"/>
        <v>0</v>
      </c>
      <c r="JP11" s="7">
        <f t="shared" si="31"/>
        <v>0</v>
      </c>
      <c r="JQ11" s="7">
        <f t="shared" si="31"/>
        <v>0</v>
      </c>
      <c r="JR11" s="7">
        <f t="shared" si="31"/>
        <v>0</v>
      </c>
      <c r="JS11" s="11"/>
      <c r="JT11" s="7">
        <f t="shared" si="55"/>
        <v>0</v>
      </c>
      <c r="JU11" s="7">
        <f t="shared" si="55"/>
        <v>0</v>
      </c>
      <c r="JV11" s="7">
        <f t="shared" si="32"/>
        <v>0</v>
      </c>
      <c r="JW11" s="7">
        <f t="shared" si="32"/>
        <v>0</v>
      </c>
      <c r="JX11" s="7">
        <f t="shared" si="32"/>
        <v>0</v>
      </c>
      <c r="JY11" s="7">
        <f t="shared" si="32"/>
        <v>0</v>
      </c>
      <c r="JZ11" s="7">
        <f t="shared" si="32"/>
        <v>0</v>
      </c>
      <c r="KA11" s="7">
        <f t="shared" si="32"/>
        <v>0</v>
      </c>
      <c r="KB11" s="7">
        <f t="shared" si="32"/>
        <v>0</v>
      </c>
      <c r="KC11" s="7">
        <f t="shared" si="32"/>
        <v>0</v>
      </c>
      <c r="KD11" s="7">
        <f t="shared" si="32"/>
        <v>0</v>
      </c>
      <c r="KE11" s="7">
        <f t="shared" si="32"/>
        <v>0</v>
      </c>
      <c r="KF11" s="7">
        <f t="shared" si="32"/>
        <v>0</v>
      </c>
      <c r="KG11" s="7">
        <f t="shared" si="32"/>
        <v>0</v>
      </c>
      <c r="KH11" s="7">
        <f t="shared" si="32"/>
        <v>0</v>
      </c>
      <c r="KI11" s="7">
        <f t="shared" si="32"/>
        <v>0</v>
      </c>
      <c r="KJ11" s="7">
        <f t="shared" si="32"/>
        <v>0</v>
      </c>
      <c r="KK11" s="7">
        <f t="shared" si="32"/>
        <v>0</v>
      </c>
      <c r="KL11" s="7">
        <f t="shared" si="33"/>
        <v>0</v>
      </c>
      <c r="KM11" s="7">
        <f t="shared" si="33"/>
        <v>0</v>
      </c>
      <c r="KN11" s="7">
        <f t="shared" si="33"/>
        <v>0</v>
      </c>
      <c r="KO11" s="7">
        <f t="shared" si="33"/>
        <v>0</v>
      </c>
      <c r="KP11" s="7">
        <f t="shared" si="33"/>
        <v>0</v>
      </c>
      <c r="KQ11" s="7">
        <f t="shared" si="33"/>
        <v>0</v>
      </c>
      <c r="KR11" s="7">
        <f t="shared" si="33"/>
        <v>0</v>
      </c>
      <c r="KS11" s="7">
        <f t="shared" si="33"/>
        <v>0</v>
      </c>
      <c r="KT11" s="7">
        <f t="shared" si="33"/>
        <v>0</v>
      </c>
      <c r="KU11" s="7">
        <f t="shared" si="33"/>
        <v>0</v>
      </c>
      <c r="KV11" s="7">
        <f t="shared" si="33"/>
        <v>0</v>
      </c>
      <c r="KW11" s="7">
        <f t="shared" si="33"/>
        <v>0</v>
      </c>
      <c r="KX11" s="7">
        <f t="shared" si="33"/>
        <v>0</v>
      </c>
      <c r="KY11" s="9"/>
      <c r="KZ11" s="7">
        <f t="shared" si="56"/>
        <v>0</v>
      </c>
      <c r="LA11" s="7">
        <f t="shared" si="56"/>
        <v>0</v>
      </c>
      <c r="LB11" s="7">
        <f t="shared" si="34"/>
        <v>0</v>
      </c>
      <c r="LC11" s="7">
        <f t="shared" si="34"/>
        <v>0</v>
      </c>
      <c r="LD11" s="7">
        <f t="shared" si="34"/>
        <v>0</v>
      </c>
      <c r="LE11" s="7">
        <f t="shared" si="34"/>
        <v>0</v>
      </c>
      <c r="LF11" s="7">
        <f t="shared" si="34"/>
        <v>0</v>
      </c>
      <c r="LG11" s="7">
        <f t="shared" si="34"/>
        <v>0</v>
      </c>
      <c r="LH11" s="7">
        <f t="shared" si="34"/>
        <v>0</v>
      </c>
      <c r="LI11" s="7">
        <f t="shared" si="34"/>
        <v>0</v>
      </c>
      <c r="LJ11" s="7">
        <f t="shared" si="34"/>
        <v>0</v>
      </c>
      <c r="LK11" s="7">
        <f t="shared" si="34"/>
        <v>0</v>
      </c>
      <c r="LL11" s="7">
        <f t="shared" si="34"/>
        <v>0</v>
      </c>
      <c r="LM11" s="7">
        <f t="shared" si="34"/>
        <v>0</v>
      </c>
      <c r="LN11" s="7">
        <f t="shared" si="34"/>
        <v>0</v>
      </c>
      <c r="LO11" s="7">
        <f t="shared" si="34"/>
        <v>0</v>
      </c>
      <c r="LP11" s="7">
        <f t="shared" si="34"/>
        <v>0</v>
      </c>
      <c r="LQ11" s="7">
        <f t="shared" si="34"/>
        <v>0</v>
      </c>
      <c r="LR11" s="7">
        <f t="shared" si="35"/>
        <v>0</v>
      </c>
      <c r="LS11" s="7">
        <f t="shared" si="35"/>
        <v>0</v>
      </c>
      <c r="LT11" s="7">
        <f t="shared" si="35"/>
        <v>0</v>
      </c>
      <c r="LU11" s="7">
        <f t="shared" si="35"/>
        <v>0</v>
      </c>
      <c r="LV11" s="7">
        <f t="shared" si="35"/>
        <v>0</v>
      </c>
      <c r="LW11" s="7">
        <f t="shared" si="35"/>
        <v>0</v>
      </c>
      <c r="LX11" s="7">
        <f t="shared" si="35"/>
        <v>0</v>
      </c>
      <c r="LY11" s="7">
        <f t="shared" si="35"/>
        <v>0</v>
      </c>
      <c r="LZ11" s="7">
        <f t="shared" si="35"/>
        <v>0</v>
      </c>
      <c r="MA11" s="7">
        <f t="shared" si="35"/>
        <v>0</v>
      </c>
      <c r="MB11" s="7">
        <f t="shared" si="35"/>
        <v>0</v>
      </c>
      <c r="MC11" s="7">
        <f t="shared" si="35"/>
        <v>0</v>
      </c>
      <c r="MD11" s="7">
        <f t="shared" si="35"/>
        <v>0</v>
      </c>
      <c r="ME11" s="12"/>
      <c r="MF11" s="7">
        <f t="shared" si="57"/>
        <v>0</v>
      </c>
      <c r="MG11" s="7">
        <f t="shared" si="57"/>
        <v>0</v>
      </c>
      <c r="MH11" s="7">
        <f t="shared" si="36"/>
        <v>0</v>
      </c>
      <c r="MI11" s="7">
        <f t="shared" si="36"/>
        <v>0</v>
      </c>
      <c r="MJ11" s="7">
        <f t="shared" si="36"/>
        <v>0</v>
      </c>
      <c r="MK11" s="7">
        <f t="shared" si="36"/>
        <v>0</v>
      </c>
      <c r="ML11" s="7">
        <f t="shared" si="36"/>
        <v>0</v>
      </c>
      <c r="MM11" s="7">
        <f t="shared" si="36"/>
        <v>0</v>
      </c>
      <c r="MN11" s="7">
        <f t="shared" si="36"/>
        <v>0</v>
      </c>
      <c r="MO11" s="7">
        <f t="shared" si="36"/>
        <v>0</v>
      </c>
      <c r="MP11" s="7">
        <f t="shared" si="36"/>
        <v>0</v>
      </c>
      <c r="MQ11" s="7">
        <f t="shared" si="36"/>
        <v>0</v>
      </c>
      <c r="MR11" s="7">
        <f t="shared" si="36"/>
        <v>0</v>
      </c>
      <c r="MS11" s="7">
        <f t="shared" si="36"/>
        <v>0</v>
      </c>
      <c r="MT11" s="7">
        <f t="shared" si="36"/>
        <v>0</v>
      </c>
      <c r="MU11" s="7">
        <f t="shared" si="36"/>
        <v>0</v>
      </c>
      <c r="MV11" s="7">
        <f t="shared" si="36"/>
        <v>0</v>
      </c>
      <c r="MW11" s="7">
        <f t="shared" si="36"/>
        <v>0</v>
      </c>
      <c r="MX11" s="7">
        <f t="shared" si="37"/>
        <v>0</v>
      </c>
      <c r="MY11" s="7">
        <f t="shared" si="37"/>
        <v>0</v>
      </c>
      <c r="MZ11" s="7">
        <f t="shared" si="37"/>
        <v>0</v>
      </c>
      <c r="NA11" s="7">
        <f t="shared" si="37"/>
        <v>0</v>
      </c>
      <c r="NB11" s="7">
        <f t="shared" si="37"/>
        <v>0</v>
      </c>
      <c r="NC11" s="7">
        <f t="shared" si="37"/>
        <v>0</v>
      </c>
      <c r="ND11" s="7">
        <f t="shared" si="37"/>
        <v>0</v>
      </c>
      <c r="NE11" s="7">
        <f t="shared" si="37"/>
        <v>0</v>
      </c>
      <c r="NF11" s="7">
        <f t="shared" si="37"/>
        <v>0</v>
      </c>
      <c r="NG11" s="7">
        <f t="shared" si="37"/>
        <v>0</v>
      </c>
      <c r="NH11" s="7">
        <f t="shared" si="37"/>
        <v>0</v>
      </c>
      <c r="NI11" s="7">
        <f t="shared" si="37"/>
        <v>0</v>
      </c>
      <c r="NJ11" s="7">
        <f t="shared" si="37"/>
        <v>0</v>
      </c>
      <c r="NK11" s="9"/>
      <c r="NL11" s="7">
        <f t="shared" si="58"/>
        <v>0</v>
      </c>
      <c r="NM11" s="7">
        <f t="shared" si="58"/>
        <v>0</v>
      </c>
      <c r="NN11" s="7">
        <f t="shared" si="38"/>
        <v>0</v>
      </c>
      <c r="NO11" s="7">
        <f t="shared" si="38"/>
        <v>0</v>
      </c>
      <c r="NP11" s="7">
        <f t="shared" si="38"/>
        <v>0</v>
      </c>
      <c r="NQ11" s="7">
        <f t="shared" si="38"/>
        <v>0</v>
      </c>
      <c r="NR11" s="7">
        <f t="shared" si="38"/>
        <v>0</v>
      </c>
      <c r="NS11" s="7">
        <f t="shared" si="38"/>
        <v>0</v>
      </c>
      <c r="NT11" s="7">
        <f t="shared" si="38"/>
        <v>0</v>
      </c>
      <c r="NU11" s="7">
        <f t="shared" si="38"/>
        <v>0</v>
      </c>
      <c r="NV11" s="7">
        <f t="shared" si="38"/>
        <v>0</v>
      </c>
      <c r="NW11" s="7">
        <f t="shared" si="38"/>
        <v>0</v>
      </c>
      <c r="NX11" s="7">
        <f t="shared" si="38"/>
        <v>0</v>
      </c>
      <c r="NY11" s="7">
        <f t="shared" si="38"/>
        <v>0</v>
      </c>
      <c r="NZ11" s="7">
        <f t="shared" si="38"/>
        <v>0</v>
      </c>
      <c r="OA11" s="7">
        <f t="shared" si="38"/>
        <v>0</v>
      </c>
      <c r="OB11" s="7">
        <f t="shared" si="38"/>
        <v>0</v>
      </c>
      <c r="OC11" s="7">
        <f t="shared" si="38"/>
        <v>0</v>
      </c>
      <c r="OD11" s="7">
        <f t="shared" si="39"/>
        <v>0</v>
      </c>
      <c r="OE11" s="7">
        <f t="shared" si="39"/>
        <v>0</v>
      </c>
      <c r="OF11" s="7">
        <f t="shared" si="39"/>
        <v>0</v>
      </c>
      <c r="OG11" s="7">
        <f t="shared" si="39"/>
        <v>0</v>
      </c>
      <c r="OH11" s="7">
        <f t="shared" si="39"/>
        <v>0</v>
      </c>
      <c r="OI11" s="7">
        <f t="shared" si="39"/>
        <v>0</v>
      </c>
      <c r="OJ11" s="7">
        <f t="shared" si="39"/>
        <v>0</v>
      </c>
      <c r="OK11" s="7">
        <f t="shared" si="39"/>
        <v>0</v>
      </c>
      <c r="OL11" s="7">
        <f t="shared" si="39"/>
        <v>0</v>
      </c>
      <c r="OM11" s="7">
        <f t="shared" si="39"/>
        <v>0</v>
      </c>
      <c r="ON11" s="7">
        <f t="shared" si="39"/>
        <v>0</v>
      </c>
      <c r="OO11" s="7">
        <f t="shared" si="39"/>
        <v>0</v>
      </c>
      <c r="OP11" s="7">
        <f t="shared" si="39"/>
        <v>0</v>
      </c>
      <c r="OQ11" s="14"/>
      <c r="OR11" s="7">
        <f t="shared" si="59"/>
        <v>0</v>
      </c>
      <c r="OS11" s="7">
        <f t="shared" si="59"/>
        <v>0</v>
      </c>
      <c r="OT11" s="7">
        <f t="shared" si="40"/>
        <v>0</v>
      </c>
      <c r="OU11" s="7">
        <f t="shared" si="40"/>
        <v>0</v>
      </c>
      <c r="OV11" s="7">
        <f t="shared" si="40"/>
        <v>0</v>
      </c>
      <c r="OW11" s="7">
        <f t="shared" si="40"/>
        <v>0</v>
      </c>
      <c r="OX11" s="7">
        <f t="shared" si="40"/>
        <v>0</v>
      </c>
      <c r="OY11" s="7">
        <f t="shared" si="40"/>
        <v>0</v>
      </c>
      <c r="OZ11" s="7">
        <f t="shared" si="40"/>
        <v>0</v>
      </c>
      <c r="PA11" s="7">
        <f t="shared" si="40"/>
        <v>0</v>
      </c>
      <c r="PB11" s="7">
        <f t="shared" si="40"/>
        <v>0</v>
      </c>
      <c r="PC11" s="7">
        <f t="shared" si="40"/>
        <v>0</v>
      </c>
      <c r="PD11" s="7">
        <f t="shared" si="40"/>
        <v>0</v>
      </c>
      <c r="PE11" s="7">
        <f t="shared" si="40"/>
        <v>0</v>
      </c>
      <c r="PF11" s="7">
        <f t="shared" si="40"/>
        <v>0</v>
      </c>
      <c r="PG11" s="7">
        <f t="shared" si="40"/>
        <v>0</v>
      </c>
      <c r="PH11" s="7">
        <f t="shared" si="40"/>
        <v>0</v>
      </c>
      <c r="PI11" s="7">
        <f t="shared" si="40"/>
        <v>0</v>
      </c>
      <c r="PJ11" s="7">
        <f t="shared" si="41"/>
        <v>0</v>
      </c>
      <c r="PK11" s="7">
        <f t="shared" si="41"/>
        <v>0</v>
      </c>
      <c r="PL11" s="7">
        <f t="shared" si="41"/>
        <v>0</v>
      </c>
      <c r="PM11" s="7">
        <f t="shared" si="41"/>
        <v>0</v>
      </c>
      <c r="PN11" s="7">
        <f t="shared" si="41"/>
        <v>0</v>
      </c>
      <c r="PO11" s="7">
        <f t="shared" si="41"/>
        <v>0</v>
      </c>
      <c r="PP11" s="7">
        <f t="shared" si="41"/>
        <v>0</v>
      </c>
      <c r="PQ11" s="7">
        <f t="shared" si="41"/>
        <v>0</v>
      </c>
      <c r="PR11" s="7">
        <f t="shared" si="41"/>
        <v>0</v>
      </c>
      <c r="PS11" s="7">
        <f t="shared" si="41"/>
        <v>0</v>
      </c>
      <c r="PT11" s="7">
        <f t="shared" si="41"/>
        <v>0</v>
      </c>
      <c r="PU11" s="7">
        <f t="shared" si="41"/>
        <v>0</v>
      </c>
      <c r="PV11" s="7">
        <f t="shared" si="41"/>
        <v>0</v>
      </c>
      <c r="PW11" s="9"/>
      <c r="PX11" s="67"/>
      <c r="PY11" s="67"/>
      <c r="PZ11" s="67"/>
      <c r="QA11" s="67"/>
      <c r="QB11" s="67"/>
      <c r="QC11" s="67"/>
      <c r="QD11" s="67"/>
      <c r="QE11" s="67"/>
    </row>
    <row r="12" spans="1:447" ht="32.1" customHeight="1" x14ac:dyDescent="0.3">
      <c r="A12" s="65"/>
      <c r="B12" s="108">
        <f>IF('Allgemeine Angaben'!B16="","",'Allgemeine Angaben'!B16)</f>
        <v>6</v>
      </c>
      <c r="C12" s="48" t="str">
        <f>IF(D12="",Nov!C12,IF(Nov!C12="",-D12,IF(AND(Nov!C12=0,D12=0),"",Nov!C12-D12)))</f>
        <v/>
      </c>
      <c r="D12" s="48" t="str">
        <f t="shared" si="42"/>
        <v/>
      </c>
      <c r="E12" s="48" t="str">
        <f>IF(AND(D12="",Nov!E12=""),"",IF(D12="",Nov!E12,IF(Nov!E12="",D12,D12+Nov!E12)))</f>
        <v/>
      </c>
      <c r="F12" s="109" t="str">
        <f>IF(AND(Nov!F12="",G12="",AR12=""),"",IF(AND(Nov!F12="",G12=""),-SUM(AR12),IF(G12="",Nov!F12-SUM(AR12),IF(Nov!F12="",G12-SUM(AR12),Nov!F12+G12-SUM(AR12)))))</f>
        <v/>
      </c>
      <c r="G12" s="49"/>
      <c r="H12" s="50" t="str">
        <f>IF('Allgemeine Angaben'!C16="","",'Allgemeine Angaben'!C16)</f>
        <v/>
      </c>
      <c r="I12" s="50" t="str">
        <f>IF('Allgemeine Angaben'!D16="","",'Allgemeine Angaben'!D16)</f>
        <v/>
      </c>
      <c r="J12" s="111"/>
      <c r="K12" s="51" t="str">
        <f t="shared" si="60"/>
        <v/>
      </c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31"/>
      <c r="AI12" s="433"/>
      <c r="AJ12" s="59"/>
      <c r="AK12" s="42"/>
      <c r="AL12" s="431"/>
      <c r="AM12" s="432"/>
      <c r="AN12" s="432"/>
      <c r="AO12" s="432"/>
      <c r="AP12" s="433"/>
      <c r="AQ12" s="97"/>
      <c r="AR12" s="52" t="str">
        <f t="shared" si="43"/>
        <v/>
      </c>
      <c r="AS12" s="53" t="str">
        <f t="shared" si="44"/>
        <v/>
      </c>
      <c r="AT12" s="54" t="str">
        <f t="shared" si="15"/>
        <v/>
      </c>
      <c r="AU12" s="53" t="str">
        <f t="shared" si="16"/>
        <v/>
      </c>
      <c r="AV12" s="54" t="str">
        <f t="shared" si="17"/>
        <v/>
      </c>
      <c r="AW12" s="53" t="str">
        <f t="shared" si="45"/>
        <v/>
      </c>
      <c r="AX12" s="54" t="str">
        <f t="shared" si="46"/>
        <v/>
      </c>
      <c r="AY12" s="53" t="str">
        <f t="shared" si="47"/>
        <v/>
      </c>
      <c r="AZ12" s="54" t="str">
        <f t="shared" si="48"/>
        <v/>
      </c>
      <c r="BA12" s="53" t="str">
        <f t="shared" si="49"/>
        <v/>
      </c>
      <c r="BB12" s="54" t="str">
        <f t="shared" si="50"/>
        <v/>
      </c>
      <c r="BC12" s="53" t="str">
        <f t="shared" si="51"/>
        <v/>
      </c>
      <c r="BD12" s="7">
        <f t="shared" si="18"/>
        <v>0</v>
      </c>
      <c r="BE12" s="7">
        <f t="shared" si="18"/>
        <v>0</v>
      </c>
      <c r="BF12" s="7">
        <f t="shared" si="18"/>
        <v>0</v>
      </c>
      <c r="BG12" s="7">
        <f t="shared" si="18"/>
        <v>0</v>
      </c>
      <c r="BH12" s="7">
        <f t="shared" si="18"/>
        <v>0</v>
      </c>
      <c r="BI12" s="7">
        <f t="shared" si="18"/>
        <v>0</v>
      </c>
      <c r="BJ12" s="7">
        <f t="shared" si="18"/>
        <v>0</v>
      </c>
      <c r="BK12" s="7">
        <f t="shared" si="18"/>
        <v>0</v>
      </c>
      <c r="BL12" s="7">
        <f t="shared" si="18"/>
        <v>0</v>
      </c>
      <c r="BM12" s="7">
        <f t="shared" si="18"/>
        <v>0</v>
      </c>
      <c r="BN12" s="7">
        <f t="shared" si="18"/>
        <v>0</v>
      </c>
      <c r="BO12" s="7">
        <f t="shared" si="18"/>
        <v>0</v>
      </c>
      <c r="BP12" s="7">
        <f t="shared" si="18"/>
        <v>0</v>
      </c>
      <c r="BQ12" s="121">
        <f t="shared" si="18"/>
        <v>0</v>
      </c>
      <c r="BR12" s="7">
        <f t="shared" si="18"/>
        <v>0</v>
      </c>
      <c r="BS12" s="7">
        <f t="shared" si="18"/>
        <v>0</v>
      </c>
      <c r="BT12" s="7">
        <f t="shared" si="19"/>
        <v>0</v>
      </c>
      <c r="BU12" s="7">
        <f t="shared" si="19"/>
        <v>0</v>
      </c>
      <c r="BV12" s="7">
        <f t="shared" si="19"/>
        <v>0</v>
      </c>
      <c r="BW12" s="7">
        <f t="shared" si="19"/>
        <v>0</v>
      </c>
      <c r="BX12" s="7">
        <f t="shared" si="19"/>
        <v>0</v>
      </c>
      <c r="BY12" s="7">
        <f t="shared" si="19"/>
        <v>0</v>
      </c>
      <c r="BZ12" s="7">
        <f t="shared" si="19"/>
        <v>0</v>
      </c>
      <c r="CA12" s="7">
        <f t="shared" si="19"/>
        <v>0</v>
      </c>
      <c r="CB12" s="7">
        <f t="shared" si="19"/>
        <v>0</v>
      </c>
      <c r="CC12" s="7">
        <f t="shared" si="19"/>
        <v>0</v>
      </c>
      <c r="CD12" s="7">
        <f t="shared" si="19"/>
        <v>0</v>
      </c>
      <c r="CE12" s="7">
        <f t="shared" si="19"/>
        <v>0</v>
      </c>
      <c r="CF12" s="7">
        <f t="shared" si="19"/>
        <v>0</v>
      </c>
      <c r="CG12" s="7">
        <f t="shared" si="19"/>
        <v>0</v>
      </c>
      <c r="CH12" s="7">
        <f t="shared" si="19"/>
        <v>0</v>
      </c>
      <c r="CI12" s="8"/>
      <c r="CJ12" s="7">
        <f t="shared" si="52"/>
        <v>0</v>
      </c>
      <c r="CK12" s="7">
        <f t="shared" si="20"/>
        <v>0</v>
      </c>
      <c r="CL12" s="7">
        <f t="shared" si="20"/>
        <v>0</v>
      </c>
      <c r="CM12" s="7">
        <f t="shared" si="20"/>
        <v>0</v>
      </c>
      <c r="CN12" s="7">
        <f t="shared" si="20"/>
        <v>0</v>
      </c>
      <c r="CO12" s="7">
        <f t="shared" si="20"/>
        <v>0</v>
      </c>
      <c r="CP12" s="7">
        <f t="shared" si="20"/>
        <v>0</v>
      </c>
      <c r="CQ12" s="7">
        <f t="shared" si="20"/>
        <v>0</v>
      </c>
      <c r="CR12" s="7">
        <f t="shared" si="20"/>
        <v>0</v>
      </c>
      <c r="CS12" s="7">
        <f t="shared" si="20"/>
        <v>0</v>
      </c>
      <c r="CT12" s="7">
        <f t="shared" si="20"/>
        <v>0</v>
      </c>
      <c r="CU12" s="7">
        <f t="shared" si="20"/>
        <v>0</v>
      </c>
      <c r="CV12" s="7">
        <f t="shared" si="20"/>
        <v>0</v>
      </c>
      <c r="CW12" s="7">
        <f t="shared" si="20"/>
        <v>0</v>
      </c>
      <c r="CX12" s="7">
        <f t="shared" si="20"/>
        <v>0</v>
      </c>
      <c r="CY12" s="7">
        <f t="shared" si="20"/>
        <v>0</v>
      </c>
      <c r="CZ12" s="7">
        <f t="shared" si="20"/>
        <v>0</v>
      </c>
      <c r="DA12" s="7">
        <f t="shared" si="21"/>
        <v>0</v>
      </c>
      <c r="DB12" s="7">
        <f t="shared" si="21"/>
        <v>0</v>
      </c>
      <c r="DC12" s="7">
        <f t="shared" si="21"/>
        <v>0</v>
      </c>
      <c r="DD12" s="7">
        <f t="shared" si="21"/>
        <v>0</v>
      </c>
      <c r="DE12" s="7">
        <f t="shared" si="21"/>
        <v>0</v>
      </c>
      <c r="DF12" s="7">
        <f t="shared" si="21"/>
        <v>0</v>
      </c>
      <c r="DG12" s="7">
        <f t="shared" si="21"/>
        <v>0</v>
      </c>
      <c r="DH12" s="7">
        <f t="shared" si="21"/>
        <v>0</v>
      </c>
      <c r="DI12" s="7">
        <f t="shared" si="21"/>
        <v>0</v>
      </c>
      <c r="DJ12" s="7">
        <f t="shared" si="21"/>
        <v>0</v>
      </c>
      <c r="DK12" s="7">
        <f t="shared" si="21"/>
        <v>0</v>
      </c>
      <c r="DL12" s="7">
        <f t="shared" si="21"/>
        <v>0</v>
      </c>
      <c r="DM12" s="7">
        <f t="shared" si="21"/>
        <v>0</v>
      </c>
      <c r="DN12" s="7">
        <f t="shared" si="21"/>
        <v>0</v>
      </c>
      <c r="DO12" s="9"/>
      <c r="DP12" s="7">
        <f t="shared" si="22"/>
        <v>0</v>
      </c>
      <c r="DQ12" s="7">
        <f t="shared" si="22"/>
        <v>0</v>
      </c>
      <c r="DR12" s="7">
        <f t="shared" si="22"/>
        <v>0</v>
      </c>
      <c r="DS12" s="7">
        <f t="shared" si="22"/>
        <v>0</v>
      </c>
      <c r="DT12" s="7">
        <f t="shared" si="22"/>
        <v>0</v>
      </c>
      <c r="DU12" s="7">
        <f t="shared" si="22"/>
        <v>0</v>
      </c>
      <c r="DV12" s="7">
        <f t="shared" si="22"/>
        <v>0</v>
      </c>
      <c r="DW12" s="7">
        <f t="shared" si="22"/>
        <v>0</v>
      </c>
      <c r="DX12" s="7">
        <f t="shared" si="22"/>
        <v>0</v>
      </c>
      <c r="DY12" s="7">
        <f t="shared" si="22"/>
        <v>0</v>
      </c>
      <c r="DZ12" s="7">
        <f t="shared" si="22"/>
        <v>0</v>
      </c>
      <c r="EA12" s="7">
        <f t="shared" si="22"/>
        <v>0</v>
      </c>
      <c r="EB12" s="7">
        <f t="shared" si="22"/>
        <v>0</v>
      </c>
      <c r="EC12" s="7">
        <f t="shared" si="22"/>
        <v>0</v>
      </c>
      <c r="ED12" s="7">
        <f t="shared" si="22"/>
        <v>0</v>
      </c>
      <c r="EE12" s="7">
        <f t="shared" si="22"/>
        <v>0</v>
      </c>
      <c r="EF12" s="7">
        <f t="shared" si="23"/>
        <v>0</v>
      </c>
      <c r="EG12" s="7">
        <f t="shared" si="23"/>
        <v>0</v>
      </c>
      <c r="EH12" s="7">
        <f t="shared" si="23"/>
        <v>0</v>
      </c>
      <c r="EI12" s="7">
        <f t="shared" si="23"/>
        <v>0</v>
      </c>
      <c r="EJ12" s="7">
        <f t="shared" si="23"/>
        <v>0</v>
      </c>
      <c r="EK12" s="7">
        <f t="shared" si="23"/>
        <v>0</v>
      </c>
      <c r="EL12" s="7">
        <f t="shared" si="23"/>
        <v>0</v>
      </c>
      <c r="EM12" s="7">
        <f t="shared" si="23"/>
        <v>0</v>
      </c>
      <c r="EN12" s="7">
        <f t="shared" si="23"/>
        <v>0</v>
      </c>
      <c r="EO12" s="7">
        <f t="shared" si="23"/>
        <v>0</v>
      </c>
      <c r="EP12" s="7">
        <f t="shared" si="23"/>
        <v>0</v>
      </c>
      <c r="EQ12" s="7">
        <f t="shared" si="23"/>
        <v>0</v>
      </c>
      <c r="ER12" s="7">
        <f t="shared" si="23"/>
        <v>0</v>
      </c>
      <c r="ES12" s="7">
        <f t="shared" si="23"/>
        <v>0</v>
      </c>
      <c r="ET12" s="7">
        <f t="shared" si="23"/>
        <v>0</v>
      </c>
      <c r="EU12" s="10"/>
      <c r="EV12" s="7">
        <f t="shared" si="24"/>
        <v>0</v>
      </c>
      <c r="EW12" s="7">
        <f t="shared" si="24"/>
        <v>0</v>
      </c>
      <c r="EX12" s="7">
        <f t="shared" si="24"/>
        <v>0</v>
      </c>
      <c r="EY12" s="7">
        <f t="shared" si="24"/>
        <v>0</v>
      </c>
      <c r="EZ12" s="7">
        <f t="shared" si="24"/>
        <v>0</v>
      </c>
      <c r="FA12" s="7">
        <f t="shared" si="24"/>
        <v>0</v>
      </c>
      <c r="FB12" s="7">
        <f t="shared" si="24"/>
        <v>0</v>
      </c>
      <c r="FC12" s="7">
        <f t="shared" si="24"/>
        <v>0</v>
      </c>
      <c r="FD12" s="7">
        <f t="shared" si="24"/>
        <v>0</v>
      </c>
      <c r="FE12" s="7">
        <f t="shared" si="24"/>
        <v>0</v>
      </c>
      <c r="FF12" s="7">
        <f t="shared" si="24"/>
        <v>0</v>
      </c>
      <c r="FG12" s="7">
        <f t="shared" si="24"/>
        <v>0</v>
      </c>
      <c r="FH12" s="7">
        <f t="shared" si="24"/>
        <v>0</v>
      </c>
      <c r="FI12" s="7">
        <f t="shared" si="24"/>
        <v>0</v>
      </c>
      <c r="FJ12" s="7">
        <f t="shared" si="24"/>
        <v>0</v>
      </c>
      <c r="FK12" s="7">
        <f t="shared" si="24"/>
        <v>0</v>
      </c>
      <c r="FL12" s="7">
        <f t="shared" si="25"/>
        <v>0</v>
      </c>
      <c r="FM12" s="7">
        <f t="shared" si="25"/>
        <v>0</v>
      </c>
      <c r="FN12" s="7">
        <f t="shared" si="25"/>
        <v>0</v>
      </c>
      <c r="FO12" s="7">
        <f t="shared" si="25"/>
        <v>0</v>
      </c>
      <c r="FP12" s="7">
        <f t="shared" si="25"/>
        <v>0</v>
      </c>
      <c r="FQ12" s="7">
        <f t="shared" si="25"/>
        <v>0</v>
      </c>
      <c r="FR12" s="7">
        <f t="shared" si="25"/>
        <v>0</v>
      </c>
      <c r="FS12" s="7">
        <f t="shared" si="25"/>
        <v>0</v>
      </c>
      <c r="FT12" s="7">
        <f t="shared" si="25"/>
        <v>0</v>
      </c>
      <c r="FU12" s="7">
        <f t="shared" si="25"/>
        <v>0</v>
      </c>
      <c r="FV12" s="7">
        <f t="shared" si="25"/>
        <v>0</v>
      </c>
      <c r="FW12" s="7">
        <f t="shared" si="25"/>
        <v>0</v>
      </c>
      <c r="FX12" s="7">
        <f t="shared" si="25"/>
        <v>0</v>
      </c>
      <c r="FY12" s="7">
        <f t="shared" si="25"/>
        <v>0</v>
      </c>
      <c r="FZ12" s="7">
        <f t="shared" si="25"/>
        <v>0</v>
      </c>
      <c r="GA12" s="9"/>
      <c r="GB12" s="7">
        <f t="shared" si="26"/>
        <v>0</v>
      </c>
      <c r="GC12" s="7">
        <f t="shared" si="26"/>
        <v>0</v>
      </c>
      <c r="GD12" s="7">
        <f t="shared" si="26"/>
        <v>0</v>
      </c>
      <c r="GE12" s="7">
        <f t="shared" si="26"/>
        <v>0</v>
      </c>
      <c r="GF12" s="7">
        <f t="shared" si="26"/>
        <v>0</v>
      </c>
      <c r="GG12" s="7">
        <f t="shared" si="26"/>
        <v>0</v>
      </c>
      <c r="GH12" s="7">
        <f t="shared" si="26"/>
        <v>0</v>
      </c>
      <c r="GI12" s="7">
        <f t="shared" si="26"/>
        <v>0</v>
      </c>
      <c r="GJ12" s="7">
        <f t="shared" si="26"/>
        <v>0</v>
      </c>
      <c r="GK12" s="7">
        <f t="shared" si="26"/>
        <v>0</v>
      </c>
      <c r="GL12" s="7">
        <f t="shared" si="26"/>
        <v>0</v>
      </c>
      <c r="GM12" s="7">
        <f t="shared" si="26"/>
        <v>0</v>
      </c>
      <c r="GN12" s="7">
        <f t="shared" si="26"/>
        <v>0</v>
      </c>
      <c r="GO12" s="7">
        <f t="shared" si="26"/>
        <v>0</v>
      </c>
      <c r="GP12" s="7">
        <f t="shared" si="26"/>
        <v>0</v>
      </c>
      <c r="GQ12" s="7">
        <f t="shared" si="26"/>
        <v>0</v>
      </c>
      <c r="GR12" s="7">
        <f t="shared" si="27"/>
        <v>0</v>
      </c>
      <c r="GS12" s="7">
        <f t="shared" si="27"/>
        <v>0</v>
      </c>
      <c r="GT12" s="7">
        <f t="shared" si="27"/>
        <v>0</v>
      </c>
      <c r="GU12" s="7">
        <f t="shared" si="27"/>
        <v>0</v>
      </c>
      <c r="GV12" s="7">
        <f t="shared" si="27"/>
        <v>0</v>
      </c>
      <c r="GW12" s="7">
        <f t="shared" si="27"/>
        <v>0</v>
      </c>
      <c r="GX12" s="7">
        <f t="shared" si="27"/>
        <v>0</v>
      </c>
      <c r="GY12" s="7">
        <f t="shared" si="27"/>
        <v>0</v>
      </c>
      <c r="GZ12" s="7">
        <f t="shared" si="27"/>
        <v>0</v>
      </c>
      <c r="HA12" s="7">
        <f t="shared" si="27"/>
        <v>0</v>
      </c>
      <c r="HB12" s="7">
        <f t="shared" si="27"/>
        <v>0</v>
      </c>
      <c r="HC12" s="7">
        <f t="shared" si="27"/>
        <v>0</v>
      </c>
      <c r="HD12" s="7">
        <f t="shared" si="27"/>
        <v>0</v>
      </c>
      <c r="HE12" s="7">
        <f t="shared" si="27"/>
        <v>0</v>
      </c>
      <c r="HF12" s="7">
        <f t="shared" si="27"/>
        <v>0</v>
      </c>
      <c r="HG12" s="13"/>
      <c r="HH12" s="7">
        <f t="shared" si="53"/>
        <v>0</v>
      </c>
      <c r="HI12" s="7">
        <f t="shared" si="28"/>
        <v>0</v>
      </c>
      <c r="HJ12" s="7">
        <f t="shared" si="28"/>
        <v>0</v>
      </c>
      <c r="HK12" s="7">
        <f t="shared" si="28"/>
        <v>0</v>
      </c>
      <c r="HL12" s="7">
        <f t="shared" si="28"/>
        <v>0</v>
      </c>
      <c r="HM12" s="7">
        <f t="shared" si="28"/>
        <v>0</v>
      </c>
      <c r="HN12" s="7">
        <f t="shared" si="28"/>
        <v>0</v>
      </c>
      <c r="HO12" s="7">
        <f t="shared" si="28"/>
        <v>0</v>
      </c>
      <c r="HP12" s="7">
        <f t="shared" si="28"/>
        <v>0</v>
      </c>
      <c r="HQ12" s="7">
        <f t="shared" si="28"/>
        <v>0</v>
      </c>
      <c r="HR12" s="7">
        <f t="shared" si="28"/>
        <v>0</v>
      </c>
      <c r="HS12" s="7">
        <f t="shared" si="28"/>
        <v>0</v>
      </c>
      <c r="HT12" s="7">
        <f t="shared" si="28"/>
        <v>0</v>
      </c>
      <c r="HU12" s="7">
        <f t="shared" si="28"/>
        <v>0</v>
      </c>
      <c r="HV12" s="7">
        <f t="shared" si="28"/>
        <v>0</v>
      </c>
      <c r="HW12" s="7">
        <f t="shared" si="28"/>
        <v>0</v>
      </c>
      <c r="HX12" s="7">
        <f t="shared" si="28"/>
        <v>0</v>
      </c>
      <c r="HY12" s="7">
        <f t="shared" si="29"/>
        <v>0</v>
      </c>
      <c r="HZ12" s="7">
        <f t="shared" si="29"/>
        <v>0</v>
      </c>
      <c r="IA12" s="7">
        <f t="shared" si="29"/>
        <v>0</v>
      </c>
      <c r="IB12" s="7">
        <f t="shared" si="29"/>
        <v>0</v>
      </c>
      <c r="IC12" s="7">
        <f t="shared" si="29"/>
        <v>0</v>
      </c>
      <c r="ID12" s="7">
        <f t="shared" si="29"/>
        <v>0</v>
      </c>
      <c r="IE12" s="7">
        <f t="shared" si="29"/>
        <v>0</v>
      </c>
      <c r="IF12" s="7">
        <f t="shared" si="29"/>
        <v>0</v>
      </c>
      <c r="IG12" s="7">
        <f t="shared" si="29"/>
        <v>0</v>
      </c>
      <c r="IH12" s="7">
        <f t="shared" si="29"/>
        <v>0</v>
      </c>
      <c r="II12" s="7">
        <f t="shared" si="29"/>
        <v>0</v>
      </c>
      <c r="IJ12" s="7">
        <f t="shared" si="29"/>
        <v>0</v>
      </c>
      <c r="IK12" s="7">
        <f t="shared" si="29"/>
        <v>0</v>
      </c>
      <c r="IL12" s="7">
        <f t="shared" si="29"/>
        <v>0</v>
      </c>
      <c r="IM12" s="9"/>
      <c r="IN12" s="7">
        <f t="shared" si="54"/>
        <v>0</v>
      </c>
      <c r="IO12" s="7">
        <f t="shared" si="54"/>
        <v>0</v>
      </c>
      <c r="IP12" s="7">
        <f t="shared" si="30"/>
        <v>0</v>
      </c>
      <c r="IQ12" s="7">
        <f t="shared" si="30"/>
        <v>0</v>
      </c>
      <c r="IR12" s="7">
        <f t="shared" si="30"/>
        <v>0</v>
      </c>
      <c r="IS12" s="7">
        <f t="shared" si="30"/>
        <v>0</v>
      </c>
      <c r="IT12" s="7">
        <f t="shared" si="30"/>
        <v>0</v>
      </c>
      <c r="IU12" s="7">
        <f t="shared" si="30"/>
        <v>0</v>
      </c>
      <c r="IV12" s="7">
        <f t="shared" si="30"/>
        <v>0</v>
      </c>
      <c r="IW12" s="7">
        <f t="shared" si="30"/>
        <v>0</v>
      </c>
      <c r="IX12" s="7">
        <f t="shared" si="30"/>
        <v>0</v>
      </c>
      <c r="IY12" s="7">
        <f t="shared" si="30"/>
        <v>0</v>
      </c>
      <c r="IZ12" s="7">
        <f t="shared" si="30"/>
        <v>0</v>
      </c>
      <c r="JA12" s="7">
        <f t="shared" si="30"/>
        <v>0</v>
      </c>
      <c r="JB12" s="7">
        <f t="shared" si="30"/>
        <v>0</v>
      </c>
      <c r="JC12" s="7">
        <f t="shared" si="30"/>
        <v>0</v>
      </c>
      <c r="JD12" s="7">
        <f t="shared" si="30"/>
        <v>0</v>
      </c>
      <c r="JE12" s="7">
        <f t="shared" si="30"/>
        <v>0</v>
      </c>
      <c r="JF12" s="7">
        <f t="shared" si="31"/>
        <v>0</v>
      </c>
      <c r="JG12" s="7">
        <f t="shared" si="31"/>
        <v>0</v>
      </c>
      <c r="JH12" s="7">
        <f t="shared" si="31"/>
        <v>0</v>
      </c>
      <c r="JI12" s="7">
        <f t="shared" si="31"/>
        <v>0</v>
      </c>
      <c r="JJ12" s="7">
        <f t="shared" si="31"/>
        <v>0</v>
      </c>
      <c r="JK12" s="7">
        <f t="shared" si="31"/>
        <v>0</v>
      </c>
      <c r="JL12" s="7">
        <f t="shared" si="31"/>
        <v>0</v>
      </c>
      <c r="JM12" s="7">
        <f t="shared" si="31"/>
        <v>0</v>
      </c>
      <c r="JN12" s="7">
        <f t="shared" si="31"/>
        <v>0</v>
      </c>
      <c r="JO12" s="7">
        <f t="shared" si="31"/>
        <v>0</v>
      </c>
      <c r="JP12" s="7">
        <f t="shared" si="31"/>
        <v>0</v>
      </c>
      <c r="JQ12" s="7">
        <f t="shared" si="31"/>
        <v>0</v>
      </c>
      <c r="JR12" s="7">
        <f t="shared" si="31"/>
        <v>0</v>
      </c>
      <c r="JS12" s="11"/>
      <c r="JT12" s="7">
        <f t="shared" si="55"/>
        <v>0</v>
      </c>
      <c r="JU12" s="7">
        <f t="shared" si="55"/>
        <v>0</v>
      </c>
      <c r="JV12" s="7">
        <f t="shared" si="32"/>
        <v>0</v>
      </c>
      <c r="JW12" s="7">
        <f t="shared" si="32"/>
        <v>0</v>
      </c>
      <c r="JX12" s="7">
        <f t="shared" si="32"/>
        <v>0</v>
      </c>
      <c r="JY12" s="7">
        <f t="shared" si="32"/>
        <v>0</v>
      </c>
      <c r="JZ12" s="7">
        <f t="shared" si="32"/>
        <v>0</v>
      </c>
      <c r="KA12" s="7">
        <f t="shared" si="32"/>
        <v>0</v>
      </c>
      <c r="KB12" s="7">
        <f t="shared" si="32"/>
        <v>0</v>
      </c>
      <c r="KC12" s="7">
        <f t="shared" si="32"/>
        <v>0</v>
      </c>
      <c r="KD12" s="7">
        <f t="shared" si="32"/>
        <v>0</v>
      </c>
      <c r="KE12" s="7">
        <f t="shared" si="32"/>
        <v>0</v>
      </c>
      <c r="KF12" s="7">
        <f t="shared" si="32"/>
        <v>0</v>
      </c>
      <c r="KG12" s="7">
        <f t="shared" si="32"/>
        <v>0</v>
      </c>
      <c r="KH12" s="7">
        <f t="shared" si="32"/>
        <v>0</v>
      </c>
      <c r="KI12" s="7">
        <f t="shared" si="32"/>
        <v>0</v>
      </c>
      <c r="KJ12" s="7">
        <f t="shared" si="32"/>
        <v>0</v>
      </c>
      <c r="KK12" s="7">
        <f t="shared" si="32"/>
        <v>0</v>
      </c>
      <c r="KL12" s="7">
        <f t="shared" si="33"/>
        <v>0</v>
      </c>
      <c r="KM12" s="7">
        <f t="shared" si="33"/>
        <v>0</v>
      </c>
      <c r="KN12" s="7">
        <f t="shared" si="33"/>
        <v>0</v>
      </c>
      <c r="KO12" s="7">
        <f t="shared" si="33"/>
        <v>0</v>
      </c>
      <c r="KP12" s="7">
        <f t="shared" si="33"/>
        <v>0</v>
      </c>
      <c r="KQ12" s="7">
        <f t="shared" si="33"/>
        <v>0</v>
      </c>
      <c r="KR12" s="7">
        <f t="shared" si="33"/>
        <v>0</v>
      </c>
      <c r="KS12" s="7">
        <f t="shared" si="33"/>
        <v>0</v>
      </c>
      <c r="KT12" s="7">
        <f t="shared" si="33"/>
        <v>0</v>
      </c>
      <c r="KU12" s="7">
        <f t="shared" si="33"/>
        <v>0</v>
      </c>
      <c r="KV12" s="7">
        <f t="shared" si="33"/>
        <v>0</v>
      </c>
      <c r="KW12" s="7">
        <f t="shared" si="33"/>
        <v>0</v>
      </c>
      <c r="KX12" s="7">
        <f t="shared" si="33"/>
        <v>0</v>
      </c>
      <c r="KY12" s="9"/>
      <c r="KZ12" s="7">
        <f t="shared" si="56"/>
        <v>0</v>
      </c>
      <c r="LA12" s="7">
        <f t="shared" si="56"/>
        <v>0</v>
      </c>
      <c r="LB12" s="7">
        <f t="shared" si="34"/>
        <v>0</v>
      </c>
      <c r="LC12" s="7">
        <f t="shared" si="34"/>
        <v>0</v>
      </c>
      <c r="LD12" s="7">
        <f t="shared" si="34"/>
        <v>0</v>
      </c>
      <c r="LE12" s="7">
        <f t="shared" si="34"/>
        <v>0</v>
      </c>
      <c r="LF12" s="7">
        <f t="shared" si="34"/>
        <v>0</v>
      </c>
      <c r="LG12" s="7">
        <f t="shared" si="34"/>
        <v>0</v>
      </c>
      <c r="LH12" s="7">
        <f t="shared" si="34"/>
        <v>0</v>
      </c>
      <c r="LI12" s="7">
        <f t="shared" si="34"/>
        <v>0</v>
      </c>
      <c r="LJ12" s="7">
        <f t="shared" si="34"/>
        <v>0</v>
      </c>
      <c r="LK12" s="7">
        <f t="shared" si="34"/>
        <v>0</v>
      </c>
      <c r="LL12" s="7">
        <f t="shared" si="34"/>
        <v>0</v>
      </c>
      <c r="LM12" s="7">
        <f t="shared" si="34"/>
        <v>0</v>
      </c>
      <c r="LN12" s="7">
        <f t="shared" si="34"/>
        <v>0</v>
      </c>
      <c r="LO12" s="7">
        <f t="shared" si="34"/>
        <v>0</v>
      </c>
      <c r="LP12" s="7">
        <f t="shared" si="34"/>
        <v>0</v>
      </c>
      <c r="LQ12" s="7">
        <f t="shared" si="34"/>
        <v>0</v>
      </c>
      <c r="LR12" s="7">
        <f t="shared" si="35"/>
        <v>0</v>
      </c>
      <c r="LS12" s="7">
        <f t="shared" si="35"/>
        <v>0</v>
      </c>
      <c r="LT12" s="7">
        <f t="shared" si="35"/>
        <v>0</v>
      </c>
      <c r="LU12" s="7">
        <f t="shared" si="35"/>
        <v>0</v>
      </c>
      <c r="LV12" s="7">
        <f t="shared" si="35"/>
        <v>0</v>
      </c>
      <c r="LW12" s="7">
        <f t="shared" si="35"/>
        <v>0</v>
      </c>
      <c r="LX12" s="7">
        <f t="shared" si="35"/>
        <v>0</v>
      </c>
      <c r="LY12" s="7">
        <f t="shared" si="35"/>
        <v>0</v>
      </c>
      <c r="LZ12" s="7">
        <f t="shared" si="35"/>
        <v>0</v>
      </c>
      <c r="MA12" s="7">
        <f t="shared" si="35"/>
        <v>0</v>
      </c>
      <c r="MB12" s="7">
        <f t="shared" si="35"/>
        <v>0</v>
      </c>
      <c r="MC12" s="7">
        <f t="shared" si="35"/>
        <v>0</v>
      </c>
      <c r="MD12" s="7">
        <f t="shared" si="35"/>
        <v>0</v>
      </c>
      <c r="ME12" s="12"/>
      <c r="MF12" s="7">
        <f t="shared" si="57"/>
        <v>0</v>
      </c>
      <c r="MG12" s="7">
        <f t="shared" si="57"/>
        <v>0</v>
      </c>
      <c r="MH12" s="7">
        <f t="shared" si="36"/>
        <v>0</v>
      </c>
      <c r="MI12" s="7">
        <f t="shared" si="36"/>
        <v>0</v>
      </c>
      <c r="MJ12" s="7">
        <f t="shared" si="36"/>
        <v>0</v>
      </c>
      <c r="MK12" s="7">
        <f t="shared" si="36"/>
        <v>0</v>
      </c>
      <c r="ML12" s="7">
        <f t="shared" si="36"/>
        <v>0</v>
      </c>
      <c r="MM12" s="7">
        <f t="shared" si="36"/>
        <v>0</v>
      </c>
      <c r="MN12" s="7">
        <f t="shared" si="36"/>
        <v>0</v>
      </c>
      <c r="MO12" s="7">
        <f t="shared" si="36"/>
        <v>0</v>
      </c>
      <c r="MP12" s="7">
        <f t="shared" si="36"/>
        <v>0</v>
      </c>
      <c r="MQ12" s="7">
        <f t="shared" si="36"/>
        <v>0</v>
      </c>
      <c r="MR12" s="7">
        <f t="shared" si="36"/>
        <v>0</v>
      </c>
      <c r="MS12" s="7">
        <f t="shared" si="36"/>
        <v>0</v>
      </c>
      <c r="MT12" s="7">
        <f t="shared" si="36"/>
        <v>0</v>
      </c>
      <c r="MU12" s="7">
        <f t="shared" si="36"/>
        <v>0</v>
      </c>
      <c r="MV12" s="7">
        <f t="shared" si="36"/>
        <v>0</v>
      </c>
      <c r="MW12" s="7">
        <f t="shared" si="36"/>
        <v>0</v>
      </c>
      <c r="MX12" s="7">
        <f t="shared" si="37"/>
        <v>0</v>
      </c>
      <c r="MY12" s="7">
        <f t="shared" si="37"/>
        <v>0</v>
      </c>
      <c r="MZ12" s="7">
        <f t="shared" si="37"/>
        <v>0</v>
      </c>
      <c r="NA12" s="7">
        <f t="shared" si="37"/>
        <v>0</v>
      </c>
      <c r="NB12" s="7">
        <f t="shared" si="37"/>
        <v>0</v>
      </c>
      <c r="NC12" s="7">
        <f t="shared" si="37"/>
        <v>0</v>
      </c>
      <c r="ND12" s="7">
        <f t="shared" si="37"/>
        <v>0</v>
      </c>
      <c r="NE12" s="7">
        <f t="shared" si="37"/>
        <v>0</v>
      </c>
      <c r="NF12" s="7">
        <f t="shared" si="37"/>
        <v>0</v>
      </c>
      <c r="NG12" s="7">
        <f t="shared" si="37"/>
        <v>0</v>
      </c>
      <c r="NH12" s="7">
        <f t="shared" si="37"/>
        <v>0</v>
      </c>
      <c r="NI12" s="7">
        <f t="shared" si="37"/>
        <v>0</v>
      </c>
      <c r="NJ12" s="7">
        <f t="shared" si="37"/>
        <v>0</v>
      </c>
      <c r="NK12" s="9"/>
      <c r="NL12" s="7">
        <f t="shared" si="58"/>
        <v>0</v>
      </c>
      <c r="NM12" s="7">
        <f t="shared" si="58"/>
        <v>0</v>
      </c>
      <c r="NN12" s="7">
        <f t="shared" si="38"/>
        <v>0</v>
      </c>
      <c r="NO12" s="7">
        <f t="shared" si="38"/>
        <v>0</v>
      </c>
      <c r="NP12" s="7">
        <f t="shared" si="38"/>
        <v>0</v>
      </c>
      <c r="NQ12" s="7">
        <f t="shared" si="38"/>
        <v>0</v>
      </c>
      <c r="NR12" s="7">
        <f t="shared" si="38"/>
        <v>0</v>
      </c>
      <c r="NS12" s="7">
        <f t="shared" si="38"/>
        <v>0</v>
      </c>
      <c r="NT12" s="7">
        <f t="shared" si="38"/>
        <v>0</v>
      </c>
      <c r="NU12" s="7">
        <f t="shared" si="38"/>
        <v>0</v>
      </c>
      <c r="NV12" s="7">
        <f t="shared" si="38"/>
        <v>0</v>
      </c>
      <c r="NW12" s="7">
        <f t="shared" si="38"/>
        <v>0</v>
      </c>
      <c r="NX12" s="7">
        <f t="shared" si="38"/>
        <v>0</v>
      </c>
      <c r="NY12" s="7">
        <f t="shared" si="38"/>
        <v>0</v>
      </c>
      <c r="NZ12" s="7">
        <f t="shared" si="38"/>
        <v>0</v>
      </c>
      <c r="OA12" s="7">
        <f t="shared" si="38"/>
        <v>0</v>
      </c>
      <c r="OB12" s="7">
        <f t="shared" si="38"/>
        <v>0</v>
      </c>
      <c r="OC12" s="7">
        <f t="shared" si="38"/>
        <v>0</v>
      </c>
      <c r="OD12" s="7">
        <f t="shared" si="39"/>
        <v>0</v>
      </c>
      <c r="OE12" s="7">
        <f t="shared" si="39"/>
        <v>0</v>
      </c>
      <c r="OF12" s="7">
        <f t="shared" si="39"/>
        <v>0</v>
      </c>
      <c r="OG12" s="7">
        <f t="shared" si="39"/>
        <v>0</v>
      </c>
      <c r="OH12" s="7">
        <f t="shared" si="39"/>
        <v>0</v>
      </c>
      <c r="OI12" s="7">
        <f t="shared" si="39"/>
        <v>0</v>
      </c>
      <c r="OJ12" s="7">
        <f t="shared" si="39"/>
        <v>0</v>
      </c>
      <c r="OK12" s="7">
        <f t="shared" si="39"/>
        <v>0</v>
      </c>
      <c r="OL12" s="7">
        <f t="shared" si="39"/>
        <v>0</v>
      </c>
      <c r="OM12" s="7">
        <f t="shared" si="39"/>
        <v>0</v>
      </c>
      <c r="ON12" s="7">
        <f t="shared" si="39"/>
        <v>0</v>
      </c>
      <c r="OO12" s="7">
        <f t="shared" si="39"/>
        <v>0</v>
      </c>
      <c r="OP12" s="7">
        <f t="shared" si="39"/>
        <v>0</v>
      </c>
      <c r="OQ12" s="14"/>
      <c r="OR12" s="7">
        <f t="shared" si="59"/>
        <v>0</v>
      </c>
      <c r="OS12" s="7">
        <f t="shared" si="59"/>
        <v>0</v>
      </c>
      <c r="OT12" s="7">
        <f t="shared" si="40"/>
        <v>0</v>
      </c>
      <c r="OU12" s="7">
        <f t="shared" si="40"/>
        <v>0</v>
      </c>
      <c r="OV12" s="7">
        <f t="shared" si="40"/>
        <v>0</v>
      </c>
      <c r="OW12" s="7">
        <f t="shared" si="40"/>
        <v>0</v>
      </c>
      <c r="OX12" s="7">
        <f t="shared" si="40"/>
        <v>0</v>
      </c>
      <c r="OY12" s="7">
        <f t="shared" si="40"/>
        <v>0</v>
      </c>
      <c r="OZ12" s="7">
        <f t="shared" si="40"/>
        <v>0</v>
      </c>
      <c r="PA12" s="7">
        <f t="shared" si="40"/>
        <v>0</v>
      </c>
      <c r="PB12" s="7">
        <f t="shared" si="40"/>
        <v>0</v>
      </c>
      <c r="PC12" s="7">
        <f t="shared" si="40"/>
        <v>0</v>
      </c>
      <c r="PD12" s="7">
        <f t="shared" si="40"/>
        <v>0</v>
      </c>
      <c r="PE12" s="7">
        <f t="shared" si="40"/>
        <v>0</v>
      </c>
      <c r="PF12" s="7">
        <f t="shared" si="40"/>
        <v>0</v>
      </c>
      <c r="PG12" s="7">
        <f t="shared" si="40"/>
        <v>0</v>
      </c>
      <c r="PH12" s="7">
        <f t="shared" si="40"/>
        <v>0</v>
      </c>
      <c r="PI12" s="7">
        <f t="shared" si="40"/>
        <v>0</v>
      </c>
      <c r="PJ12" s="7">
        <f t="shared" si="41"/>
        <v>0</v>
      </c>
      <c r="PK12" s="7">
        <f t="shared" si="41"/>
        <v>0</v>
      </c>
      <c r="PL12" s="7">
        <f t="shared" si="41"/>
        <v>0</v>
      </c>
      <c r="PM12" s="7">
        <f t="shared" si="41"/>
        <v>0</v>
      </c>
      <c r="PN12" s="7">
        <f t="shared" si="41"/>
        <v>0</v>
      </c>
      <c r="PO12" s="7">
        <f t="shared" si="41"/>
        <v>0</v>
      </c>
      <c r="PP12" s="7">
        <f t="shared" si="41"/>
        <v>0</v>
      </c>
      <c r="PQ12" s="7">
        <f t="shared" si="41"/>
        <v>0</v>
      </c>
      <c r="PR12" s="7">
        <f t="shared" si="41"/>
        <v>0</v>
      </c>
      <c r="PS12" s="7">
        <f t="shared" si="41"/>
        <v>0</v>
      </c>
      <c r="PT12" s="7">
        <f t="shared" si="41"/>
        <v>0</v>
      </c>
      <c r="PU12" s="7">
        <f t="shared" si="41"/>
        <v>0</v>
      </c>
      <c r="PV12" s="7">
        <f t="shared" si="41"/>
        <v>0</v>
      </c>
      <c r="PW12" s="9"/>
      <c r="PX12" s="67"/>
      <c r="PY12" s="67"/>
      <c r="PZ12" s="67"/>
      <c r="QA12" s="67"/>
      <c r="QB12" s="67"/>
      <c r="QC12" s="67"/>
      <c r="QD12" s="67"/>
      <c r="QE12" s="67"/>
    </row>
    <row r="13" spans="1:447" ht="32.1" customHeight="1" x14ac:dyDescent="0.3">
      <c r="A13" s="65"/>
      <c r="B13" s="108">
        <f>IF('Allgemeine Angaben'!B17="","",'Allgemeine Angaben'!B17)</f>
        <v>7</v>
      </c>
      <c r="C13" s="48" t="str">
        <f>IF(D13="",Nov!C13,IF(Nov!C13="",-D13,IF(AND(Nov!C13=0,D13=0),"",Nov!C13-D13)))</f>
        <v/>
      </c>
      <c r="D13" s="48" t="str">
        <f t="shared" si="42"/>
        <v/>
      </c>
      <c r="E13" s="48" t="str">
        <f>IF(AND(D13="",Nov!E13=""),"",IF(D13="",Nov!E13,IF(Nov!E13="",D13,D13+Nov!E13)))</f>
        <v/>
      </c>
      <c r="F13" s="109" t="str">
        <f>IF(AND(Nov!F13="",G13="",AR13=""),"",IF(AND(Nov!F13="",G13=""),-SUM(AR13),IF(G13="",Nov!F13-SUM(AR13),IF(Nov!F13="",G13-SUM(AR13),Nov!F13+G13-SUM(AR13)))))</f>
        <v/>
      </c>
      <c r="G13" s="49"/>
      <c r="H13" s="50" t="str">
        <f>IF('Allgemeine Angaben'!C17="","",'Allgemeine Angaben'!C17)</f>
        <v/>
      </c>
      <c r="I13" s="50" t="str">
        <f>IF('Allgemeine Angaben'!D17="","",'Allgemeine Angaben'!D17)</f>
        <v/>
      </c>
      <c r="J13" s="111"/>
      <c r="K13" s="51" t="str">
        <f t="shared" si="60"/>
        <v/>
      </c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31"/>
      <c r="AI13" s="433"/>
      <c r="AJ13" s="59"/>
      <c r="AK13" s="42"/>
      <c r="AL13" s="431"/>
      <c r="AM13" s="432"/>
      <c r="AN13" s="432"/>
      <c r="AO13" s="432"/>
      <c r="AP13" s="433"/>
      <c r="AQ13" s="97"/>
      <c r="AR13" s="52" t="str">
        <f t="shared" si="43"/>
        <v/>
      </c>
      <c r="AS13" s="53" t="str">
        <f t="shared" si="44"/>
        <v/>
      </c>
      <c r="AT13" s="54" t="str">
        <f t="shared" si="15"/>
        <v/>
      </c>
      <c r="AU13" s="53" t="str">
        <f t="shared" si="16"/>
        <v/>
      </c>
      <c r="AV13" s="54" t="str">
        <f t="shared" si="17"/>
        <v/>
      </c>
      <c r="AW13" s="53" t="str">
        <f t="shared" si="45"/>
        <v/>
      </c>
      <c r="AX13" s="54" t="str">
        <f t="shared" si="46"/>
        <v/>
      </c>
      <c r="AY13" s="53" t="str">
        <f t="shared" si="47"/>
        <v/>
      </c>
      <c r="AZ13" s="54" t="str">
        <f t="shared" si="48"/>
        <v/>
      </c>
      <c r="BA13" s="53" t="str">
        <f t="shared" si="49"/>
        <v/>
      </c>
      <c r="BB13" s="54" t="str">
        <f t="shared" si="50"/>
        <v/>
      </c>
      <c r="BC13" s="53" t="str">
        <f t="shared" si="51"/>
        <v/>
      </c>
      <c r="BD13" s="7">
        <f t="shared" si="18"/>
        <v>0</v>
      </c>
      <c r="BE13" s="7">
        <f t="shared" si="18"/>
        <v>0</v>
      </c>
      <c r="BF13" s="7">
        <f t="shared" si="18"/>
        <v>0</v>
      </c>
      <c r="BG13" s="7">
        <f t="shared" si="18"/>
        <v>0</v>
      </c>
      <c r="BH13" s="7">
        <f t="shared" si="18"/>
        <v>0</v>
      </c>
      <c r="BI13" s="7">
        <f t="shared" si="18"/>
        <v>0</v>
      </c>
      <c r="BJ13" s="7">
        <f t="shared" si="18"/>
        <v>0</v>
      </c>
      <c r="BK13" s="7">
        <f t="shared" si="18"/>
        <v>0</v>
      </c>
      <c r="BL13" s="7">
        <f t="shared" si="18"/>
        <v>0</v>
      </c>
      <c r="BM13" s="7">
        <f t="shared" si="18"/>
        <v>0</v>
      </c>
      <c r="BN13" s="7">
        <f t="shared" si="18"/>
        <v>0</v>
      </c>
      <c r="BO13" s="7">
        <f t="shared" si="18"/>
        <v>0</v>
      </c>
      <c r="BP13" s="7">
        <f t="shared" si="18"/>
        <v>0</v>
      </c>
      <c r="BQ13" s="121">
        <f t="shared" si="18"/>
        <v>0</v>
      </c>
      <c r="BR13" s="7">
        <f t="shared" si="18"/>
        <v>0</v>
      </c>
      <c r="BS13" s="7">
        <f t="shared" si="18"/>
        <v>0</v>
      </c>
      <c r="BT13" s="7">
        <f t="shared" si="19"/>
        <v>0</v>
      </c>
      <c r="BU13" s="7">
        <f t="shared" si="19"/>
        <v>0</v>
      </c>
      <c r="BV13" s="7">
        <f t="shared" si="19"/>
        <v>0</v>
      </c>
      <c r="BW13" s="7">
        <f t="shared" si="19"/>
        <v>0</v>
      </c>
      <c r="BX13" s="7">
        <f t="shared" si="19"/>
        <v>0</v>
      </c>
      <c r="BY13" s="7">
        <f t="shared" si="19"/>
        <v>0</v>
      </c>
      <c r="BZ13" s="7">
        <f t="shared" si="19"/>
        <v>0</v>
      </c>
      <c r="CA13" s="7">
        <f t="shared" si="19"/>
        <v>0</v>
      </c>
      <c r="CB13" s="7">
        <f t="shared" si="19"/>
        <v>0</v>
      </c>
      <c r="CC13" s="7">
        <f t="shared" si="19"/>
        <v>0</v>
      </c>
      <c r="CD13" s="7">
        <f t="shared" si="19"/>
        <v>0</v>
      </c>
      <c r="CE13" s="7">
        <f t="shared" si="19"/>
        <v>0</v>
      </c>
      <c r="CF13" s="7">
        <f t="shared" si="19"/>
        <v>0</v>
      </c>
      <c r="CG13" s="7">
        <f t="shared" si="19"/>
        <v>0</v>
      </c>
      <c r="CH13" s="7">
        <f t="shared" si="19"/>
        <v>0</v>
      </c>
      <c r="CI13" s="8"/>
      <c r="CJ13" s="7">
        <f t="shared" si="52"/>
        <v>0</v>
      </c>
      <c r="CK13" s="7">
        <f t="shared" si="20"/>
        <v>0</v>
      </c>
      <c r="CL13" s="7">
        <f t="shared" si="20"/>
        <v>0</v>
      </c>
      <c r="CM13" s="7">
        <f t="shared" si="20"/>
        <v>0</v>
      </c>
      <c r="CN13" s="7">
        <f t="shared" si="20"/>
        <v>0</v>
      </c>
      <c r="CO13" s="7">
        <f t="shared" si="20"/>
        <v>0</v>
      </c>
      <c r="CP13" s="7">
        <f t="shared" si="20"/>
        <v>0</v>
      </c>
      <c r="CQ13" s="7">
        <f t="shared" si="20"/>
        <v>0</v>
      </c>
      <c r="CR13" s="7">
        <f t="shared" si="20"/>
        <v>0</v>
      </c>
      <c r="CS13" s="7">
        <f t="shared" si="20"/>
        <v>0</v>
      </c>
      <c r="CT13" s="7">
        <f t="shared" si="20"/>
        <v>0</v>
      </c>
      <c r="CU13" s="7">
        <f t="shared" si="20"/>
        <v>0</v>
      </c>
      <c r="CV13" s="7">
        <f t="shared" si="20"/>
        <v>0</v>
      </c>
      <c r="CW13" s="7">
        <f t="shared" si="20"/>
        <v>0</v>
      </c>
      <c r="CX13" s="7">
        <f t="shared" si="20"/>
        <v>0</v>
      </c>
      <c r="CY13" s="7">
        <f t="shared" si="20"/>
        <v>0</v>
      </c>
      <c r="CZ13" s="7">
        <f t="shared" si="20"/>
        <v>0</v>
      </c>
      <c r="DA13" s="7">
        <f t="shared" si="21"/>
        <v>0</v>
      </c>
      <c r="DB13" s="7">
        <f t="shared" si="21"/>
        <v>0</v>
      </c>
      <c r="DC13" s="7">
        <f t="shared" si="21"/>
        <v>0</v>
      </c>
      <c r="DD13" s="7">
        <f t="shared" si="21"/>
        <v>0</v>
      </c>
      <c r="DE13" s="7">
        <f t="shared" si="21"/>
        <v>0</v>
      </c>
      <c r="DF13" s="7">
        <f t="shared" si="21"/>
        <v>0</v>
      </c>
      <c r="DG13" s="7">
        <f t="shared" si="21"/>
        <v>0</v>
      </c>
      <c r="DH13" s="7">
        <f t="shared" si="21"/>
        <v>0</v>
      </c>
      <c r="DI13" s="7">
        <f t="shared" si="21"/>
        <v>0</v>
      </c>
      <c r="DJ13" s="7">
        <f t="shared" si="21"/>
        <v>0</v>
      </c>
      <c r="DK13" s="7">
        <f t="shared" si="21"/>
        <v>0</v>
      </c>
      <c r="DL13" s="7">
        <f t="shared" si="21"/>
        <v>0</v>
      </c>
      <c r="DM13" s="7">
        <f t="shared" si="21"/>
        <v>0</v>
      </c>
      <c r="DN13" s="7">
        <f t="shared" si="21"/>
        <v>0</v>
      </c>
      <c r="DO13" s="9"/>
      <c r="DP13" s="7">
        <f t="shared" si="22"/>
        <v>0</v>
      </c>
      <c r="DQ13" s="7">
        <f t="shared" si="22"/>
        <v>0</v>
      </c>
      <c r="DR13" s="7">
        <f t="shared" si="22"/>
        <v>0</v>
      </c>
      <c r="DS13" s="7">
        <f t="shared" si="22"/>
        <v>0</v>
      </c>
      <c r="DT13" s="7">
        <f t="shared" si="22"/>
        <v>0</v>
      </c>
      <c r="DU13" s="7">
        <f t="shared" si="22"/>
        <v>0</v>
      </c>
      <c r="DV13" s="7">
        <f t="shared" si="22"/>
        <v>0</v>
      </c>
      <c r="DW13" s="7">
        <f t="shared" si="22"/>
        <v>0</v>
      </c>
      <c r="DX13" s="7">
        <f t="shared" si="22"/>
        <v>0</v>
      </c>
      <c r="DY13" s="7">
        <f t="shared" si="22"/>
        <v>0</v>
      </c>
      <c r="DZ13" s="7">
        <f t="shared" si="22"/>
        <v>0</v>
      </c>
      <c r="EA13" s="7">
        <f t="shared" si="22"/>
        <v>0</v>
      </c>
      <c r="EB13" s="7">
        <f t="shared" si="22"/>
        <v>0</v>
      </c>
      <c r="EC13" s="7">
        <f t="shared" si="22"/>
        <v>0</v>
      </c>
      <c r="ED13" s="7">
        <f t="shared" si="22"/>
        <v>0</v>
      </c>
      <c r="EE13" s="7">
        <f t="shared" si="22"/>
        <v>0</v>
      </c>
      <c r="EF13" s="7">
        <f t="shared" si="23"/>
        <v>0</v>
      </c>
      <c r="EG13" s="7">
        <f t="shared" si="23"/>
        <v>0</v>
      </c>
      <c r="EH13" s="7">
        <f t="shared" si="23"/>
        <v>0</v>
      </c>
      <c r="EI13" s="7">
        <f t="shared" si="23"/>
        <v>0</v>
      </c>
      <c r="EJ13" s="7">
        <f t="shared" si="23"/>
        <v>0</v>
      </c>
      <c r="EK13" s="7">
        <f t="shared" si="23"/>
        <v>0</v>
      </c>
      <c r="EL13" s="7">
        <f t="shared" si="23"/>
        <v>0</v>
      </c>
      <c r="EM13" s="7">
        <f t="shared" si="23"/>
        <v>0</v>
      </c>
      <c r="EN13" s="7">
        <f t="shared" si="23"/>
        <v>0</v>
      </c>
      <c r="EO13" s="7">
        <f t="shared" si="23"/>
        <v>0</v>
      </c>
      <c r="EP13" s="7">
        <f t="shared" si="23"/>
        <v>0</v>
      </c>
      <c r="EQ13" s="7">
        <f t="shared" si="23"/>
        <v>0</v>
      </c>
      <c r="ER13" s="7">
        <f t="shared" si="23"/>
        <v>0</v>
      </c>
      <c r="ES13" s="7">
        <f t="shared" si="23"/>
        <v>0</v>
      </c>
      <c r="ET13" s="7">
        <f t="shared" si="23"/>
        <v>0</v>
      </c>
      <c r="EU13" s="10"/>
      <c r="EV13" s="7">
        <f t="shared" si="24"/>
        <v>0</v>
      </c>
      <c r="EW13" s="7">
        <f t="shared" si="24"/>
        <v>0</v>
      </c>
      <c r="EX13" s="7">
        <f t="shared" si="24"/>
        <v>0</v>
      </c>
      <c r="EY13" s="7">
        <f t="shared" si="24"/>
        <v>0</v>
      </c>
      <c r="EZ13" s="7">
        <f t="shared" si="24"/>
        <v>0</v>
      </c>
      <c r="FA13" s="7">
        <f t="shared" si="24"/>
        <v>0</v>
      </c>
      <c r="FB13" s="7">
        <f t="shared" si="24"/>
        <v>0</v>
      </c>
      <c r="FC13" s="7">
        <f t="shared" si="24"/>
        <v>0</v>
      </c>
      <c r="FD13" s="7">
        <f t="shared" si="24"/>
        <v>0</v>
      </c>
      <c r="FE13" s="7">
        <f t="shared" si="24"/>
        <v>0</v>
      </c>
      <c r="FF13" s="7">
        <f t="shared" si="24"/>
        <v>0</v>
      </c>
      <c r="FG13" s="7">
        <f t="shared" si="24"/>
        <v>0</v>
      </c>
      <c r="FH13" s="7">
        <f t="shared" si="24"/>
        <v>0</v>
      </c>
      <c r="FI13" s="7">
        <f t="shared" si="24"/>
        <v>0</v>
      </c>
      <c r="FJ13" s="7">
        <f t="shared" si="24"/>
        <v>0</v>
      </c>
      <c r="FK13" s="7">
        <f t="shared" si="24"/>
        <v>0</v>
      </c>
      <c r="FL13" s="7">
        <f t="shared" si="25"/>
        <v>0</v>
      </c>
      <c r="FM13" s="7">
        <f t="shared" si="25"/>
        <v>0</v>
      </c>
      <c r="FN13" s="7">
        <f t="shared" si="25"/>
        <v>0</v>
      </c>
      <c r="FO13" s="7">
        <f t="shared" si="25"/>
        <v>0</v>
      </c>
      <c r="FP13" s="7">
        <f t="shared" si="25"/>
        <v>0</v>
      </c>
      <c r="FQ13" s="7">
        <f t="shared" si="25"/>
        <v>0</v>
      </c>
      <c r="FR13" s="7">
        <f t="shared" si="25"/>
        <v>0</v>
      </c>
      <c r="FS13" s="7">
        <f t="shared" si="25"/>
        <v>0</v>
      </c>
      <c r="FT13" s="7">
        <f t="shared" si="25"/>
        <v>0</v>
      </c>
      <c r="FU13" s="7">
        <f t="shared" si="25"/>
        <v>0</v>
      </c>
      <c r="FV13" s="7">
        <f t="shared" si="25"/>
        <v>0</v>
      </c>
      <c r="FW13" s="7">
        <f t="shared" si="25"/>
        <v>0</v>
      </c>
      <c r="FX13" s="7">
        <f t="shared" si="25"/>
        <v>0</v>
      </c>
      <c r="FY13" s="7">
        <f t="shared" si="25"/>
        <v>0</v>
      </c>
      <c r="FZ13" s="7">
        <f t="shared" si="25"/>
        <v>0</v>
      </c>
      <c r="GA13" s="9"/>
      <c r="GB13" s="7">
        <f t="shared" si="26"/>
        <v>0</v>
      </c>
      <c r="GC13" s="7">
        <f t="shared" si="26"/>
        <v>0</v>
      </c>
      <c r="GD13" s="7">
        <f t="shared" si="26"/>
        <v>0</v>
      </c>
      <c r="GE13" s="7">
        <f t="shared" si="26"/>
        <v>0</v>
      </c>
      <c r="GF13" s="7">
        <f t="shared" si="26"/>
        <v>0</v>
      </c>
      <c r="GG13" s="7">
        <f t="shared" si="26"/>
        <v>0</v>
      </c>
      <c r="GH13" s="7">
        <f t="shared" si="26"/>
        <v>0</v>
      </c>
      <c r="GI13" s="7">
        <f t="shared" si="26"/>
        <v>0</v>
      </c>
      <c r="GJ13" s="7">
        <f t="shared" si="26"/>
        <v>0</v>
      </c>
      <c r="GK13" s="7">
        <f t="shared" si="26"/>
        <v>0</v>
      </c>
      <c r="GL13" s="7">
        <f t="shared" si="26"/>
        <v>0</v>
      </c>
      <c r="GM13" s="7">
        <f t="shared" si="26"/>
        <v>0</v>
      </c>
      <c r="GN13" s="7">
        <f t="shared" si="26"/>
        <v>0</v>
      </c>
      <c r="GO13" s="7">
        <f t="shared" si="26"/>
        <v>0</v>
      </c>
      <c r="GP13" s="7">
        <f t="shared" si="26"/>
        <v>0</v>
      </c>
      <c r="GQ13" s="7">
        <f t="shared" si="26"/>
        <v>0</v>
      </c>
      <c r="GR13" s="7">
        <f t="shared" si="27"/>
        <v>0</v>
      </c>
      <c r="GS13" s="7">
        <f t="shared" si="27"/>
        <v>0</v>
      </c>
      <c r="GT13" s="7">
        <f t="shared" si="27"/>
        <v>0</v>
      </c>
      <c r="GU13" s="7">
        <f t="shared" si="27"/>
        <v>0</v>
      </c>
      <c r="GV13" s="7">
        <f t="shared" si="27"/>
        <v>0</v>
      </c>
      <c r="GW13" s="7">
        <f t="shared" si="27"/>
        <v>0</v>
      </c>
      <c r="GX13" s="7">
        <f t="shared" si="27"/>
        <v>0</v>
      </c>
      <c r="GY13" s="7">
        <f t="shared" si="27"/>
        <v>0</v>
      </c>
      <c r="GZ13" s="7">
        <f t="shared" si="27"/>
        <v>0</v>
      </c>
      <c r="HA13" s="7">
        <f t="shared" si="27"/>
        <v>0</v>
      </c>
      <c r="HB13" s="7">
        <f t="shared" si="27"/>
        <v>0</v>
      </c>
      <c r="HC13" s="7">
        <f t="shared" si="27"/>
        <v>0</v>
      </c>
      <c r="HD13" s="7">
        <f t="shared" si="27"/>
        <v>0</v>
      </c>
      <c r="HE13" s="7">
        <f t="shared" si="27"/>
        <v>0</v>
      </c>
      <c r="HF13" s="7">
        <f t="shared" si="27"/>
        <v>0</v>
      </c>
      <c r="HG13" s="13"/>
      <c r="HH13" s="7">
        <f t="shared" si="53"/>
        <v>0</v>
      </c>
      <c r="HI13" s="7">
        <f t="shared" si="28"/>
        <v>0</v>
      </c>
      <c r="HJ13" s="7">
        <f t="shared" si="28"/>
        <v>0</v>
      </c>
      <c r="HK13" s="7">
        <f t="shared" si="28"/>
        <v>0</v>
      </c>
      <c r="HL13" s="7">
        <f t="shared" si="28"/>
        <v>0</v>
      </c>
      <c r="HM13" s="7">
        <f t="shared" si="28"/>
        <v>0</v>
      </c>
      <c r="HN13" s="7">
        <f t="shared" si="28"/>
        <v>0</v>
      </c>
      <c r="HO13" s="7">
        <f t="shared" si="28"/>
        <v>0</v>
      </c>
      <c r="HP13" s="7">
        <f t="shared" si="28"/>
        <v>0</v>
      </c>
      <c r="HQ13" s="7">
        <f t="shared" si="28"/>
        <v>0</v>
      </c>
      <c r="HR13" s="7">
        <f t="shared" si="28"/>
        <v>0</v>
      </c>
      <c r="HS13" s="7">
        <f t="shared" si="28"/>
        <v>0</v>
      </c>
      <c r="HT13" s="7">
        <f t="shared" si="28"/>
        <v>0</v>
      </c>
      <c r="HU13" s="7">
        <f t="shared" si="28"/>
        <v>0</v>
      </c>
      <c r="HV13" s="7">
        <f t="shared" si="28"/>
        <v>0</v>
      </c>
      <c r="HW13" s="7">
        <f t="shared" si="28"/>
        <v>0</v>
      </c>
      <c r="HX13" s="7">
        <f t="shared" si="28"/>
        <v>0</v>
      </c>
      <c r="HY13" s="7">
        <f t="shared" si="29"/>
        <v>0</v>
      </c>
      <c r="HZ13" s="7">
        <f t="shared" si="29"/>
        <v>0</v>
      </c>
      <c r="IA13" s="7">
        <f t="shared" si="29"/>
        <v>0</v>
      </c>
      <c r="IB13" s="7">
        <f t="shared" si="29"/>
        <v>0</v>
      </c>
      <c r="IC13" s="7">
        <f t="shared" si="29"/>
        <v>0</v>
      </c>
      <c r="ID13" s="7">
        <f t="shared" si="29"/>
        <v>0</v>
      </c>
      <c r="IE13" s="7">
        <f t="shared" si="29"/>
        <v>0</v>
      </c>
      <c r="IF13" s="7">
        <f t="shared" si="29"/>
        <v>0</v>
      </c>
      <c r="IG13" s="7">
        <f t="shared" si="29"/>
        <v>0</v>
      </c>
      <c r="IH13" s="7">
        <f t="shared" si="29"/>
        <v>0</v>
      </c>
      <c r="II13" s="7">
        <f t="shared" si="29"/>
        <v>0</v>
      </c>
      <c r="IJ13" s="7">
        <f t="shared" si="29"/>
        <v>0</v>
      </c>
      <c r="IK13" s="7">
        <f t="shared" si="29"/>
        <v>0</v>
      </c>
      <c r="IL13" s="7">
        <f t="shared" si="29"/>
        <v>0</v>
      </c>
      <c r="IM13" s="9"/>
      <c r="IN13" s="7">
        <f t="shared" si="54"/>
        <v>0</v>
      </c>
      <c r="IO13" s="7">
        <f t="shared" si="54"/>
        <v>0</v>
      </c>
      <c r="IP13" s="7">
        <f t="shared" si="30"/>
        <v>0</v>
      </c>
      <c r="IQ13" s="7">
        <f t="shared" si="30"/>
        <v>0</v>
      </c>
      <c r="IR13" s="7">
        <f t="shared" si="30"/>
        <v>0</v>
      </c>
      <c r="IS13" s="7">
        <f t="shared" si="30"/>
        <v>0</v>
      </c>
      <c r="IT13" s="7">
        <f t="shared" si="30"/>
        <v>0</v>
      </c>
      <c r="IU13" s="7">
        <f t="shared" si="30"/>
        <v>0</v>
      </c>
      <c r="IV13" s="7">
        <f t="shared" si="30"/>
        <v>0</v>
      </c>
      <c r="IW13" s="7">
        <f t="shared" si="30"/>
        <v>0</v>
      </c>
      <c r="IX13" s="7">
        <f t="shared" si="30"/>
        <v>0</v>
      </c>
      <c r="IY13" s="7">
        <f t="shared" si="30"/>
        <v>0</v>
      </c>
      <c r="IZ13" s="7">
        <f t="shared" si="30"/>
        <v>0</v>
      </c>
      <c r="JA13" s="7">
        <f t="shared" si="30"/>
        <v>0</v>
      </c>
      <c r="JB13" s="7">
        <f t="shared" si="30"/>
        <v>0</v>
      </c>
      <c r="JC13" s="7">
        <f t="shared" si="30"/>
        <v>0</v>
      </c>
      <c r="JD13" s="7">
        <f t="shared" si="30"/>
        <v>0</v>
      </c>
      <c r="JE13" s="7">
        <f t="shared" si="30"/>
        <v>0</v>
      </c>
      <c r="JF13" s="7">
        <f t="shared" si="31"/>
        <v>0</v>
      </c>
      <c r="JG13" s="7">
        <f t="shared" si="31"/>
        <v>0</v>
      </c>
      <c r="JH13" s="7">
        <f t="shared" si="31"/>
        <v>0</v>
      </c>
      <c r="JI13" s="7">
        <f t="shared" si="31"/>
        <v>0</v>
      </c>
      <c r="JJ13" s="7">
        <f t="shared" si="31"/>
        <v>0</v>
      </c>
      <c r="JK13" s="7">
        <f t="shared" si="31"/>
        <v>0</v>
      </c>
      <c r="JL13" s="7">
        <f t="shared" si="31"/>
        <v>0</v>
      </c>
      <c r="JM13" s="7">
        <f t="shared" si="31"/>
        <v>0</v>
      </c>
      <c r="JN13" s="7">
        <f t="shared" si="31"/>
        <v>0</v>
      </c>
      <c r="JO13" s="7">
        <f t="shared" si="31"/>
        <v>0</v>
      </c>
      <c r="JP13" s="7">
        <f t="shared" si="31"/>
        <v>0</v>
      </c>
      <c r="JQ13" s="7">
        <f t="shared" si="31"/>
        <v>0</v>
      </c>
      <c r="JR13" s="7">
        <f t="shared" si="31"/>
        <v>0</v>
      </c>
      <c r="JS13" s="11"/>
      <c r="JT13" s="7">
        <f t="shared" si="55"/>
        <v>0</v>
      </c>
      <c r="JU13" s="7">
        <f t="shared" si="55"/>
        <v>0</v>
      </c>
      <c r="JV13" s="7">
        <f t="shared" si="32"/>
        <v>0</v>
      </c>
      <c r="JW13" s="7">
        <f t="shared" si="32"/>
        <v>0</v>
      </c>
      <c r="JX13" s="7">
        <f t="shared" si="32"/>
        <v>0</v>
      </c>
      <c r="JY13" s="7">
        <f t="shared" si="32"/>
        <v>0</v>
      </c>
      <c r="JZ13" s="7">
        <f t="shared" si="32"/>
        <v>0</v>
      </c>
      <c r="KA13" s="7">
        <f t="shared" si="32"/>
        <v>0</v>
      </c>
      <c r="KB13" s="7">
        <f t="shared" si="32"/>
        <v>0</v>
      </c>
      <c r="KC13" s="7">
        <f t="shared" si="32"/>
        <v>0</v>
      </c>
      <c r="KD13" s="7">
        <f t="shared" si="32"/>
        <v>0</v>
      </c>
      <c r="KE13" s="7">
        <f t="shared" si="32"/>
        <v>0</v>
      </c>
      <c r="KF13" s="7">
        <f t="shared" si="32"/>
        <v>0</v>
      </c>
      <c r="KG13" s="7">
        <f t="shared" si="32"/>
        <v>0</v>
      </c>
      <c r="KH13" s="7">
        <f t="shared" si="32"/>
        <v>0</v>
      </c>
      <c r="KI13" s="7">
        <f t="shared" si="32"/>
        <v>0</v>
      </c>
      <c r="KJ13" s="7">
        <f t="shared" si="32"/>
        <v>0</v>
      </c>
      <c r="KK13" s="7">
        <f t="shared" si="32"/>
        <v>0</v>
      </c>
      <c r="KL13" s="7">
        <f t="shared" si="33"/>
        <v>0</v>
      </c>
      <c r="KM13" s="7">
        <f t="shared" si="33"/>
        <v>0</v>
      </c>
      <c r="KN13" s="7">
        <f t="shared" si="33"/>
        <v>0</v>
      </c>
      <c r="KO13" s="7">
        <f t="shared" si="33"/>
        <v>0</v>
      </c>
      <c r="KP13" s="7">
        <f t="shared" si="33"/>
        <v>0</v>
      </c>
      <c r="KQ13" s="7">
        <f t="shared" si="33"/>
        <v>0</v>
      </c>
      <c r="KR13" s="7">
        <f t="shared" si="33"/>
        <v>0</v>
      </c>
      <c r="KS13" s="7">
        <f t="shared" si="33"/>
        <v>0</v>
      </c>
      <c r="KT13" s="7">
        <f t="shared" si="33"/>
        <v>0</v>
      </c>
      <c r="KU13" s="7">
        <f t="shared" si="33"/>
        <v>0</v>
      </c>
      <c r="KV13" s="7">
        <f t="shared" si="33"/>
        <v>0</v>
      </c>
      <c r="KW13" s="7">
        <f t="shared" si="33"/>
        <v>0</v>
      </c>
      <c r="KX13" s="7">
        <f t="shared" si="33"/>
        <v>0</v>
      </c>
      <c r="KY13" s="9"/>
      <c r="KZ13" s="7">
        <f t="shared" si="56"/>
        <v>0</v>
      </c>
      <c r="LA13" s="7">
        <f t="shared" si="56"/>
        <v>0</v>
      </c>
      <c r="LB13" s="7">
        <f t="shared" si="34"/>
        <v>0</v>
      </c>
      <c r="LC13" s="7">
        <f t="shared" si="34"/>
        <v>0</v>
      </c>
      <c r="LD13" s="7">
        <f t="shared" si="34"/>
        <v>0</v>
      </c>
      <c r="LE13" s="7">
        <f t="shared" si="34"/>
        <v>0</v>
      </c>
      <c r="LF13" s="7">
        <f t="shared" si="34"/>
        <v>0</v>
      </c>
      <c r="LG13" s="7">
        <f t="shared" si="34"/>
        <v>0</v>
      </c>
      <c r="LH13" s="7">
        <f t="shared" si="34"/>
        <v>0</v>
      </c>
      <c r="LI13" s="7">
        <f t="shared" si="34"/>
        <v>0</v>
      </c>
      <c r="LJ13" s="7">
        <f t="shared" si="34"/>
        <v>0</v>
      </c>
      <c r="LK13" s="7">
        <f t="shared" si="34"/>
        <v>0</v>
      </c>
      <c r="LL13" s="7">
        <f t="shared" si="34"/>
        <v>0</v>
      </c>
      <c r="LM13" s="7">
        <f t="shared" si="34"/>
        <v>0</v>
      </c>
      <c r="LN13" s="7">
        <f t="shared" si="34"/>
        <v>0</v>
      </c>
      <c r="LO13" s="7">
        <f t="shared" si="34"/>
        <v>0</v>
      </c>
      <c r="LP13" s="7">
        <f t="shared" si="34"/>
        <v>0</v>
      </c>
      <c r="LQ13" s="7">
        <f t="shared" si="34"/>
        <v>0</v>
      </c>
      <c r="LR13" s="7">
        <f t="shared" si="35"/>
        <v>0</v>
      </c>
      <c r="LS13" s="7">
        <f t="shared" si="35"/>
        <v>0</v>
      </c>
      <c r="LT13" s="7">
        <f t="shared" si="35"/>
        <v>0</v>
      </c>
      <c r="LU13" s="7">
        <f t="shared" si="35"/>
        <v>0</v>
      </c>
      <c r="LV13" s="7">
        <f t="shared" si="35"/>
        <v>0</v>
      </c>
      <c r="LW13" s="7">
        <f t="shared" si="35"/>
        <v>0</v>
      </c>
      <c r="LX13" s="7">
        <f t="shared" si="35"/>
        <v>0</v>
      </c>
      <c r="LY13" s="7">
        <f t="shared" si="35"/>
        <v>0</v>
      </c>
      <c r="LZ13" s="7">
        <f t="shared" si="35"/>
        <v>0</v>
      </c>
      <c r="MA13" s="7">
        <f t="shared" si="35"/>
        <v>0</v>
      </c>
      <c r="MB13" s="7">
        <f t="shared" si="35"/>
        <v>0</v>
      </c>
      <c r="MC13" s="7">
        <f t="shared" si="35"/>
        <v>0</v>
      </c>
      <c r="MD13" s="7">
        <f t="shared" si="35"/>
        <v>0</v>
      </c>
      <c r="ME13" s="12"/>
      <c r="MF13" s="7">
        <f t="shared" si="57"/>
        <v>0</v>
      </c>
      <c r="MG13" s="7">
        <f t="shared" si="57"/>
        <v>0</v>
      </c>
      <c r="MH13" s="7">
        <f t="shared" si="36"/>
        <v>0</v>
      </c>
      <c r="MI13" s="7">
        <f t="shared" si="36"/>
        <v>0</v>
      </c>
      <c r="MJ13" s="7">
        <f t="shared" si="36"/>
        <v>0</v>
      </c>
      <c r="MK13" s="7">
        <f t="shared" si="36"/>
        <v>0</v>
      </c>
      <c r="ML13" s="7">
        <f t="shared" si="36"/>
        <v>0</v>
      </c>
      <c r="MM13" s="7">
        <f t="shared" si="36"/>
        <v>0</v>
      </c>
      <c r="MN13" s="7">
        <f t="shared" si="36"/>
        <v>0</v>
      </c>
      <c r="MO13" s="7">
        <f t="shared" si="36"/>
        <v>0</v>
      </c>
      <c r="MP13" s="7">
        <f t="shared" si="36"/>
        <v>0</v>
      </c>
      <c r="MQ13" s="7">
        <f t="shared" si="36"/>
        <v>0</v>
      </c>
      <c r="MR13" s="7">
        <f t="shared" si="36"/>
        <v>0</v>
      </c>
      <c r="MS13" s="7">
        <f t="shared" si="36"/>
        <v>0</v>
      </c>
      <c r="MT13" s="7">
        <f t="shared" si="36"/>
        <v>0</v>
      </c>
      <c r="MU13" s="7">
        <f t="shared" si="36"/>
        <v>0</v>
      </c>
      <c r="MV13" s="7">
        <f t="shared" si="36"/>
        <v>0</v>
      </c>
      <c r="MW13" s="7">
        <f t="shared" si="36"/>
        <v>0</v>
      </c>
      <c r="MX13" s="7">
        <f t="shared" si="37"/>
        <v>0</v>
      </c>
      <c r="MY13" s="7">
        <f t="shared" si="37"/>
        <v>0</v>
      </c>
      <c r="MZ13" s="7">
        <f t="shared" si="37"/>
        <v>0</v>
      </c>
      <c r="NA13" s="7">
        <f t="shared" si="37"/>
        <v>0</v>
      </c>
      <c r="NB13" s="7">
        <f t="shared" si="37"/>
        <v>0</v>
      </c>
      <c r="NC13" s="7">
        <f t="shared" si="37"/>
        <v>0</v>
      </c>
      <c r="ND13" s="7">
        <f t="shared" si="37"/>
        <v>0</v>
      </c>
      <c r="NE13" s="7">
        <f t="shared" si="37"/>
        <v>0</v>
      </c>
      <c r="NF13" s="7">
        <f t="shared" si="37"/>
        <v>0</v>
      </c>
      <c r="NG13" s="7">
        <f t="shared" si="37"/>
        <v>0</v>
      </c>
      <c r="NH13" s="7">
        <f t="shared" si="37"/>
        <v>0</v>
      </c>
      <c r="NI13" s="7">
        <f t="shared" si="37"/>
        <v>0</v>
      </c>
      <c r="NJ13" s="7">
        <f t="shared" si="37"/>
        <v>0</v>
      </c>
      <c r="NK13" s="9"/>
      <c r="NL13" s="7">
        <f t="shared" si="58"/>
        <v>0</v>
      </c>
      <c r="NM13" s="7">
        <f t="shared" si="58"/>
        <v>0</v>
      </c>
      <c r="NN13" s="7">
        <f t="shared" si="38"/>
        <v>0</v>
      </c>
      <c r="NO13" s="7">
        <f t="shared" si="38"/>
        <v>0</v>
      </c>
      <c r="NP13" s="7">
        <f t="shared" si="38"/>
        <v>0</v>
      </c>
      <c r="NQ13" s="7">
        <f t="shared" si="38"/>
        <v>0</v>
      </c>
      <c r="NR13" s="7">
        <f t="shared" si="38"/>
        <v>0</v>
      </c>
      <c r="NS13" s="7">
        <f t="shared" si="38"/>
        <v>0</v>
      </c>
      <c r="NT13" s="7">
        <f t="shared" si="38"/>
        <v>0</v>
      </c>
      <c r="NU13" s="7">
        <f t="shared" si="38"/>
        <v>0</v>
      </c>
      <c r="NV13" s="7">
        <f t="shared" si="38"/>
        <v>0</v>
      </c>
      <c r="NW13" s="7">
        <f t="shared" si="38"/>
        <v>0</v>
      </c>
      <c r="NX13" s="7">
        <f t="shared" si="38"/>
        <v>0</v>
      </c>
      <c r="NY13" s="7">
        <f t="shared" si="38"/>
        <v>0</v>
      </c>
      <c r="NZ13" s="7">
        <f t="shared" si="38"/>
        <v>0</v>
      </c>
      <c r="OA13" s="7">
        <f t="shared" si="38"/>
        <v>0</v>
      </c>
      <c r="OB13" s="7">
        <f t="shared" si="38"/>
        <v>0</v>
      </c>
      <c r="OC13" s="7">
        <f t="shared" si="38"/>
        <v>0</v>
      </c>
      <c r="OD13" s="7">
        <f t="shared" si="39"/>
        <v>0</v>
      </c>
      <c r="OE13" s="7">
        <f t="shared" si="39"/>
        <v>0</v>
      </c>
      <c r="OF13" s="7">
        <f t="shared" si="39"/>
        <v>0</v>
      </c>
      <c r="OG13" s="7">
        <f t="shared" si="39"/>
        <v>0</v>
      </c>
      <c r="OH13" s="7">
        <f t="shared" si="39"/>
        <v>0</v>
      </c>
      <c r="OI13" s="7">
        <f t="shared" si="39"/>
        <v>0</v>
      </c>
      <c r="OJ13" s="7">
        <f t="shared" si="39"/>
        <v>0</v>
      </c>
      <c r="OK13" s="7">
        <f t="shared" si="39"/>
        <v>0</v>
      </c>
      <c r="OL13" s="7">
        <f t="shared" si="39"/>
        <v>0</v>
      </c>
      <c r="OM13" s="7">
        <f t="shared" si="39"/>
        <v>0</v>
      </c>
      <c r="ON13" s="7">
        <f t="shared" si="39"/>
        <v>0</v>
      </c>
      <c r="OO13" s="7">
        <f t="shared" si="39"/>
        <v>0</v>
      </c>
      <c r="OP13" s="7">
        <f t="shared" si="39"/>
        <v>0</v>
      </c>
      <c r="OQ13" s="14"/>
      <c r="OR13" s="7">
        <f t="shared" si="59"/>
        <v>0</v>
      </c>
      <c r="OS13" s="7">
        <f t="shared" si="59"/>
        <v>0</v>
      </c>
      <c r="OT13" s="7">
        <f t="shared" si="40"/>
        <v>0</v>
      </c>
      <c r="OU13" s="7">
        <f t="shared" si="40"/>
        <v>0</v>
      </c>
      <c r="OV13" s="7">
        <f t="shared" si="40"/>
        <v>0</v>
      </c>
      <c r="OW13" s="7">
        <f t="shared" si="40"/>
        <v>0</v>
      </c>
      <c r="OX13" s="7">
        <f t="shared" si="40"/>
        <v>0</v>
      </c>
      <c r="OY13" s="7">
        <f t="shared" si="40"/>
        <v>0</v>
      </c>
      <c r="OZ13" s="7">
        <f t="shared" si="40"/>
        <v>0</v>
      </c>
      <c r="PA13" s="7">
        <f t="shared" si="40"/>
        <v>0</v>
      </c>
      <c r="PB13" s="7">
        <f t="shared" si="40"/>
        <v>0</v>
      </c>
      <c r="PC13" s="7">
        <f t="shared" si="40"/>
        <v>0</v>
      </c>
      <c r="PD13" s="7">
        <f t="shared" si="40"/>
        <v>0</v>
      </c>
      <c r="PE13" s="7">
        <f t="shared" si="40"/>
        <v>0</v>
      </c>
      <c r="PF13" s="7">
        <f t="shared" si="40"/>
        <v>0</v>
      </c>
      <c r="PG13" s="7">
        <f t="shared" si="40"/>
        <v>0</v>
      </c>
      <c r="PH13" s="7">
        <f t="shared" si="40"/>
        <v>0</v>
      </c>
      <c r="PI13" s="7">
        <f t="shared" si="40"/>
        <v>0</v>
      </c>
      <c r="PJ13" s="7">
        <f t="shared" si="41"/>
        <v>0</v>
      </c>
      <c r="PK13" s="7">
        <f t="shared" si="41"/>
        <v>0</v>
      </c>
      <c r="PL13" s="7">
        <f t="shared" si="41"/>
        <v>0</v>
      </c>
      <c r="PM13" s="7">
        <f t="shared" si="41"/>
        <v>0</v>
      </c>
      <c r="PN13" s="7">
        <f t="shared" si="41"/>
        <v>0</v>
      </c>
      <c r="PO13" s="7">
        <f t="shared" si="41"/>
        <v>0</v>
      </c>
      <c r="PP13" s="7">
        <f t="shared" si="41"/>
        <v>0</v>
      </c>
      <c r="PQ13" s="7">
        <f t="shared" si="41"/>
        <v>0</v>
      </c>
      <c r="PR13" s="7">
        <f t="shared" si="41"/>
        <v>0</v>
      </c>
      <c r="PS13" s="7">
        <f t="shared" si="41"/>
        <v>0</v>
      </c>
      <c r="PT13" s="7">
        <f t="shared" si="41"/>
        <v>0</v>
      </c>
      <c r="PU13" s="7">
        <f t="shared" si="41"/>
        <v>0</v>
      </c>
      <c r="PV13" s="7">
        <f t="shared" si="41"/>
        <v>0</v>
      </c>
      <c r="PW13" s="9"/>
      <c r="PX13" s="67"/>
      <c r="PY13" s="67"/>
      <c r="PZ13" s="67"/>
      <c r="QA13" s="67"/>
      <c r="QB13" s="67"/>
      <c r="QC13" s="67"/>
      <c r="QD13" s="67"/>
      <c r="QE13" s="67"/>
    </row>
    <row r="14" spans="1:447" ht="32.1" customHeight="1" x14ac:dyDescent="0.3">
      <c r="A14" s="65"/>
      <c r="B14" s="108">
        <f>IF('Allgemeine Angaben'!B18="","",'Allgemeine Angaben'!B18)</f>
        <v>8</v>
      </c>
      <c r="C14" s="48" t="str">
        <f>IF(D14="",Nov!C14,IF(Nov!C14="",-D14,IF(AND(Nov!C14=0,D14=0),"",Nov!C14-D14)))</f>
        <v/>
      </c>
      <c r="D14" s="48" t="str">
        <f t="shared" si="42"/>
        <v/>
      </c>
      <c r="E14" s="48" t="str">
        <f>IF(AND(D14="",Nov!E14=""),"",IF(D14="",Nov!E14,IF(Nov!E14="",D14,D14+Nov!E14)))</f>
        <v/>
      </c>
      <c r="F14" s="109" t="str">
        <f>IF(AND(Nov!F14="",G14="",AR14=""),"",IF(AND(Nov!F14="",G14=""),-SUM(AR14),IF(G14="",Nov!F14-SUM(AR14),IF(Nov!F14="",G14-SUM(AR14),Nov!F14+G14-SUM(AR14)))))</f>
        <v/>
      </c>
      <c r="G14" s="49"/>
      <c r="H14" s="50" t="str">
        <f>IF('Allgemeine Angaben'!C18="","",'Allgemeine Angaben'!C18)</f>
        <v/>
      </c>
      <c r="I14" s="50" t="str">
        <f>IF('Allgemeine Angaben'!D18="","",'Allgemeine Angaben'!D18)</f>
        <v/>
      </c>
      <c r="J14" s="111"/>
      <c r="K14" s="51" t="str">
        <f t="shared" si="60"/>
        <v/>
      </c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31"/>
      <c r="AI14" s="433"/>
      <c r="AJ14" s="59"/>
      <c r="AK14" s="42"/>
      <c r="AL14" s="431"/>
      <c r="AM14" s="432"/>
      <c r="AN14" s="432"/>
      <c r="AO14" s="432"/>
      <c r="AP14" s="433"/>
      <c r="AQ14" s="97"/>
      <c r="AR14" s="52" t="str">
        <f t="shared" si="43"/>
        <v/>
      </c>
      <c r="AS14" s="53" t="str">
        <f t="shared" si="44"/>
        <v/>
      </c>
      <c r="AT14" s="54" t="str">
        <f t="shared" si="15"/>
        <v/>
      </c>
      <c r="AU14" s="53" t="str">
        <f t="shared" si="16"/>
        <v/>
      </c>
      <c r="AV14" s="54" t="str">
        <f t="shared" si="17"/>
        <v/>
      </c>
      <c r="AW14" s="53" t="str">
        <f t="shared" si="45"/>
        <v/>
      </c>
      <c r="AX14" s="54" t="str">
        <f t="shared" si="46"/>
        <v/>
      </c>
      <c r="AY14" s="53" t="str">
        <f t="shared" si="47"/>
        <v/>
      </c>
      <c r="AZ14" s="54" t="str">
        <f t="shared" si="48"/>
        <v/>
      </c>
      <c r="BA14" s="53" t="str">
        <f t="shared" si="49"/>
        <v/>
      </c>
      <c r="BB14" s="54" t="str">
        <f t="shared" si="50"/>
        <v/>
      </c>
      <c r="BC14" s="53" t="str">
        <f t="shared" si="51"/>
        <v/>
      </c>
      <c r="BD14" s="7">
        <f t="shared" si="18"/>
        <v>0</v>
      </c>
      <c r="BE14" s="7">
        <f t="shared" si="18"/>
        <v>0</v>
      </c>
      <c r="BF14" s="7">
        <f t="shared" si="18"/>
        <v>0</v>
      </c>
      <c r="BG14" s="7">
        <f t="shared" si="18"/>
        <v>0</v>
      </c>
      <c r="BH14" s="7">
        <f t="shared" si="18"/>
        <v>0</v>
      </c>
      <c r="BI14" s="7">
        <f t="shared" si="18"/>
        <v>0</v>
      </c>
      <c r="BJ14" s="7">
        <f t="shared" si="18"/>
        <v>0</v>
      </c>
      <c r="BK14" s="7">
        <f t="shared" si="18"/>
        <v>0</v>
      </c>
      <c r="BL14" s="7">
        <f t="shared" si="18"/>
        <v>0</v>
      </c>
      <c r="BM14" s="7">
        <f t="shared" si="18"/>
        <v>0</v>
      </c>
      <c r="BN14" s="7">
        <f t="shared" si="18"/>
        <v>0</v>
      </c>
      <c r="BO14" s="7">
        <f t="shared" si="18"/>
        <v>0</v>
      </c>
      <c r="BP14" s="7">
        <f t="shared" si="18"/>
        <v>0</v>
      </c>
      <c r="BQ14" s="121">
        <f t="shared" si="18"/>
        <v>0</v>
      </c>
      <c r="BR14" s="7">
        <f t="shared" si="18"/>
        <v>0</v>
      </c>
      <c r="BS14" s="7">
        <f t="shared" si="18"/>
        <v>0</v>
      </c>
      <c r="BT14" s="7">
        <f t="shared" si="19"/>
        <v>0</v>
      </c>
      <c r="BU14" s="7">
        <f t="shared" si="19"/>
        <v>0</v>
      </c>
      <c r="BV14" s="7">
        <f t="shared" si="19"/>
        <v>0</v>
      </c>
      <c r="BW14" s="7">
        <f t="shared" si="19"/>
        <v>0</v>
      </c>
      <c r="BX14" s="7">
        <f t="shared" si="19"/>
        <v>0</v>
      </c>
      <c r="BY14" s="7">
        <f t="shared" si="19"/>
        <v>0</v>
      </c>
      <c r="BZ14" s="7">
        <f t="shared" si="19"/>
        <v>0</v>
      </c>
      <c r="CA14" s="7">
        <f t="shared" si="19"/>
        <v>0</v>
      </c>
      <c r="CB14" s="7">
        <f t="shared" si="19"/>
        <v>0</v>
      </c>
      <c r="CC14" s="7">
        <f t="shared" si="19"/>
        <v>0</v>
      </c>
      <c r="CD14" s="7">
        <f t="shared" si="19"/>
        <v>0</v>
      </c>
      <c r="CE14" s="7">
        <f t="shared" si="19"/>
        <v>0</v>
      </c>
      <c r="CF14" s="7">
        <f t="shared" si="19"/>
        <v>0</v>
      </c>
      <c r="CG14" s="7">
        <f t="shared" si="19"/>
        <v>0</v>
      </c>
      <c r="CH14" s="7">
        <f t="shared" si="19"/>
        <v>0</v>
      </c>
      <c r="CI14" s="8"/>
      <c r="CJ14" s="7">
        <f t="shared" si="52"/>
        <v>0</v>
      </c>
      <c r="CK14" s="7">
        <f t="shared" si="20"/>
        <v>0</v>
      </c>
      <c r="CL14" s="7">
        <f t="shared" si="20"/>
        <v>0</v>
      </c>
      <c r="CM14" s="7">
        <f t="shared" si="20"/>
        <v>0</v>
      </c>
      <c r="CN14" s="7">
        <f t="shared" si="20"/>
        <v>0</v>
      </c>
      <c r="CO14" s="7">
        <f t="shared" si="20"/>
        <v>0</v>
      </c>
      <c r="CP14" s="7">
        <f t="shared" si="20"/>
        <v>0</v>
      </c>
      <c r="CQ14" s="7">
        <f t="shared" si="20"/>
        <v>0</v>
      </c>
      <c r="CR14" s="7">
        <f t="shared" si="20"/>
        <v>0</v>
      </c>
      <c r="CS14" s="7">
        <f t="shared" si="20"/>
        <v>0</v>
      </c>
      <c r="CT14" s="7">
        <f t="shared" si="20"/>
        <v>0</v>
      </c>
      <c r="CU14" s="7">
        <f t="shared" si="20"/>
        <v>0</v>
      </c>
      <c r="CV14" s="7">
        <f t="shared" si="20"/>
        <v>0</v>
      </c>
      <c r="CW14" s="7">
        <f t="shared" si="20"/>
        <v>0</v>
      </c>
      <c r="CX14" s="7">
        <f t="shared" si="20"/>
        <v>0</v>
      </c>
      <c r="CY14" s="7">
        <f t="shared" si="20"/>
        <v>0</v>
      </c>
      <c r="CZ14" s="7">
        <f t="shared" si="20"/>
        <v>0</v>
      </c>
      <c r="DA14" s="7">
        <f t="shared" si="21"/>
        <v>0</v>
      </c>
      <c r="DB14" s="7">
        <f t="shared" si="21"/>
        <v>0</v>
      </c>
      <c r="DC14" s="7">
        <f t="shared" si="21"/>
        <v>0</v>
      </c>
      <c r="DD14" s="7">
        <f t="shared" si="21"/>
        <v>0</v>
      </c>
      <c r="DE14" s="7">
        <f t="shared" si="21"/>
        <v>0</v>
      </c>
      <c r="DF14" s="7">
        <f t="shared" si="21"/>
        <v>0</v>
      </c>
      <c r="DG14" s="7">
        <f t="shared" si="21"/>
        <v>0</v>
      </c>
      <c r="DH14" s="7">
        <f t="shared" si="21"/>
        <v>0</v>
      </c>
      <c r="DI14" s="7">
        <f t="shared" si="21"/>
        <v>0</v>
      </c>
      <c r="DJ14" s="7">
        <f t="shared" si="21"/>
        <v>0</v>
      </c>
      <c r="DK14" s="7">
        <f t="shared" si="21"/>
        <v>0</v>
      </c>
      <c r="DL14" s="7">
        <f t="shared" si="21"/>
        <v>0</v>
      </c>
      <c r="DM14" s="7">
        <f t="shared" si="21"/>
        <v>0</v>
      </c>
      <c r="DN14" s="7">
        <f t="shared" si="21"/>
        <v>0</v>
      </c>
      <c r="DO14" s="9"/>
      <c r="DP14" s="7">
        <f t="shared" si="22"/>
        <v>0</v>
      </c>
      <c r="DQ14" s="7">
        <f t="shared" si="22"/>
        <v>0</v>
      </c>
      <c r="DR14" s="7">
        <f t="shared" si="22"/>
        <v>0</v>
      </c>
      <c r="DS14" s="7">
        <f t="shared" si="22"/>
        <v>0</v>
      </c>
      <c r="DT14" s="7">
        <f t="shared" si="22"/>
        <v>0</v>
      </c>
      <c r="DU14" s="7">
        <f t="shared" si="22"/>
        <v>0</v>
      </c>
      <c r="DV14" s="7">
        <f t="shared" si="22"/>
        <v>0</v>
      </c>
      <c r="DW14" s="7">
        <f t="shared" si="22"/>
        <v>0</v>
      </c>
      <c r="DX14" s="7">
        <f t="shared" si="22"/>
        <v>0</v>
      </c>
      <c r="DY14" s="7">
        <f t="shared" si="22"/>
        <v>0</v>
      </c>
      <c r="DZ14" s="7">
        <f t="shared" si="22"/>
        <v>0</v>
      </c>
      <c r="EA14" s="7">
        <f t="shared" si="22"/>
        <v>0</v>
      </c>
      <c r="EB14" s="7">
        <f t="shared" si="22"/>
        <v>0</v>
      </c>
      <c r="EC14" s="7">
        <f t="shared" si="22"/>
        <v>0</v>
      </c>
      <c r="ED14" s="7">
        <f t="shared" si="22"/>
        <v>0</v>
      </c>
      <c r="EE14" s="7">
        <f t="shared" si="22"/>
        <v>0</v>
      </c>
      <c r="EF14" s="7">
        <f t="shared" si="23"/>
        <v>0</v>
      </c>
      <c r="EG14" s="7">
        <f t="shared" si="23"/>
        <v>0</v>
      </c>
      <c r="EH14" s="7">
        <f t="shared" si="23"/>
        <v>0</v>
      </c>
      <c r="EI14" s="7">
        <f t="shared" si="23"/>
        <v>0</v>
      </c>
      <c r="EJ14" s="7">
        <f t="shared" si="23"/>
        <v>0</v>
      </c>
      <c r="EK14" s="7">
        <f t="shared" si="23"/>
        <v>0</v>
      </c>
      <c r="EL14" s="7">
        <f t="shared" si="23"/>
        <v>0</v>
      </c>
      <c r="EM14" s="7">
        <f t="shared" si="23"/>
        <v>0</v>
      </c>
      <c r="EN14" s="7">
        <f t="shared" si="23"/>
        <v>0</v>
      </c>
      <c r="EO14" s="7">
        <f t="shared" si="23"/>
        <v>0</v>
      </c>
      <c r="EP14" s="7">
        <f t="shared" si="23"/>
        <v>0</v>
      </c>
      <c r="EQ14" s="7">
        <f t="shared" si="23"/>
        <v>0</v>
      </c>
      <c r="ER14" s="7">
        <f t="shared" si="23"/>
        <v>0</v>
      </c>
      <c r="ES14" s="7">
        <f t="shared" si="23"/>
        <v>0</v>
      </c>
      <c r="ET14" s="7">
        <f t="shared" si="23"/>
        <v>0</v>
      </c>
      <c r="EU14" s="10"/>
      <c r="EV14" s="7">
        <f t="shared" si="24"/>
        <v>0</v>
      </c>
      <c r="EW14" s="7">
        <f t="shared" si="24"/>
        <v>0</v>
      </c>
      <c r="EX14" s="7">
        <f t="shared" si="24"/>
        <v>0</v>
      </c>
      <c r="EY14" s="7">
        <f t="shared" si="24"/>
        <v>0</v>
      </c>
      <c r="EZ14" s="7">
        <f t="shared" si="24"/>
        <v>0</v>
      </c>
      <c r="FA14" s="7">
        <f t="shared" si="24"/>
        <v>0</v>
      </c>
      <c r="FB14" s="7">
        <f t="shared" si="24"/>
        <v>0</v>
      </c>
      <c r="FC14" s="7">
        <f t="shared" si="24"/>
        <v>0</v>
      </c>
      <c r="FD14" s="7">
        <f t="shared" si="24"/>
        <v>0</v>
      </c>
      <c r="FE14" s="7">
        <f t="shared" si="24"/>
        <v>0</v>
      </c>
      <c r="FF14" s="7">
        <f t="shared" si="24"/>
        <v>0</v>
      </c>
      <c r="FG14" s="7">
        <f t="shared" si="24"/>
        <v>0</v>
      </c>
      <c r="FH14" s="7">
        <f t="shared" si="24"/>
        <v>0</v>
      </c>
      <c r="FI14" s="7">
        <f t="shared" si="24"/>
        <v>0</v>
      </c>
      <c r="FJ14" s="7">
        <f t="shared" si="24"/>
        <v>0</v>
      </c>
      <c r="FK14" s="7">
        <f t="shared" si="24"/>
        <v>0</v>
      </c>
      <c r="FL14" s="7">
        <f t="shared" si="25"/>
        <v>0</v>
      </c>
      <c r="FM14" s="7">
        <f t="shared" si="25"/>
        <v>0</v>
      </c>
      <c r="FN14" s="7">
        <f t="shared" si="25"/>
        <v>0</v>
      </c>
      <c r="FO14" s="7">
        <f t="shared" si="25"/>
        <v>0</v>
      </c>
      <c r="FP14" s="7">
        <f t="shared" si="25"/>
        <v>0</v>
      </c>
      <c r="FQ14" s="7">
        <f t="shared" si="25"/>
        <v>0</v>
      </c>
      <c r="FR14" s="7">
        <f t="shared" si="25"/>
        <v>0</v>
      </c>
      <c r="FS14" s="7">
        <f t="shared" si="25"/>
        <v>0</v>
      </c>
      <c r="FT14" s="7">
        <f t="shared" si="25"/>
        <v>0</v>
      </c>
      <c r="FU14" s="7">
        <f t="shared" si="25"/>
        <v>0</v>
      </c>
      <c r="FV14" s="7">
        <f t="shared" si="25"/>
        <v>0</v>
      </c>
      <c r="FW14" s="7">
        <f t="shared" si="25"/>
        <v>0</v>
      </c>
      <c r="FX14" s="7">
        <f t="shared" si="25"/>
        <v>0</v>
      </c>
      <c r="FY14" s="7">
        <f t="shared" si="25"/>
        <v>0</v>
      </c>
      <c r="FZ14" s="7">
        <f t="shared" si="25"/>
        <v>0</v>
      </c>
      <c r="GA14" s="9"/>
      <c r="GB14" s="7">
        <f t="shared" si="26"/>
        <v>0</v>
      </c>
      <c r="GC14" s="7">
        <f t="shared" si="26"/>
        <v>0</v>
      </c>
      <c r="GD14" s="7">
        <f t="shared" si="26"/>
        <v>0</v>
      </c>
      <c r="GE14" s="7">
        <f t="shared" si="26"/>
        <v>0</v>
      </c>
      <c r="GF14" s="7">
        <f t="shared" si="26"/>
        <v>0</v>
      </c>
      <c r="GG14" s="7">
        <f t="shared" si="26"/>
        <v>0</v>
      </c>
      <c r="GH14" s="7">
        <f t="shared" si="26"/>
        <v>0</v>
      </c>
      <c r="GI14" s="7">
        <f t="shared" si="26"/>
        <v>0</v>
      </c>
      <c r="GJ14" s="7">
        <f t="shared" si="26"/>
        <v>0</v>
      </c>
      <c r="GK14" s="7">
        <f t="shared" si="26"/>
        <v>0</v>
      </c>
      <c r="GL14" s="7">
        <f t="shared" si="26"/>
        <v>0</v>
      </c>
      <c r="GM14" s="7">
        <f t="shared" si="26"/>
        <v>0</v>
      </c>
      <c r="GN14" s="7">
        <f t="shared" si="26"/>
        <v>0</v>
      </c>
      <c r="GO14" s="7">
        <f t="shared" si="26"/>
        <v>0</v>
      </c>
      <c r="GP14" s="7">
        <f t="shared" si="26"/>
        <v>0</v>
      </c>
      <c r="GQ14" s="7">
        <f t="shared" si="26"/>
        <v>0</v>
      </c>
      <c r="GR14" s="7">
        <f t="shared" si="27"/>
        <v>0</v>
      </c>
      <c r="GS14" s="7">
        <f t="shared" si="27"/>
        <v>0</v>
      </c>
      <c r="GT14" s="7">
        <f t="shared" si="27"/>
        <v>0</v>
      </c>
      <c r="GU14" s="7">
        <f t="shared" si="27"/>
        <v>0</v>
      </c>
      <c r="GV14" s="7">
        <f t="shared" si="27"/>
        <v>0</v>
      </c>
      <c r="GW14" s="7">
        <f t="shared" si="27"/>
        <v>0</v>
      </c>
      <c r="GX14" s="7">
        <f t="shared" si="27"/>
        <v>0</v>
      </c>
      <c r="GY14" s="7">
        <f t="shared" si="27"/>
        <v>0</v>
      </c>
      <c r="GZ14" s="7">
        <f t="shared" si="27"/>
        <v>0</v>
      </c>
      <c r="HA14" s="7">
        <f t="shared" si="27"/>
        <v>0</v>
      </c>
      <c r="HB14" s="7">
        <f t="shared" si="27"/>
        <v>0</v>
      </c>
      <c r="HC14" s="7">
        <f t="shared" si="27"/>
        <v>0</v>
      </c>
      <c r="HD14" s="7">
        <f t="shared" si="27"/>
        <v>0</v>
      </c>
      <c r="HE14" s="7">
        <f t="shared" si="27"/>
        <v>0</v>
      </c>
      <c r="HF14" s="7">
        <f t="shared" si="27"/>
        <v>0</v>
      </c>
      <c r="HG14" s="13"/>
      <c r="HH14" s="7">
        <f t="shared" si="53"/>
        <v>0</v>
      </c>
      <c r="HI14" s="7">
        <f t="shared" si="28"/>
        <v>0</v>
      </c>
      <c r="HJ14" s="7">
        <f t="shared" si="28"/>
        <v>0</v>
      </c>
      <c r="HK14" s="7">
        <f t="shared" si="28"/>
        <v>0</v>
      </c>
      <c r="HL14" s="7">
        <f t="shared" si="28"/>
        <v>0</v>
      </c>
      <c r="HM14" s="7">
        <f t="shared" si="28"/>
        <v>0</v>
      </c>
      <c r="HN14" s="7">
        <f t="shared" si="28"/>
        <v>0</v>
      </c>
      <c r="HO14" s="7">
        <f t="shared" si="28"/>
        <v>0</v>
      </c>
      <c r="HP14" s="7">
        <f t="shared" si="28"/>
        <v>0</v>
      </c>
      <c r="HQ14" s="7">
        <f t="shared" si="28"/>
        <v>0</v>
      </c>
      <c r="HR14" s="7">
        <f t="shared" si="28"/>
        <v>0</v>
      </c>
      <c r="HS14" s="7">
        <f t="shared" si="28"/>
        <v>0</v>
      </c>
      <c r="HT14" s="7">
        <f t="shared" si="28"/>
        <v>0</v>
      </c>
      <c r="HU14" s="7">
        <f t="shared" si="28"/>
        <v>0</v>
      </c>
      <c r="HV14" s="7">
        <f t="shared" si="28"/>
        <v>0</v>
      </c>
      <c r="HW14" s="7">
        <f t="shared" si="28"/>
        <v>0</v>
      </c>
      <c r="HX14" s="7">
        <f t="shared" si="28"/>
        <v>0</v>
      </c>
      <c r="HY14" s="7">
        <f t="shared" si="29"/>
        <v>0</v>
      </c>
      <c r="HZ14" s="7">
        <f t="shared" si="29"/>
        <v>0</v>
      </c>
      <c r="IA14" s="7">
        <f t="shared" si="29"/>
        <v>0</v>
      </c>
      <c r="IB14" s="7">
        <f t="shared" si="29"/>
        <v>0</v>
      </c>
      <c r="IC14" s="7">
        <f t="shared" si="29"/>
        <v>0</v>
      </c>
      <c r="ID14" s="7">
        <f t="shared" si="29"/>
        <v>0</v>
      </c>
      <c r="IE14" s="7">
        <f t="shared" si="29"/>
        <v>0</v>
      </c>
      <c r="IF14" s="7">
        <f t="shared" si="29"/>
        <v>0</v>
      </c>
      <c r="IG14" s="7">
        <f t="shared" si="29"/>
        <v>0</v>
      </c>
      <c r="IH14" s="7">
        <f t="shared" si="29"/>
        <v>0</v>
      </c>
      <c r="II14" s="7">
        <f t="shared" si="29"/>
        <v>0</v>
      </c>
      <c r="IJ14" s="7">
        <f t="shared" si="29"/>
        <v>0</v>
      </c>
      <c r="IK14" s="7">
        <f t="shared" si="29"/>
        <v>0</v>
      </c>
      <c r="IL14" s="7">
        <f t="shared" si="29"/>
        <v>0</v>
      </c>
      <c r="IM14" s="9"/>
      <c r="IN14" s="7">
        <f t="shared" si="54"/>
        <v>0</v>
      </c>
      <c r="IO14" s="7">
        <f t="shared" si="54"/>
        <v>0</v>
      </c>
      <c r="IP14" s="7">
        <f t="shared" si="30"/>
        <v>0</v>
      </c>
      <c r="IQ14" s="7">
        <f t="shared" si="30"/>
        <v>0</v>
      </c>
      <c r="IR14" s="7">
        <f t="shared" si="30"/>
        <v>0</v>
      </c>
      <c r="IS14" s="7">
        <f t="shared" si="30"/>
        <v>0</v>
      </c>
      <c r="IT14" s="7">
        <f t="shared" si="30"/>
        <v>0</v>
      </c>
      <c r="IU14" s="7">
        <f t="shared" si="30"/>
        <v>0</v>
      </c>
      <c r="IV14" s="7">
        <f t="shared" si="30"/>
        <v>0</v>
      </c>
      <c r="IW14" s="7">
        <f t="shared" si="30"/>
        <v>0</v>
      </c>
      <c r="IX14" s="7">
        <f t="shared" si="30"/>
        <v>0</v>
      </c>
      <c r="IY14" s="7">
        <f t="shared" si="30"/>
        <v>0</v>
      </c>
      <c r="IZ14" s="7">
        <f t="shared" si="30"/>
        <v>0</v>
      </c>
      <c r="JA14" s="7">
        <f t="shared" si="30"/>
        <v>0</v>
      </c>
      <c r="JB14" s="7">
        <f t="shared" si="30"/>
        <v>0</v>
      </c>
      <c r="JC14" s="7">
        <f t="shared" si="30"/>
        <v>0</v>
      </c>
      <c r="JD14" s="7">
        <f t="shared" si="30"/>
        <v>0</v>
      </c>
      <c r="JE14" s="7">
        <f t="shared" si="30"/>
        <v>0</v>
      </c>
      <c r="JF14" s="7">
        <f t="shared" si="31"/>
        <v>0</v>
      </c>
      <c r="JG14" s="7">
        <f t="shared" si="31"/>
        <v>0</v>
      </c>
      <c r="JH14" s="7">
        <f t="shared" si="31"/>
        <v>0</v>
      </c>
      <c r="JI14" s="7">
        <f t="shared" si="31"/>
        <v>0</v>
      </c>
      <c r="JJ14" s="7">
        <f t="shared" si="31"/>
        <v>0</v>
      </c>
      <c r="JK14" s="7">
        <f t="shared" si="31"/>
        <v>0</v>
      </c>
      <c r="JL14" s="7">
        <f t="shared" si="31"/>
        <v>0</v>
      </c>
      <c r="JM14" s="7">
        <f t="shared" si="31"/>
        <v>0</v>
      </c>
      <c r="JN14" s="7">
        <f t="shared" si="31"/>
        <v>0</v>
      </c>
      <c r="JO14" s="7">
        <f t="shared" si="31"/>
        <v>0</v>
      </c>
      <c r="JP14" s="7">
        <f t="shared" si="31"/>
        <v>0</v>
      </c>
      <c r="JQ14" s="7">
        <f t="shared" si="31"/>
        <v>0</v>
      </c>
      <c r="JR14" s="7">
        <f t="shared" si="31"/>
        <v>0</v>
      </c>
      <c r="JS14" s="11"/>
      <c r="JT14" s="7">
        <f t="shared" si="55"/>
        <v>0</v>
      </c>
      <c r="JU14" s="7">
        <f t="shared" si="55"/>
        <v>0</v>
      </c>
      <c r="JV14" s="7">
        <f t="shared" si="32"/>
        <v>0</v>
      </c>
      <c r="JW14" s="7">
        <f t="shared" si="32"/>
        <v>0</v>
      </c>
      <c r="JX14" s="7">
        <f t="shared" si="32"/>
        <v>0</v>
      </c>
      <c r="JY14" s="7">
        <f t="shared" si="32"/>
        <v>0</v>
      </c>
      <c r="JZ14" s="7">
        <f t="shared" si="32"/>
        <v>0</v>
      </c>
      <c r="KA14" s="7">
        <f t="shared" si="32"/>
        <v>0</v>
      </c>
      <c r="KB14" s="7">
        <f t="shared" si="32"/>
        <v>0</v>
      </c>
      <c r="KC14" s="7">
        <f t="shared" si="32"/>
        <v>0</v>
      </c>
      <c r="KD14" s="7">
        <f t="shared" si="32"/>
        <v>0</v>
      </c>
      <c r="KE14" s="7">
        <f t="shared" si="32"/>
        <v>0</v>
      </c>
      <c r="KF14" s="7">
        <f t="shared" si="32"/>
        <v>0</v>
      </c>
      <c r="KG14" s="7">
        <f t="shared" si="32"/>
        <v>0</v>
      </c>
      <c r="KH14" s="7">
        <f t="shared" si="32"/>
        <v>0</v>
      </c>
      <c r="KI14" s="7">
        <f t="shared" si="32"/>
        <v>0</v>
      </c>
      <c r="KJ14" s="7">
        <f t="shared" si="32"/>
        <v>0</v>
      </c>
      <c r="KK14" s="7">
        <f t="shared" si="32"/>
        <v>0</v>
      </c>
      <c r="KL14" s="7">
        <f t="shared" si="33"/>
        <v>0</v>
      </c>
      <c r="KM14" s="7">
        <f t="shared" si="33"/>
        <v>0</v>
      </c>
      <c r="KN14" s="7">
        <f t="shared" si="33"/>
        <v>0</v>
      </c>
      <c r="KO14" s="7">
        <f t="shared" si="33"/>
        <v>0</v>
      </c>
      <c r="KP14" s="7">
        <f t="shared" si="33"/>
        <v>0</v>
      </c>
      <c r="KQ14" s="7">
        <f t="shared" si="33"/>
        <v>0</v>
      </c>
      <c r="KR14" s="7">
        <f t="shared" si="33"/>
        <v>0</v>
      </c>
      <c r="KS14" s="7">
        <f t="shared" si="33"/>
        <v>0</v>
      </c>
      <c r="KT14" s="7">
        <f t="shared" si="33"/>
        <v>0</v>
      </c>
      <c r="KU14" s="7">
        <f t="shared" si="33"/>
        <v>0</v>
      </c>
      <c r="KV14" s="7">
        <f t="shared" si="33"/>
        <v>0</v>
      </c>
      <c r="KW14" s="7">
        <f t="shared" si="33"/>
        <v>0</v>
      </c>
      <c r="KX14" s="7">
        <f t="shared" si="33"/>
        <v>0</v>
      </c>
      <c r="KY14" s="9"/>
      <c r="KZ14" s="7">
        <f t="shared" si="56"/>
        <v>0</v>
      </c>
      <c r="LA14" s="7">
        <f t="shared" si="56"/>
        <v>0</v>
      </c>
      <c r="LB14" s="7">
        <f t="shared" si="34"/>
        <v>0</v>
      </c>
      <c r="LC14" s="7">
        <f t="shared" si="34"/>
        <v>0</v>
      </c>
      <c r="LD14" s="7">
        <f t="shared" si="34"/>
        <v>0</v>
      </c>
      <c r="LE14" s="7">
        <f t="shared" si="34"/>
        <v>0</v>
      </c>
      <c r="LF14" s="7">
        <f t="shared" si="34"/>
        <v>0</v>
      </c>
      <c r="LG14" s="7">
        <f t="shared" si="34"/>
        <v>0</v>
      </c>
      <c r="LH14" s="7">
        <f t="shared" si="34"/>
        <v>0</v>
      </c>
      <c r="LI14" s="7">
        <f t="shared" si="34"/>
        <v>0</v>
      </c>
      <c r="LJ14" s="7">
        <f t="shared" si="34"/>
        <v>0</v>
      </c>
      <c r="LK14" s="7">
        <f t="shared" si="34"/>
        <v>0</v>
      </c>
      <c r="LL14" s="7">
        <f t="shared" si="34"/>
        <v>0</v>
      </c>
      <c r="LM14" s="7">
        <f t="shared" si="34"/>
        <v>0</v>
      </c>
      <c r="LN14" s="7">
        <f t="shared" si="34"/>
        <v>0</v>
      </c>
      <c r="LO14" s="7">
        <f t="shared" si="34"/>
        <v>0</v>
      </c>
      <c r="LP14" s="7">
        <f t="shared" si="34"/>
        <v>0</v>
      </c>
      <c r="LQ14" s="7">
        <f t="shared" si="34"/>
        <v>0</v>
      </c>
      <c r="LR14" s="7">
        <f t="shared" si="35"/>
        <v>0</v>
      </c>
      <c r="LS14" s="7">
        <f t="shared" si="35"/>
        <v>0</v>
      </c>
      <c r="LT14" s="7">
        <f t="shared" si="35"/>
        <v>0</v>
      </c>
      <c r="LU14" s="7">
        <f t="shared" si="35"/>
        <v>0</v>
      </c>
      <c r="LV14" s="7">
        <f t="shared" si="35"/>
        <v>0</v>
      </c>
      <c r="LW14" s="7">
        <f t="shared" si="35"/>
        <v>0</v>
      </c>
      <c r="LX14" s="7">
        <f t="shared" si="35"/>
        <v>0</v>
      </c>
      <c r="LY14" s="7">
        <f t="shared" si="35"/>
        <v>0</v>
      </c>
      <c r="LZ14" s="7">
        <f t="shared" si="35"/>
        <v>0</v>
      </c>
      <c r="MA14" s="7">
        <f t="shared" si="35"/>
        <v>0</v>
      </c>
      <c r="MB14" s="7">
        <f t="shared" si="35"/>
        <v>0</v>
      </c>
      <c r="MC14" s="7">
        <f t="shared" si="35"/>
        <v>0</v>
      </c>
      <c r="MD14" s="7">
        <f t="shared" si="35"/>
        <v>0</v>
      </c>
      <c r="ME14" s="12"/>
      <c r="MF14" s="7">
        <f t="shared" si="57"/>
        <v>0</v>
      </c>
      <c r="MG14" s="7">
        <f t="shared" si="57"/>
        <v>0</v>
      </c>
      <c r="MH14" s="7">
        <f t="shared" si="36"/>
        <v>0</v>
      </c>
      <c r="MI14" s="7">
        <f t="shared" si="36"/>
        <v>0</v>
      </c>
      <c r="MJ14" s="7">
        <f t="shared" si="36"/>
        <v>0</v>
      </c>
      <c r="MK14" s="7">
        <f t="shared" si="36"/>
        <v>0</v>
      </c>
      <c r="ML14" s="7">
        <f t="shared" si="36"/>
        <v>0</v>
      </c>
      <c r="MM14" s="7">
        <f t="shared" si="36"/>
        <v>0</v>
      </c>
      <c r="MN14" s="7">
        <f t="shared" si="36"/>
        <v>0</v>
      </c>
      <c r="MO14" s="7">
        <f t="shared" si="36"/>
        <v>0</v>
      </c>
      <c r="MP14" s="7">
        <f t="shared" si="36"/>
        <v>0</v>
      </c>
      <c r="MQ14" s="7">
        <f t="shared" si="36"/>
        <v>0</v>
      </c>
      <c r="MR14" s="7">
        <f t="shared" si="36"/>
        <v>0</v>
      </c>
      <c r="MS14" s="7">
        <f t="shared" si="36"/>
        <v>0</v>
      </c>
      <c r="MT14" s="7">
        <f t="shared" si="36"/>
        <v>0</v>
      </c>
      <c r="MU14" s="7">
        <f t="shared" si="36"/>
        <v>0</v>
      </c>
      <c r="MV14" s="7">
        <f t="shared" si="36"/>
        <v>0</v>
      </c>
      <c r="MW14" s="7">
        <f t="shared" si="36"/>
        <v>0</v>
      </c>
      <c r="MX14" s="7">
        <f t="shared" si="37"/>
        <v>0</v>
      </c>
      <c r="MY14" s="7">
        <f t="shared" si="37"/>
        <v>0</v>
      </c>
      <c r="MZ14" s="7">
        <f t="shared" si="37"/>
        <v>0</v>
      </c>
      <c r="NA14" s="7">
        <f t="shared" si="37"/>
        <v>0</v>
      </c>
      <c r="NB14" s="7">
        <f t="shared" si="37"/>
        <v>0</v>
      </c>
      <c r="NC14" s="7">
        <f t="shared" si="37"/>
        <v>0</v>
      </c>
      <c r="ND14" s="7">
        <f t="shared" si="37"/>
        <v>0</v>
      </c>
      <c r="NE14" s="7">
        <f t="shared" si="37"/>
        <v>0</v>
      </c>
      <c r="NF14" s="7">
        <f t="shared" si="37"/>
        <v>0</v>
      </c>
      <c r="NG14" s="7">
        <f t="shared" si="37"/>
        <v>0</v>
      </c>
      <c r="NH14" s="7">
        <f t="shared" si="37"/>
        <v>0</v>
      </c>
      <c r="NI14" s="7">
        <f t="shared" si="37"/>
        <v>0</v>
      </c>
      <c r="NJ14" s="7">
        <f t="shared" si="37"/>
        <v>0</v>
      </c>
      <c r="NK14" s="9"/>
      <c r="NL14" s="7">
        <f t="shared" si="58"/>
        <v>0</v>
      </c>
      <c r="NM14" s="7">
        <f t="shared" si="58"/>
        <v>0</v>
      </c>
      <c r="NN14" s="7">
        <f t="shared" si="38"/>
        <v>0</v>
      </c>
      <c r="NO14" s="7">
        <f t="shared" si="38"/>
        <v>0</v>
      </c>
      <c r="NP14" s="7">
        <f t="shared" si="38"/>
        <v>0</v>
      </c>
      <c r="NQ14" s="7">
        <f t="shared" si="38"/>
        <v>0</v>
      </c>
      <c r="NR14" s="7">
        <f t="shared" si="38"/>
        <v>0</v>
      </c>
      <c r="NS14" s="7">
        <f t="shared" si="38"/>
        <v>0</v>
      </c>
      <c r="NT14" s="7">
        <f t="shared" si="38"/>
        <v>0</v>
      </c>
      <c r="NU14" s="7">
        <f t="shared" si="38"/>
        <v>0</v>
      </c>
      <c r="NV14" s="7">
        <f t="shared" si="38"/>
        <v>0</v>
      </c>
      <c r="NW14" s="7">
        <f t="shared" si="38"/>
        <v>0</v>
      </c>
      <c r="NX14" s="7">
        <f t="shared" si="38"/>
        <v>0</v>
      </c>
      <c r="NY14" s="7">
        <f t="shared" si="38"/>
        <v>0</v>
      </c>
      <c r="NZ14" s="7">
        <f t="shared" si="38"/>
        <v>0</v>
      </c>
      <c r="OA14" s="7">
        <f t="shared" si="38"/>
        <v>0</v>
      </c>
      <c r="OB14" s="7">
        <f t="shared" si="38"/>
        <v>0</v>
      </c>
      <c r="OC14" s="7">
        <f t="shared" si="38"/>
        <v>0</v>
      </c>
      <c r="OD14" s="7">
        <f t="shared" si="39"/>
        <v>0</v>
      </c>
      <c r="OE14" s="7">
        <f t="shared" si="39"/>
        <v>0</v>
      </c>
      <c r="OF14" s="7">
        <f t="shared" si="39"/>
        <v>0</v>
      </c>
      <c r="OG14" s="7">
        <f t="shared" si="39"/>
        <v>0</v>
      </c>
      <c r="OH14" s="7">
        <f t="shared" si="39"/>
        <v>0</v>
      </c>
      <c r="OI14" s="7">
        <f t="shared" si="39"/>
        <v>0</v>
      </c>
      <c r="OJ14" s="7">
        <f t="shared" si="39"/>
        <v>0</v>
      </c>
      <c r="OK14" s="7">
        <f t="shared" si="39"/>
        <v>0</v>
      </c>
      <c r="OL14" s="7">
        <f t="shared" si="39"/>
        <v>0</v>
      </c>
      <c r="OM14" s="7">
        <f t="shared" si="39"/>
        <v>0</v>
      </c>
      <c r="ON14" s="7">
        <f t="shared" si="39"/>
        <v>0</v>
      </c>
      <c r="OO14" s="7">
        <f t="shared" si="39"/>
        <v>0</v>
      </c>
      <c r="OP14" s="7">
        <f t="shared" si="39"/>
        <v>0</v>
      </c>
      <c r="OQ14" s="14"/>
      <c r="OR14" s="7">
        <f t="shared" si="59"/>
        <v>0</v>
      </c>
      <c r="OS14" s="7">
        <f t="shared" si="59"/>
        <v>0</v>
      </c>
      <c r="OT14" s="7">
        <f t="shared" si="40"/>
        <v>0</v>
      </c>
      <c r="OU14" s="7">
        <f t="shared" si="40"/>
        <v>0</v>
      </c>
      <c r="OV14" s="7">
        <f t="shared" si="40"/>
        <v>0</v>
      </c>
      <c r="OW14" s="7">
        <f t="shared" si="40"/>
        <v>0</v>
      </c>
      <c r="OX14" s="7">
        <f t="shared" si="40"/>
        <v>0</v>
      </c>
      <c r="OY14" s="7">
        <f t="shared" si="40"/>
        <v>0</v>
      </c>
      <c r="OZ14" s="7">
        <f t="shared" si="40"/>
        <v>0</v>
      </c>
      <c r="PA14" s="7">
        <f t="shared" si="40"/>
        <v>0</v>
      </c>
      <c r="PB14" s="7">
        <f t="shared" si="40"/>
        <v>0</v>
      </c>
      <c r="PC14" s="7">
        <f t="shared" si="40"/>
        <v>0</v>
      </c>
      <c r="PD14" s="7">
        <f t="shared" si="40"/>
        <v>0</v>
      </c>
      <c r="PE14" s="7">
        <f t="shared" si="40"/>
        <v>0</v>
      </c>
      <c r="PF14" s="7">
        <f t="shared" si="40"/>
        <v>0</v>
      </c>
      <c r="PG14" s="7">
        <f t="shared" si="40"/>
        <v>0</v>
      </c>
      <c r="PH14" s="7">
        <f t="shared" si="40"/>
        <v>0</v>
      </c>
      <c r="PI14" s="7">
        <f t="shared" si="40"/>
        <v>0</v>
      </c>
      <c r="PJ14" s="7">
        <f t="shared" si="41"/>
        <v>0</v>
      </c>
      <c r="PK14" s="7">
        <f t="shared" si="41"/>
        <v>0</v>
      </c>
      <c r="PL14" s="7">
        <f t="shared" si="41"/>
        <v>0</v>
      </c>
      <c r="PM14" s="7">
        <f t="shared" si="41"/>
        <v>0</v>
      </c>
      <c r="PN14" s="7">
        <f t="shared" si="41"/>
        <v>0</v>
      </c>
      <c r="PO14" s="7">
        <f t="shared" si="41"/>
        <v>0</v>
      </c>
      <c r="PP14" s="7">
        <f t="shared" si="41"/>
        <v>0</v>
      </c>
      <c r="PQ14" s="7">
        <f t="shared" si="41"/>
        <v>0</v>
      </c>
      <c r="PR14" s="7">
        <f t="shared" si="41"/>
        <v>0</v>
      </c>
      <c r="PS14" s="7">
        <f t="shared" si="41"/>
        <v>0</v>
      </c>
      <c r="PT14" s="7">
        <f t="shared" si="41"/>
        <v>0</v>
      </c>
      <c r="PU14" s="7">
        <f t="shared" si="41"/>
        <v>0</v>
      </c>
      <c r="PV14" s="7">
        <f t="shared" si="41"/>
        <v>0</v>
      </c>
      <c r="PW14" s="9"/>
      <c r="PX14" s="67"/>
      <c r="PY14" s="67"/>
      <c r="PZ14" s="67"/>
      <c r="QA14" s="67"/>
      <c r="QB14" s="67"/>
      <c r="QC14" s="67"/>
      <c r="QD14" s="67"/>
      <c r="QE14" s="67"/>
    </row>
    <row r="15" spans="1:447" ht="32.1" customHeight="1" x14ac:dyDescent="0.3">
      <c r="A15" s="65"/>
      <c r="B15" s="108">
        <f>IF('Allgemeine Angaben'!B19="","",'Allgemeine Angaben'!B19)</f>
        <v>9</v>
      </c>
      <c r="C15" s="48" t="str">
        <f>IF(D15="",Nov!C15,IF(Nov!C15="",-D15,IF(AND(Nov!C15=0,D15=0),"",Nov!C15-D15)))</f>
        <v/>
      </c>
      <c r="D15" s="48" t="str">
        <f t="shared" si="42"/>
        <v/>
      </c>
      <c r="E15" s="48" t="str">
        <f>IF(AND(D15="",Nov!E15=""),"",IF(D15="",Nov!E15,IF(Nov!E15="",D15,D15+Nov!E15)))</f>
        <v/>
      </c>
      <c r="F15" s="109" t="str">
        <f>IF(AND(Nov!F15="",G15="",AR15=""),"",IF(AND(Nov!F15="",G15=""),-SUM(AR15),IF(G15="",Nov!F15-SUM(AR15),IF(Nov!F15="",G15-SUM(AR15),Nov!F15+G15-SUM(AR15)))))</f>
        <v/>
      </c>
      <c r="G15" s="49"/>
      <c r="H15" s="50" t="str">
        <f>IF('Allgemeine Angaben'!C19="","",'Allgemeine Angaben'!C19)</f>
        <v/>
      </c>
      <c r="I15" s="50" t="str">
        <f>IF('Allgemeine Angaben'!D19="","",'Allgemeine Angaben'!D19)</f>
        <v/>
      </c>
      <c r="J15" s="111"/>
      <c r="K15" s="51" t="str">
        <f t="shared" si="60"/>
        <v/>
      </c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31"/>
      <c r="AI15" s="433"/>
      <c r="AJ15" s="59"/>
      <c r="AK15" s="42"/>
      <c r="AL15" s="431"/>
      <c r="AM15" s="432"/>
      <c r="AN15" s="432"/>
      <c r="AO15" s="432"/>
      <c r="AP15" s="433"/>
      <c r="AQ15" s="97"/>
      <c r="AR15" s="52" t="str">
        <f t="shared" si="43"/>
        <v/>
      </c>
      <c r="AS15" s="53" t="str">
        <f t="shared" si="44"/>
        <v/>
      </c>
      <c r="AT15" s="54" t="str">
        <f t="shared" si="15"/>
        <v/>
      </c>
      <c r="AU15" s="53" t="str">
        <f t="shared" si="16"/>
        <v/>
      </c>
      <c r="AV15" s="54" t="str">
        <f t="shared" si="17"/>
        <v/>
      </c>
      <c r="AW15" s="53" t="str">
        <f t="shared" si="45"/>
        <v/>
      </c>
      <c r="AX15" s="54" t="str">
        <f t="shared" si="46"/>
        <v/>
      </c>
      <c r="AY15" s="53" t="str">
        <f t="shared" si="47"/>
        <v/>
      </c>
      <c r="AZ15" s="54" t="str">
        <f t="shared" si="48"/>
        <v/>
      </c>
      <c r="BA15" s="53" t="str">
        <f t="shared" si="49"/>
        <v/>
      </c>
      <c r="BB15" s="54" t="str">
        <f t="shared" si="50"/>
        <v/>
      </c>
      <c r="BC15" s="53" t="str">
        <f t="shared" si="51"/>
        <v/>
      </c>
      <c r="BD15" s="7">
        <f t="shared" si="18"/>
        <v>0</v>
      </c>
      <c r="BE15" s="7">
        <f t="shared" si="18"/>
        <v>0</v>
      </c>
      <c r="BF15" s="7">
        <f t="shared" si="18"/>
        <v>0</v>
      </c>
      <c r="BG15" s="7">
        <f t="shared" si="18"/>
        <v>0</v>
      </c>
      <c r="BH15" s="7">
        <f t="shared" si="18"/>
        <v>0</v>
      </c>
      <c r="BI15" s="7">
        <f t="shared" si="18"/>
        <v>0</v>
      </c>
      <c r="BJ15" s="7">
        <f t="shared" si="18"/>
        <v>0</v>
      </c>
      <c r="BK15" s="7">
        <f t="shared" si="18"/>
        <v>0</v>
      </c>
      <c r="BL15" s="7">
        <f t="shared" si="18"/>
        <v>0</v>
      </c>
      <c r="BM15" s="7">
        <f t="shared" si="18"/>
        <v>0</v>
      </c>
      <c r="BN15" s="7">
        <f t="shared" si="18"/>
        <v>0</v>
      </c>
      <c r="BO15" s="7">
        <f t="shared" si="18"/>
        <v>0</v>
      </c>
      <c r="BP15" s="7">
        <f t="shared" si="18"/>
        <v>0</v>
      </c>
      <c r="BQ15" s="121">
        <f t="shared" si="18"/>
        <v>0</v>
      </c>
      <c r="BR15" s="7">
        <f t="shared" si="18"/>
        <v>0</v>
      </c>
      <c r="BS15" s="7">
        <f t="shared" si="18"/>
        <v>0</v>
      </c>
      <c r="BT15" s="7">
        <f t="shared" si="19"/>
        <v>0</v>
      </c>
      <c r="BU15" s="7">
        <f t="shared" si="19"/>
        <v>0</v>
      </c>
      <c r="BV15" s="7">
        <f t="shared" si="19"/>
        <v>0</v>
      </c>
      <c r="BW15" s="7">
        <f t="shared" si="19"/>
        <v>0</v>
      </c>
      <c r="BX15" s="7">
        <f t="shared" si="19"/>
        <v>0</v>
      </c>
      <c r="BY15" s="7">
        <f t="shared" si="19"/>
        <v>0</v>
      </c>
      <c r="BZ15" s="7">
        <f t="shared" si="19"/>
        <v>0</v>
      </c>
      <c r="CA15" s="7">
        <f t="shared" si="19"/>
        <v>0</v>
      </c>
      <c r="CB15" s="7">
        <f t="shared" si="19"/>
        <v>0</v>
      </c>
      <c r="CC15" s="7">
        <f t="shared" si="19"/>
        <v>0</v>
      </c>
      <c r="CD15" s="7">
        <f t="shared" si="19"/>
        <v>0</v>
      </c>
      <c r="CE15" s="7">
        <f t="shared" si="19"/>
        <v>0</v>
      </c>
      <c r="CF15" s="7">
        <f t="shared" si="19"/>
        <v>0</v>
      </c>
      <c r="CG15" s="7">
        <f t="shared" si="19"/>
        <v>0</v>
      </c>
      <c r="CH15" s="7">
        <f t="shared" si="19"/>
        <v>0</v>
      </c>
      <c r="CI15" s="8"/>
      <c r="CJ15" s="7">
        <f t="shared" si="52"/>
        <v>0</v>
      </c>
      <c r="CK15" s="7">
        <f t="shared" si="20"/>
        <v>0</v>
      </c>
      <c r="CL15" s="7">
        <f t="shared" si="20"/>
        <v>0</v>
      </c>
      <c r="CM15" s="7">
        <f t="shared" si="20"/>
        <v>0</v>
      </c>
      <c r="CN15" s="7">
        <f t="shared" si="20"/>
        <v>0</v>
      </c>
      <c r="CO15" s="7">
        <f t="shared" si="20"/>
        <v>0</v>
      </c>
      <c r="CP15" s="7">
        <f t="shared" si="20"/>
        <v>0</v>
      </c>
      <c r="CQ15" s="7">
        <f t="shared" si="20"/>
        <v>0</v>
      </c>
      <c r="CR15" s="7">
        <f t="shared" si="20"/>
        <v>0</v>
      </c>
      <c r="CS15" s="7">
        <f t="shared" si="20"/>
        <v>0</v>
      </c>
      <c r="CT15" s="7">
        <f t="shared" si="20"/>
        <v>0</v>
      </c>
      <c r="CU15" s="7">
        <f t="shared" si="20"/>
        <v>0</v>
      </c>
      <c r="CV15" s="7">
        <f t="shared" si="20"/>
        <v>0</v>
      </c>
      <c r="CW15" s="7">
        <f t="shared" si="20"/>
        <v>0</v>
      </c>
      <c r="CX15" s="7">
        <f t="shared" si="20"/>
        <v>0</v>
      </c>
      <c r="CY15" s="7">
        <f t="shared" si="20"/>
        <v>0</v>
      </c>
      <c r="CZ15" s="7">
        <f t="shared" si="20"/>
        <v>0</v>
      </c>
      <c r="DA15" s="7">
        <f t="shared" si="21"/>
        <v>0</v>
      </c>
      <c r="DB15" s="7">
        <f t="shared" si="21"/>
        <v>0</v>
      </c>
      <c r="DC15" s="7">
        <f t="shared" si="21"/>
        <v>0</v>
      </c>
      <c r="DD15" s="7">
        <f t="shared" si="21"/>
        <v>0</v>
      </c>
      <c r="DE15" s="7">
        <f t="shared" si="21"/>
        <v>0</v>
      </c>
      <c r="DF15" s="7">
        <f t="shared" si="21"/>
        <v>0</v>
      </c>
      <c r="DG15" s="7">
        <f t="shared" si="21"/>
        <v>0</v>
      </c>
      <c r="DH15" s="7">
        <f t="shared" si="21"/>
        <v>0</v>
      </c>
      <c r="DI15" s="7">
        <f t="shared" si="21"/>
        <v>0</v>
      </c>
      <c r="DJ15" s="7">
        <f t="shared" si="21"/>
        <v>0</v>
      </c>
      <c r="DK15" s="7">
        <f t="shared" si="21"/>
        <v>0</v>
      </c>
      <c r="DL15" s="7">
        <f t="shared" si="21"/>
        <v>0</v>
      </c>
      <c r="DM15" s="7">
        <f t="shared" si="21"/>
        <v>0</v>
      </c>
      <c r="DN15" s="7">
        <f t="shared" si="21"/>
        <v>0</v>
      </c>
      <c r="DO15" s="9"/>
      <c r="DP15" s="7">
        <f t="shared" si="22"/>
        <v>0</v>
      </c>
      <c r="DQ15" s="7">
        <f t="shared" si="22"/>
        <v>0</v>
      </c>
      <c r="DR15" s="7">
        <f t="shared" si="22"/>
        <v>0</v>
      </c>
      <c r="DS15" s="7">
        <f t="shared" si="22"/>
        <v>0</v>
      </c>
      <c r="DT15" s="7">
        <f t="shared" si="22"/>
        <v>0</v>
      </c>
      <c r="DU15" s="7">
        <f t="shared" si="22"/>
        <v>0</v>
      </c>
      <c r="DV15" s="7">
        <f t="shared" si="22"/>
        <v>0</v>
      </c>
      <c r="DW15" s="7">
        <f t="shared" si="22"/>
        <v>0</v>
      </c>
      <c r="DX15" s="7">
        <f t="shared" si="22"/>
        <v>0</v>
      </c>
      <c r="DY15" s="7">
        <f t="shared" si="22"/>
        <v>0</v>
      </c>
      <c r="DZ15" s="7">
        <f t="shared" si="22"/>
        <v>0</v>
      </c>
      <c r="EA15" s="7">
        <f t="shared" si="22"/>
        <v>0</v>
      </c>
      <c r="EB15" s="7">
        <f t="shared" si="22"/>
        <v>0</v>
      </c>
      <c r="EC15" s="7">
        <f t="shared" si="22"/>
        <v>0</v>
      </c>
      <c r="ED15" s="7">
        <f t="shared" si="22"/>
        <v>0</v>
      </c>
      <c r="EE15" s="7">
        <f t="shared" si="22"/>
        <v>0</v>
      </c>
      <c r="EF15" s="7">
        <f t="shared" si="23"/>
        <v>0</v>
      </c>
      <c r="EG15" s="7">
        <f t="shared" si="23"/>
        <v>0</v>
      </c>
      <c r="EH15" s="7">
        <f t="shared" si="23"/>
        <v>0</v>
      </c>
      <c r="EI15" s="7">
        <f t="shared" si="23"/>
        <v>0</v>
      </c>
      <c r="EJ15" s="7">
        <f t="shared" si="23"/>
        <v>0</v>
      </c>
      <c r="EK15" s="7">
        <f t="shared" si="23"/>
        <v>0</v>
      </c>
      <c r="EL15" s="7">
        <f t="shared" si="23"/>
        <v>0</v>
      </c>
      <c r="EM15" s="7">
        <f t="shared" si="23"/>
        <v>0</v>
      </c>
      <c r="EN15" s="7">
        <f t="shared" si="23"/>
        <v>0</v>
      </c>
      <c r="EO15" s="7">
        <f t="shared" si="23"/>
        <v>0</v>
      </c>
      <c r="EP15" s="7">
        <f t="shared" si="23"/>
        <v>0</v>
      </c>
      <c r="EQ15" s="7">
        <f t="shared" si="23"/>
        <v>0</v>
      </c>
      <c r="ER15" s="7">
        <f t="shared" si="23"/>
        <v>0</v>
      </c>
      <c r="ES15" s="7">
        <f t="shared" si="23"/>
        <v>0</v>
      </c>
      <c r="ET15" s="7">
        <f t="shared" si="23"/>
        <v>0</v>
      </c>
      <c r="EU15" s="10"/>
      <c r="EV15" s="7">
        <f t="shared" si="24"/>
        <v>0</v>
      </c>
      <c r="EW15" s="7">
        <f t="shared" si="24"/>
        <v>0</v>
      </c>
      <c r="EX15" s="7">
        <f t="shared" si="24"/>
        <v>0</v>
      </c>
      <c r="EY15" s="7">
        <f t="shared" si="24"/>
        <v>0</v>
      </c>
      <c r="EZ15" s="7">
        <f t="shared" si="24"/>
        <v>0</v>
      </c>
      <c r="FA15" s="7">
        <f t="shared" si="24"/>
        <v>0</v>
      </c>
      <c r="FB15" s="7">
        <f t="shared" si="24"/>
        <v>0</v>
      </c>
      <c r="FC15" s="7">
        <f t="shared" si="24"/>
        <v>0</v>
      </c>
      <c r="FD15" s="7">
        <f t="shared" si="24"/>
        <v>0</v>
      </c>
      <c r="FE15" s="7">
        <f t="shared" si="24"/>
        <v>0</v>
      </c>
      <c r="FF15" s="7">
        <f t="shared" si="24"/>
        <v>0</v>
      </c>
      <c r="FG15" s="7">
        <f t="shared" si="24"/>
        <v>0</v>
      </c>
      <c r="FH15" s="7">
        <f t="shared" si="24"/>
        <v>0</v>
      </c>
      <c r="FI15" s="7">
        <f t="shared" si="24"/>
        <v>0</v>
      </c>
      <c r="FJ15" s="7">
        <f t="shared" si="24"/>
        <v>0</v>
      </c>
      <c r="FK15" s="7">
        <f t="shared" si="24"/>
        <v>0</v>
      </c>
      <c r="FL15" s="7">
        <f t="shared" si="25"/>
        <v>0</v>
      </c>
      <c r="FM15" s="7">
        <f t="shared" si="25"/>
        <v>0</v>
      </c>
      <c r="FN15" s="7">
        <f t="shared" si="25"/>
        <v>0</v>
      </c>
      <c r="FO15" s="7">
        <f t="shared" si="25"/>
        <v>0</v>
      </c>
      <c r="FP15" s="7">
        <f t="shared" si="25"/>
        <v>0</v>
      </c>
      <c r="FQ15" s="7">
        <f t="shared" si="25"/>
        <v>0</v>
      </c>
      <c r="FR15" s="7">
        <f t="shared" si="25"/>
        <v>0</v>
      </c>
      <c r="FS15" s="7">
        <f t="shared" si="25"/>
        <v>0</v>
      </c>
      <c r="FT15" s="7">
        <f t="shared" si="25"/>
        <v>0</v>
      </c>
      <c r="FU15" s="7">
        <f t="shared" si="25"/>
        <v>0</v>
      </c>
      <c r="FV15" s="7">
        <f t="shared" si="25"/>
        <v>0</v>
      </c>
      <c r="FW15" s="7">
        <f t="shared" si="25"/>
        <v>0</v>
      </c>
      <c r="FX15" s="7">
        <f t="shared" si="25"/>
        <v>0</v>
      </c>
      <c r="FY15" s="7">
        <f t="shared" si="25"/>
        <v>0</v>
      </c>
      <c r="FZ15" s="7">
        <f t="shared" si="25"/>
        <v>0</v>
      </c>
      <c r="GA15" s="9"/>
      <c r="GB15" s="7">
        <f t="shared" si="26"/>
        <v>0</v>
      </c>
      <c r="GC15" s="7">
        <f t="shared" si="26"/>
        <v>0</v>
      </c>
      <c r="GD15" s="7">
        <f t="shared" si="26"/>
        <v>0</v>
      </c>
      <c r="GE15" s="7">
        <f t="shared" si="26"/>
        <v>0</v>
      </c>
      <c r="GF15" s="7">
        <f t="shared" si="26"/>
        <v>0</v>
      </c>
      <c r="GG15" s="7">
        <f t="shared" si="26"/>
        <v>0</v>
      </c>
      <c r="GH15" s="7">
        <f t="shared" si="26"/>
        <v>0</v>
      </c>
      <c r="GI15" s="7">
        <f t="shared" si="26"/>
        <v>0</v>
      </c>
      <c r="GJ15" s="7">
        <f t="shared" si="26"/>
        <v>0</v>
      </c>
      <c r="GK15" s="7">
        <f t="shared" si="26"/>
        <v>0</v>
      </c>
      <c r="GL15" s="7">
        <f t="shared" si="26"/>
        <v>0</v>
      </c>
      <c r="GM15" s="7">
        <f t="shared" si="26"/>
        <v>0</v>
      </c>
      <c r="GN15" s="7">
        <f t="shared" si="26"/>
        <v>0</v>
      </c>
      <c r="GO15" s="7">
        <f t="shared" si="26"/>
        <v>0</v>
      </c>
      <c r="GP15" s="7">
        <f t="shared" si="26"/>
        <v>0</v>
      </c>
      <c r="GQ15" s="7">
        <f t="shared" si="26"/>
        <v>0</v>
      </c>
      <c r="GR15" s="7">
        <f t="shared" si="27"/>
        <v>0</v>
      </c>
      <c r="GS15" s="7">
        <f t="shared" si="27"/>
        <v>0</v>
      </c>
      <c r="GT15" s="7">
        <f t="shared" si="27"/>
        <v>0</v>
      </c>
      <c r="GU15" s="7">
        <f t="shared" si="27"/>
        <v>0</v>
      </c>
      <c r="GV15" s="7">
        <f t="shared" si="27"/>
        <v>0</v>
      </c>
      <c r="GW15" s="7">
        <f t="shared" si="27"/>
        <v>0</v>
      </c>
      <c r="GX15" s="7">
        <f t="shared" si="27"/>
        <v>0</v>
      </c>
      <c r="GY15" s="7">
        <f t="shared" si="27"/>
        <v>0</v>
      </c>
      <c r="GZ15" s="7">
        <f t="shared" si="27"/>
        <v>0</v>
      </c>
      <c r="HA15" s="7">
        <f t="shared" si="27"/>
        <v>0</v>
      </c>
      <c r="HB15" s="7">
        <f t="shared" si="27"/>
        <v>0</v>
      </c>
      <c r="HC15" s="7">
        <f t="shared" si="27"/>
        <v>0</v>
      </c>
      <c r="HD15" s="7">
        <f t="shared" si="27"/>
        <v>0</v>
      </c>
      <c r="HE15" s="7">
        <f t="shared" si="27"/>
        <v>0</v>
      </c>
      <c r="HF15" s="7">
        <f t="shared" si="27"/>
        <v>0</v>
      </c>
      <c r="HG15" s="13"/>
      <c r="HH15" s="7">
        <f t="shared" si="53"/>
        <v>0</v>
      </c>
      <c r="HI15" s="7">
        <f t="shared" si="28"/>
        <v>0</v>
      </c>
      <c r="HJ15" s="7">
        <f t="shared" si="28"/>
        <v>0</v>
      </c>
      <c r="HK15" s="7">
        <f t="shared" si="28"/>
        <v>0</v>
      </c>
      <c r="HL15" s="7">
        <f t="shared" si="28"/>
        <v>0</v>
      </c>
      <c r="HM15" s="7">
        <f t="shared" si="28"/>
        <v>0</v>
      </c>
      <c r="HN15" s="7">
        <f t="shared" si="28"/>
        <v>0</v>
      </c>
      <c r="HO15" s="7">
        <f t="shared" si="28"/>
        <v>0</v>
      </c>
      <c r="HP15" s="7">
        <f t="shared" si="28"/>
        <v>0</v>
      </c>
      <c r="HQ15" s="7">
        <f t="shared" si="28"/>
        <v>0</v>
      </c>
      <c r="HR15" s="7">
        <f t="shared" si="28"/>
        <v>0</v>
      </c>
      <c r="HS15" s="7">
        <f t="shared" si="28"/>
        <v>0</v>
      </c>
      <c r="HT15" s="7">
        <f t="shared" si="28"/>
        <v>0</v>
      </c>
      <c r="HU15" s="7">
        <f t="shared" si="28"/>
        <v>0</v>
      </c>
      <c r="HV15" s="7">
        <f t="shared" si="28"/>
        <v>0</v>
      </c>
      <c r="HW15" s="7">
        <f t="shared" si="28"/>
        <v>0</v>
      </c>
      <c r="HX15" s="7">
        <f t="shared" si="28"/>
        <v>0</v>
      </c>
      <c r="HY15" s="7">
        <f t="shared" si="29"/>
        <v>0</v>
      </c>
      <c r="HZ15" s="7">
        <f t="shared" si="29"/>
        <v>0</v>
      </c>
      <c r="IA15" s="7">
        <f t="shared" si="29"/>
        <v>0</v>
      </c>
      <c r="IB15" s="7">
        <f t="shared" si="29"/>
        <v>0</v>
      </c>
      <c r="IC15" s="7">
        <f t="shared" si="29"/>
        <v>0</v>
      </c>
      <c r="ID15" s="7">
        <f t="shared" si="29"/>
        <v>0</v>
      </c>
      <c r="IE15" s="7">
        <f t="shared" si="29"/>
        <v>0</v>
      </c>
      <c r="IF15" s="7">
        <f t="shared" si="29"/>
        <v>0</v>
      </c>
      <c r="IG15" s="7">
        <f t="shared" si="29"/>
        <v>0</v>
      </c>
      <c r="IH15" s="7">
        <f t="shared" si="29"/>
        <v>0</v>
      </c>
      <c r="II15" s="7">
        <f t="shared" si="29"/>
        <v>0</v>
      </c>
      <c r="IJ15" s="7">
        <f t="shared" si="29"/>
        <v>0</v>
      </c>
      <c r="IK15" s="7">
        <f t="shared" si="29"/>
        <v>0</v>
      </c>
      <c r="IL15" s="7">
        <f t="shared" si="29"/>
        <v>0</v>
      </c>
      <c r="IM15" s="9"/>
      <c r="IN15" s="7">
        <f t="shared" si="54"/>
        <v>0</v>
      </c>
      <c r="IO15" s="7">
        <f t="shared" si="54"/>
        <v>0</v>
      </c>
      <c r="IP15" s="7">
        <f t="shared" si="30"/>
        <v>0</v>
      </c>
      <c r="IQ15" s="7">
        <f t="shared" si="30"/>
        <v>0</v>
      </c>
      <c r="IR15" s="7">
        <f t="shared" si="30"/>
        <v>0</v>
      </c>
      <c r="IS15" s="7">
        <f t="shared" si="30"/>
        <v>0</v>
      </c>
      <c r="IT15" s="7">
        <f t="shared" si="30"/>
        <v>0</v>
      </c>
      <c r="IU15" s="7">
        <f t="shared" si="30"/>
        <v>0</v>
      </c>
      <c r="IV15" s="7">
        <f t="shared" si="30"/>
        <v>0</v>
      </c>
      <c r="IW15" s="7">
        <f t="shared" si="30"/>
        <v>0</v>
      </c>
      <c r="IX15" s="7">
        <f t="shared" si="30"/>
        <v>0</v>
      </c>
      <c r="IY15" s="7">
        <f t="shared" si="30"/>
        <v>0</v>
      </c>
      <c r="IZ15" s="7">
        <f t="shared" si="30"/>
        <v>0</v>
      </c>
      <c r="JA15" s="7">
        <f t="shared" si="30"/>
        <v>0</v>
      </c>
      <c r="JB15" s="7">
        <f t="shared" si="30"/>
        <v>0</v>
      </c>
      <c r="JC15" s="7">
        <f t="shared" si="30"/>
        <v>0</v>
      </c>
      <c r="JD15" s="7">
        <f t="shared" si="30"/>
        <v>0</v>
      </c>
      <c r="JE15" s="7">
        <f t="shared" si="30"/>
        <v>0</v>
      </c>
      <c r="JF15" s="7">
        <f t="shared" si="31"/>
        <v>0</v>
      </c>
      <c r="JG15" s="7">
        <f t="shared" si="31"/>
        <v>0</v>
      </c>
      <c r="JH15" s="7">
        <f t="shared" si="31"/>
        <v>0</v>
      </c>
      <c r="JI15" s="7">
        <f t="shared" si="31"/>
        <v>0</v>
      </c>
      <c r="JJ15" s="7">
        <f t="shared" si="31"/>
        <v>0</v>
      </c>
      <c r="JK15" s="7">
        <f t="shared" si="31"/>
        <v>0</v>
      </c>
      <c r="JL15" s="7">
        <f t="shared" si="31"/>
        <v>0</v>
      </c>
      <c r="JM15" s="7">
        <f t="shared" si="31"/>
        <v>0</v>
      </c>
      <c r="JN15" s="7">
        <f t="shared" si="31"/>
        <v>0</v>
      </c>
      <c r="JO15" s="7">
        <f t="shared" si="31"/>
        <v>0</v>
      </c>
      <c r="JP15" s="7">
        <f t="shared" si="31"/>
        <v>0</v>
      </c>
      <c r="JQ15" s="7">
        <f t="shared" si="31"/>
        <v>0</v>
      </c>
      <c r="JR15" s="7">
        <f t="shared" si="31"/>
        <v>0</v>
      </c>
      <c r="JS15" s="11"/>
      <c r="JT15" s="7">
        <f t="shared" si="55"/>
        <v>0</v>
      </c>
      <c r="JU15" s="7">
        <f t="shared" si="55"/>
        <v>0</v>
      </c>
      <c r="JV15" s="7">
        <f t="shared" si="32"/>
        <v>0</v>
      </c>
      <c r="JW15" s="7">
        <f t="shared" si="32"/>
        <v>0</v>
      </c>
      <c r="JX15" s="7">
        <f t="shared" si="32"/>
        <v>0</v>
      </c>
      <c r="JY15" s="7">
        <f t="shared" si="32"/>
        <v>0</v>
      </c>
      <c r="JZ15" s="7">
        <f t="shared" si="32"/>
        <v>0</v>
      </c>
      <c r="KA15" s="7">
        <f t="shared" si="32"/>
        <v>0</v>
      </c>
      <c r="KB15" s="7">
        <f t="shared" si="32"/>
        <v>0</v>
      </c>
      <c r="KC15" s="7">
        <f t="shared" si="32"/>
        <v>0</v>
      </c>
      <c r="KD15" s="7">
        <f t="shared" si="32"/>
        <v>0</v>
      </c>
      <c r="KE15" s="7">
        <f t="shared" si="32"/>
        <v>0</v>
      </c>
      <c r="KF15" s="7">
        <f t="shared" si="32"/>
        <v>0</v>
      </c>
      <c r="KG15" s="7">
        <f t="shared" si="32"/>
        <v>0</v>
      </c>
      <c r="KH15" s="7">
        <f t="shared" si="32"/>
        <v>0</v>
      </c>
      <c r="KI15" s="7">
        <f t="shared" si="32"/>
        <v>0</v>
      </c>
      <c r="KJ15" s="7">
        <f t="shared" si="32"/>
        <v>0</v>
      </c>
      <c r="KK15" s="7">
        <f t="shared" si="32"/>
        <v>0</v>
      </c>
      <c r="KL15" s="7">
        <f t="shared" si="33"/>
        <v>0</v>
      </c>
      <c r="KM15" s="7">
        <f t="shared" si="33"/>
        <v>0</v>
      </c>
      <c r="KN15" s="7">
        <f t="shared" si="33"/>
        <v>0</v>
      </c>
      <c r="KO15" s="7">
        <f t="shared" si="33"/>
        <v>0</v>
      </c>
      <c r="KP15" s="7">
        <f t="shared" si="33"/>
        <v>0</v>
      </c>
      <c r="KQ15" s="7">
        <f t="shared" si="33"/>
        <v>0</v>
      </c>
      <c r="KR15" s="7">
        <f t="shared" si="33"/>
        <v>0</v>
      </c>
      <c r="KS15" s="7">
        <f t="shared" si="33"/>
        <v>0</v>
      </c>
      <c r="KT15" s="7">
        <f t="shared" si="33"/>
        <v>0</v>
      </c>
      <c r="KU15" s="7">
        <f t="shared" si="33"/>
        <v>0</v>
      </c>
      <c r="KV15" s="7">
        <f t="shared" si="33"/>
        <v>0</v>
      </c>
      <c r="KW15" s="7">
        <f t="shared" si="33"/>
        <v>0</v>
      </c>
      <c r="KX15" s="7">
        <f t="shared" si="33"/>
        <v>0</v>
      </c>
      <c r="KY15" s="9"/>
      <c r="KZ15" s="7">
        <f t="shared" si="56"/>
        <v>0</v>
      </c>
      <c r="LA15" s="7">
        <f t="shared" si="56"/>
        <v>0</v>
      </c>
      <c r="LB15" s="7">
        <f t="shared" si="34"/>
        <v>0</v>
      </c>
      <c r="LC15" s="7">
        <f t="shared" si="34"/>
        <v>0</v>
      </c>
      <c r="LD15" s="7">
        <f t="shared" si="34"/>
        <v>0</v>
      </c>
      <c r="LE15" s="7">
        <f t="shared" si="34"/>
        <v>0</v>
      </c>
      <c r="LF15" s="7">
        <f t="shared" si="34"/>
        <v>0</v>
      </c>
      <c r="LG15" s="7">
        <f t="shared" si="34"/>
        <v>0</v>
      </c>
      <c r="LH15" s="7">
        <f t="shared" si="34"/>
        <v>0</v>
      </c>
      <c r="LI15" s="7">
        <f t="shared" si="34"/>
        <v>0</v>
      </c>
      <c r="LJ15" s="7">
        <f t="shared" si="34"/>
        <v>0</v>
      </c>
      <c r="LK15" s="7">
        <f t="shared" si="34"/>
        <v>0</v>
      </c>
      <c r="LL15" s="7">
        <f t="shared" si="34"/>
        <v>0</v>
      </c>
      <c r="LM15" s="7">
        <f t="shared" si="34"/>
        <v>0</v>
      </c>
      <c r="LN15" s="7">
        <f t="shared" si="34"/>
        <v>0</v>
      </c>
      <c r="LO15" s="7">
        <f t="shared" si="34"/>
        <v>0</v>
      </c>
      <c r="LP15" s="7">
        <f t="shared" si="34"/>
        <v>0</v>
      </c>
      <c r="LQ15" s="7">
        <f t="shared" si="34"/>
        <v>0</v>
      </c>
      <c r="LR15" s="7">
        <f t="shared" si="35"/>
        <v>0</v>
      </c>
      <c r="LS15" s="7">
        <f t="shared" si="35"/>
        <v>0</v>
      </c>
      <c r="LT15" s="7">
        <f t="shared" si="35"/>
        <v>0</v>
      </c>
      <c r="LU15" s="7">
        <f t="shared" si="35"/>
        <v>0</v>
      </c>
      <c r="LV15" s="7">
        <f t="shared" si="35"/>
        <v>0</v>
      </c>
      <c r="LW15" s="7">
        <f t="shared" si="35"/>
        <v>0</v>
      </c>
      <c r="LX15" s="7">
        <f t="shared" si="35"/>
        <v>0</v>
      </c>
      <c r="LY15" s="7">
        <f t="shared" si="35"/>
        <v>0</v>
      </c>
      <c r="LZ15" s="7">
        <f t="shared" si="35"/>
        <v>0</v>
      </c>
      <c r="MA15" s="7">
        <f t="shared" si="35"/>
        <v>0</v>
      </c>
      <c r="MB15" s="7">
        <f t="shared" si="35"/>
        <v>0</v>
      </c>
      <c r="MC15" s="7">
        <f t="shared" si="35"/>
        <v>0</v>
      </c>
      <c r="MD15" s="7">
        <f t="shared" si="35"/>
        <v>0</v>
      </c>
      <c r="ME15" s="12"/>
      <c r="MF15" s="7">
        <f t="shared" si="57"/>
        <v>0</v>
      </c>
      <c r="MG15" s="7">
        <f t="shared" si="57"/>
        <v>0</v>
      </c>
      <c r="MH15" s="7">
        <f t="shared" si="36"/>
        <v>0</v>
      </c>
      <c r="MI15" s="7">
        <f t="shared" si="36"/>
        <v>0</v>
      </c>
      <c r="MJ15" s="7">
        <f t="shared" si="36"/>
        <v>0</v>
      </c>
      <c r="MK15" s="7">
        <f t="shared" si="36"/>
        <v>0</v>
      </c>
      <c r="ML15" s="7">
        <f t="shared" si="36"/>
        <v>0</v>
      </c>
      <c r="MM15" s="7">
        <f t="shared" si="36"/>
        <v>0</v>
      </c>
      <c r="MN15" s="7">
        <f t="shared" si="36"/>
        <v>0</v>
      </c>
      <c r="MO15" s="7">
        <f t="shared" si="36"/>
        <v>0</v>
      </c>
      <c r="MP15" s="7">
        <f t="shared" si="36"/>
        <v>0</v>
      </c>
      <c r="MQ15" s="7">
        <f t="shared" si="36"/>
        <v>0</v>
      </c>
      <c r="MR15" s="7">
        <f t="shared" si="36"/>
        <v>0</v>
      </c>
      <c r="MS15" s="7">
        <f t="shared" si="36"/>
        <v>0</v>
      </c>
      <c r="MT15" s="7">
        <f t="shared" si="36"/>
        <v>0</v>
      </c>
      <c r="MU15" s="7">
        <f t="shared" si="36"/>
        <v>0</v>
      </c>
      <c r="MV15" s="7">
        <f t="shared" si="36"/>
        <v>0</v>
      </c>
      <c r="MW15" s="7">
        <f t="shared" si="36"/>
        <v>0</v>
      </c>
      <c r="MX15" s="7">
        <f t="shared" si="37"/>
        <v>0</v>
      </c>
      <c r="MY15" s="7">
        <f t="shared" si="37"/>
        <v>0</v>
      </c>
      <c r="MZ15" s="7">
        <f t="shared" si="37"/>
        <v>0</v>
      </c>
      <c r="NA15" s="7">
        <f t="shared" si="37"/>
        <v>0</v>
      </c>
      <c r="NB15" s="7">
        <f t="shared" si="37"/>
        <v>0</v>
      </c>
      <c r="NC15" s="7">
        <f t="shared" si="37"/>
        <v>0</v>
      </c>
      <c r="ND15" s="7">
        <f t="shared" si="37"/>
        <v>0</v>
      </c>
      <c r="NE15" s="7">
        <f t="shared" si="37"/>
        <v>0</v>
      </c>
      <c r="NF15" s="7">
        <f t="shared" si="37"/>
        <v>0</v>
      </c>
      <c r="NG15" s="7">
        <f t="shared" si="37"/>
        <v>0</v>
      </c>
      <c r="NH15" s="7">
        <f t="shared" si="37"/>
        <v>0</v>
      </c>
      <c r="NI15" s="7">
        <f t="shared" si="37"/>
        <v>0</v>
      </c>
      <c r="NJ15" s="7">
        <f t="shared" si="37"/>
        <v>0</v>
      </c>
      <c r="NK15" s="9"/>
      <c r="NL15" s="7">
        <f t="shared" si="58"/>
        <v>0</v>
      </c>
      <c r="NM15" s="7">
        <f t="shared" si="58"/>
        <v>0</v>
      </c>
      <c r="NN15" s="7">
        <f t="shared" si="38"/>
        <v>0</v>
      </c>
      <c r="NO15" s="7">
        <f t="shared" si="38"/>
        <v>0</v>
      </c>
      <c r="NP15" s="7">
        <f t="shared" si="38"/>
        <v>0</v>
      </c>
      <c r="NQ15" s="7">
        <f t="shared" si="38"/>
        <v>0</v>
      </c>
      <c r="NR15" s="7">
        <f t="shared" si="38"/>
        <v>0</v>
      </c>
      <c r="NS15" s="7">
        <f t="shared" si="38"/>
        <v>0</v>
      </c>
      <c r="NT15" s="7">
        <f t="shared" si="38"/>
        <v>0</v>
      </c>
      <c r="NU15" s="7">
        <f t="shared" si="38"/>
        <v>0</v>
      </c>
      <c r="NV15" s="7">
        <f t="shared" si="38"/>
        <v>0</v>
      </c>
      <c r="NW15" s="7">
        <f t="shared" si="38"/>
        <v>0</v>
      </c>
      <c r="NX15" s="7">
        <f t="shared" si="38"/>
        <v>0</v>
      </c>
      <c r="NY15" s="7">
        <f t="shared" si="38"/>
        <v>0</v>
      </c>
      <c r="NZ15" s="7">
        <f t="shared" si="38"/>
        <v>0</v>
      </c>
      <c r="OA15" s="7">
        <f t="shared" si="38"/>
        <v>0</v>
      </c>
      <c r="OB15" s="7">
        <f t="shared" si="38"/>
        <v>0</v>
      </c>
      <c r="OC15" s="7">
        <f t="shared" si="38"/>
        <v>0</v>
      </c>
      <c r="OD15" s="7">
        <f t="shared" si="39"/>
        <v>0</v>
      </c>
      <c r="OE15" s="7">
        <f t="shared" si="39"/>
        <v>0</v>
      </c>
      <c r="OF15" s="7">
        <f t="shared" si="39"/>
        <v>0</v>
      </c>
      <c r="OG15" s="7">
        <f t="shared" si="39"/>
        <v>0</v>
      </c>
      <c r="OH15" s="7">
        <f t="shared" si="39"/>
        <v>0</v>
      </c>
      <c r="OI15" s="7">
        <f t="shared" si="39"/>
        <v>0</v>
      </c>
      <c r="OJ15" s="7">
        <f t="shared" si="39"/>
        <v>0</v>
      </c>
      <c r="OK15" s="7">
        <f t="shared" si="39"/>
        <v>0</v>
      </c>
      <c r="OL15" s="7">
        <f t="shared" si="39"/>
        <v>0</v>
      </c>
      <c r="OM15" s="7">
        <f t="shared" si="39"/>
        <v>0</v>
      </c>
      <c r="ON15" s="7">
        <f t="shared" si="39"/>
        <v>0</v>
      </c>
      <c r="OO15" s="7">
        <f t="shared" si="39"/>
        <v>0</v>
      </c>
      <c r="OP15" s="7">
        <f t="shared" si="39"/>
        <v>0</v>
      </c>
      <c r="OQ15" s="14"/>
      <c r="OR15" s="7">
        <f t="shared" si="59"/>
        <v>0</v>
      </c>
      <c r="OS15" s="7">
        <f t="shared" si="59"/>
        <v>0</v>
      </c>
      <c r="OT15" s="7">
        <f t="shared" si="40"/>
        <v>0</v>
      </c>
      <c r="OU15" s="7">
        <f t="shared" si="40"/>
        <v>0</v>
      </c>
      <c r="OV15" s="7">
        <f t="shared" si="40"/>
        <v>0</v>
      </c>
      <c r="OW15" s="7">
        <f t="shared" si="40"/>
        <v>0</v>
      </c>
      <c r="OX15" s="7">
        <f t="shared" si="40"/>
        <v>0</v>
      </c>
      <c r="OY15" s="7">
        <f t="shared" si="40"/>
        <v>0</v>
      </c>
      <c r="OZ15" s="7">
        <f t="shared" si="40"/>
        <v>0</v>
      </c>
      <c r="PA15" s="7">
        <f t="shared" si="40"/>
        <v>0</v>
      </c>
      <c r="PB15" s="7">
        <f t="shared" si="40"/>
        <v>0</v>
      </c>
      <c r="PC15" s="7">
        <f t="shared" si="40"/>
        <v>0</v>
      </c>
      <c r="PD15" s="7">
        <f t="shared" si="40"/>
        <v>0</v>
      </c>
      <c r="PE15" s="7">
        <f t="shared" si="40"/>
        <v>0</v>
      </c>
      <c r="PF15" s="7">
        <f t="shared" si="40"/>
        <v>0</v>
      </c>
      <c r="PG15" s="7">
        <f t="shared" si="40"/>
        <v>0</v>
      </c>
      <c r="PH15" s="7">
        <f t="shared" si="40"/>
        <v>0</v>
      </c>
      <c r="PI15" s="7">
        <f t="shared" si="40"/>
        <v>0</v>
      </c>
      <c r="PJ15" s="7">
        <f t="shared" si="41"/>
        <v>0</v>
      </c>
      <c r="PK15" s="7">
        <f t="shared" si="41"/>
        <v>0</v>
      </c>
      <c r="PL15" s="7">
        <f t="shared" si="41"/>
        <v>0</v>
      </c>
      <c r="PM15" s="7">
        <f t="shared" si="41"/>
        <v>0</v>
      </c>
      <c r="PN15" s="7">
        <f t="shared" si="41"/>
        <v>0</v>
      </c>
      <c r="PO15" s="7">
        <f t="shared" si="41"/>
        <v>0</v>
      </c>
      <c r="PP15" s="7">
        <f t="shared" si="41"/>
        <v>0</v>
      </c>
      <c r="PQ15" s="7">
        <f t="shared" si="41"/>
        <v>0</v>
      </c>
      <c r="PR15" s="7">
        <f t="shared" si="41"/>
        <v>0</v>
      </c>
      <c r="PS15" s="7">
        <f t="shared" si="41"/>
        <v>0</v>
      </c>
      <c r="PT15" s="7">
        <f t="shared" si="41"/>
        <v>0</v>
      </c>
      <c r="PU15" s="7">
        <f t="shared" si="41"/>
        <v>0</v>
      </c>
      <c r="PV15" s="7">
        <f t="shared" si="41"/>
        <v>0</v>
      </c>
      <c r="PW15" s="9"/>
      <c r="PX15" s="67"/>
      <c r="PY15" s="67"/>
      <c r="PZ15" s="67"/>
      <c r="QA15" s="67"/>
      <c r="QB15" s="67"/>
      <c r="QC15" s="67"/>
      <c r="QD15" s="67"/>
      <c r="QE15" s="67"/>
    </row>
    <row r="16" spans="1:447" ht="32.1" customHeight="1" x14ac:dyDescent="0.3">
      <c r="A16" s="65"/>
      <c r="B16" s="108">
        <f>IF('Allgemeine Angaben'!B20="","",'Allgemeine Angaben'!B20)</f>
        <v>10</v>
      </c>
      <c r="C16" s="48" t="str">
        <f>IF(D16="",Nov!C16,IF(Nov!C16="",-D16,IF(AND(Nov!C16=0,D16=0),"",Nov!C16-D16)))</f>
        <v/>
      </c>
      <c r="D16" s="48" t="str">
        <f t="shared" si="42"/>
        <v/>
      </c>
      <c r="E16" s="48" t="str">
        <f>IF(AND(D16="",Nov!E16=""),"",IF(D16="",Nov!E16,IF(Nov!E16="",D16,D16+Nov!E16)))</f>
        <v/>
      </c>
      <c r="F16" s="109" t="str">
        <f>IF(AND(Nov!F16="",G16="",AR16=""),"",IF(AND(Nov!F16="",G16=""),-SUM(AR16),IF(G16="",Nov!F16-SUM(AR16),IF(Nov!F16="",G16-SUM(AR16),Nov!F16+G16-SUM(AR16)))))</f>
        <v/>
      </c>
      <c r="G16" s="49"/>
      <c r="H16" s="50" t="str">
        <f>IF('Allgemeine Angaben'!C20="","",'Allgemeine Angaben'!C20)</f>
        <v/>
      </c>
      <c r="I16" s="50" t="str">
        <f>IF('Allgemeine Angaben'!D20="","",'Allgemeine Angaben'!D20)</f>
        <v/>
      </c>
      <c r="J16" s="111"/>
      <c r="K16" s="51" t="str">
        <f t="shared" si="60"/>
        <v/>
      </c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31"/>
      <c r="AI16" s="433"/>
      <c r="AJ16" s="59"/>
      <c r="AK16" s="42"/>
      <c r="AL16" s="431"/>
      <c r="AM16" s="432"/>
      <c r="AN16" s="432"/>
      <c r="AO16" s="432"/>
      <c r="AP16" s="433"/>
      <c r="AQ16" s="97"/>
      <c r="AR16" s="52" t="str">
        <f t="shared" si="43"/>
        <v/>
      </c>
      <c r="AS16" s="53" t="str">
        <f t="shared" si="44"/>
        <v/>
      </c>
      <c r="AT16" s="54" t="str">
        <f t="shared" si="15"/>
        <v/>
      </c>
      <c r="AU16" s="53" t="str">
        <f t="shared" si="16"/>
        <v/>
      </c>
      <c r="AV16" s="54" t="str">
        <f t="shared" si="17"/>
        <v/>
      </c>
      <c r="AW16" s="53" t="str">
        <f t="shared" si="45"/>
        <v/>
      </c>
      <c r="AX16" s="54" t="str">
        <f t="shared" si="46"/>
        <v/>
      </c>
      <c r="AY16" s="53" t="str">
        <f t="shared" si="47"/>
        <v/>
      </c>
      <c r="AZ16" s="54" t="str">
        <f t="shared" si="48"/>
        <v/>
      </c>
      <c r="BA16" s="53" t="str">
        <f t="shared" si="49"/>
        <v/>
      </c>
      <c r="BB16" s="54" t="str">
        <f t="shared" si="50"/>
        <v/>
      </c>
      <c r="BC16" s="53" t="str">
        <f t="shared" si="51"/>
        <v/>
      </c>
      <c r="BD16" s="7">
        <f t="shared" si="18"/>
        <v>0</v>
      </c>
      <c r="BE16" s="7">
        <f t="shared" si="18"/>
        <v>0</v>
      </c>
      <c r="BF16" s="7">
        <f t="shared" si="18"/>
        <v>0</v>
      </c>
      <c r="BG16" s="7">
        <f t="shared" si="18"/>
        <v>0</v>
      </c>
      <c r="BH16" s="7">
        <f t="shared" si="18"/>
        <v>0</v>
      </c>
      <c r="BI16" s="7">
        <f t="shared" si="18"/>
        <v>0</v>
      </c>
      <c r="BJ16" s="7">
        <f t="shared" si="18"/>
        <v>0</v>
      </c>
      <c r="BK16" s="7">
        <f t="shared" si="18"/>
        <v>0</v>
      </c>
      <c r="BL16" s="7">
        <f t="shared" si="18"/>
        <v>0</v>
      </c>
      <c r="BM16" s="7">
        <f t="shared" si="18"/>
        <v>0</v>
      </c>
      <c r="BN16" s="7">
        <f t="shared" si="18"/>
        <v>0</v>
      </c>
      <c r="BO16" s="7">
        <f t="shared" si="18"/>
        <v>0</v>
      </c>
      <c r="BP16" s="7">
        <f t="shared" si="18"/>
        <v>0</v>
      </c>
      <c r="BQ16" s="121">
        <f t="shared" si="18"/>
        <v>0</v>
      </c>
      <c r="BR16" s="7">
        <f t="shared" si="18"/>
        <v>0</v>
      </c>
      <c r="BS16" s="7">
        <f t="shared" si="18"/>
        <v>0</v>
      </c>
      <c r="BT16" s="7">
        <f t="shared" si="19"/>
        <v>0</v>
      </c>
      <c r="BU16" s="7">
        <f t="shared" si="19"/>
        <v>0</v>
      </c>
      <c r="BV16" s="7">
        <f t="shared" si="19"/>
        <v>0</v>
      </c>
      <c r="BW16" s="7">
        <f t="shared" si="19"/>
        <v>0</v>
      </c>
      <c r="BX16" s="7">
        <f t="shared" si="19"/>
        <v>0</v>
      </c>
      <c r="BY16" s="7">
        <f t="shared" si="19"/>
        <v>0</v>
      </c>
      <c r="BZ16" s="7">
        <f t="shared" si="19"/>
        <v>0</v>
      </c>
      <c r="CA16" s="7">
        <f t="shared" si="19"/>
        <v>0</v>
      </c>
      <c r="CB16" s="7">
        <f t="shared" si="19"/>
        <v>0</v>
      </c>
      <c r="CC16" s="7">
        <f t="shared" si="19"/>
        <v>0</v>
      </c>
      <c r="CD16" s="7">
        <f t="shared" si="19"/>
        <v>0</v>
      </c>
      <c r="CE16" s="7">
        <f t="shared" si="19"/>
        <v>0</v>
      </c>
      <c r="CF16" s="7">
        <f t="shared" si="19"/>
        <v>0</v>
      </c>
      <c r="CG16" s="7">
        <f t="shared" si="19"/>
        <v>0</v>
      </c>
      <c r="CH16" s="7">
        <f t="shared" si="19"/>
        <v>0</v>
      </c>
      <c r="CI16" s="8"/>
      <c r="CJ16" s="7">
        <f t="shared" si="52"/>
        <v>0</v>
      </c>
      <c r="CK16" s="7">
        <f t="shared" si="20"/>
        <v>0</v>
      </c>
      <c r="CL16" s="7">
        <f t="shared" si="20"/>
        <v>0</v>
      </c>
      <c r="CM16" s="7">
        <f t="shared" si="20"/>
        <v>0</v>
      </c>
      <c r="CN16" s="7">
        <f t="shared" si="20"/>
        <v>0</v>
      </c>
      <c r="CO16" s="7">
        <f t="shared" si="20"/>
        <v>0</v>
      </c>
      <c r="CP16" s="7">
        <f t="shared" si="20"/>
        <v>0</v>
      </c>
      <c r="CQ16" s="7">
        <f t="shared" si="20"/>
        <v>0</v>
      </c>
      <c r="CR16" s="7">
        <f t="shared" si="20"/>
        <v>0</v>
      </c>
      <c r="CS16" s="7">
        <f t="shared" si="20"/>
        <v>0</v>
      </c>
      <c r="CT16" s="7">
        <f t="shared" si="20"/>
        <v>0</v>
      </c>
      <c r="CU16" s="7">
        <f t="shared" si="20"/>
        <v>0</v>
      </c>
      <c r="CV16" s="7">
        <f t="shared" si="20"/>
        <v>0</v>
      </c>
      <c r="CW16" s="7">
        <f t="shared" si="20"/>
        <v>0</v>
      </c>
      <c r="CX16" s="7">
        <f t="shared" si="20"/>
        <v>0</v>
      </c>
      <c r="CY16" s="7">
        <f t="shared" si="20"/>
        <v>0</v>
      </c>
      <c r="CZ16" s="7">
        <f t="shared" si="20"/>
        <v>0</v>
      </c>
      <c r="DA16" s="7">
        <f t="shared" si="21"/>
        <v>0</v>
      </c>
      <c r="DB16" s="7">
        <f t="shared" si="21"/>
        <v>0</v>
      </c>
      <c r="DC16" s="7">
        <f t="shared" si="21"/>
        <v>0</v>
      </c>
      <c r="DD16" s="7">
        <f t="shared" si="21"/>
        <v>0</v>
      </c>
      <c r="DE16" s="7">
        <f t="shared" si="21"/>
        <v>0</v>
      </c>
      <c r="DF16" s="7">
        <f t="shared" si="21"/>
        <v>0</v>
      </c>
      <c r="DG16" s="7">
        <f t="shared" si="21"/>
        <v>0</v>
      </c>
      <c r="DH16" s="7">
        <f t="shared" si="21"/>
        <v>0</v>
      </c>
      <c r="DI16" s="7">
        <f t="shared" si="21"/>
        <v>0</v>
      </c>
      <c r="DJ16" s="7">
        <f t="shared" si="21"/>
        <v>0</v>
      </c>
      <c r="DK16" s="7">
        <f t="shared" si="21"/>
        <v>0</v>
      </c>
      <c r="DL16" s="7">
        <f t="shared" si="21"/>
        <v>0</v>
      </c>
      <c r="DM16" s="7">
        <f t="shared" si="21"/>
        <v>0</v>
      </c>
      <c r="DN16" s="7">
        <f t="shared" si="21"/>
        <v>0</v>
      </c>
      <c r="DO16" s="9"/>
      <c r="DP16" s="7">
        <f t="shared" si="22"/>
        <v>0</v>
      </c>
      <c r="DQ16" s="7">
        <f t="shared" si="22"/>
        <v>0</v>
      </c>
      <c r="DR16" s="7">
        <f t="shared" si="22"/>
        <v>0</v>
      </c>
      <c r="DS16" s="7">
        <f t="shared" si="22"/>
        <v>0</v>
      </c>
      <c r="DT16" s="7">
        <f t="shared" si="22"/>
        <v>0</v>
      </c>
      <c r="DU16" s="7">
        <f t="shared" si="22"/>
        <v>0</v>
      </c>
      <c r="DV16" s="7">
        <f t="shared" si="22"/>
        <v>0</v>
      </c>
      <c r="DW16" s="7">
        <f t="shared" si="22"/>
        <v>0</v>
      </c>
      <c r="DX16" s="7">
        <f t="shared" si="22"/>
        <v>0</v>
      </c>
      <c r="DY16" s="7">
        <f t="shared" si="22"/>
        <v>0</v>
      </c>
      <c r="DZ16" s="7">
        <f t="shared" si="22"/>
        <v>0</v>
      </c>
      <c r="EA16" s="7">
        <f t="shared" si="22"/>
        <v>0</v>
      </c>
      <c r="EB16" s="7">
        <f t="shared" si="22"/>
        <v>0</v>
      </c>
      <c r="EC16" s="7">
        <f t="shared" si="22"/>
        <v>0</v>
      </c>
      <c r="ED16" s="7">
        <f t="shared" si="22"/>
        <v>0</v>
      </c>
      <c r="EE16" s="7">
        <f t="shared" si="22"/>
        <v>0</v>
      </c>
      <c r="EF16" s="7">
        <f t="shared" si="23"/>
        <v>0</v>
      </c>
      <c r="EG16" s="7">
        <f t="shared" si="23"/>
        <v>0</v>
      </c>
      <c r="EH16" s="7">
        <f t="shared" si="23"/>
        <v>0</v>
      </c>
      <c r="EI16" s="7">
        <f t="shared" si="23"/>
        <v>0</v>
      </c>
      <c r="EJ16" s="7">
        <f t="shared" si="23"/>
        <v>0</v>
      </c>
      <c r="EK16" s="7">
        <f t="shared" si="23"/>
        <v>0</v>
      </c>
      <c r="EL16" s="7">
        <f t="shared" si="23"/>
        <v>0</v>
      </c>
      <c r="EM16" s="7">
        <f t="shared" si="23"/>
        <v>0</v>
      </c>
      <c r="EN16" s="7">
        <f t="shared" si="23"/>
        <v>0</v>
      </c>
      <c r="EO16" s="7">
        <f t="shared" si="23"/>
        <v>0</v>
      </c>
      <c r="EP16" s="7">
        <f t="shared" si="23"/>
        <v>0</v>
      </c>
      <c r="EQ16" s="7">
        <f t="shared" si="23"/>
        <v>0</v>
      </c>
      <c r="ER16" s="7">
        <f t="shared" si="23"/>
        <v>0</v>
      </c>
      <c r="ES16" s="7">
        <f t="shared" si="23"/>
        <v>0</v>
      </c>
      <c r="ET16" s="7">
        <f t="shared" si="23"/>
        <v>0</v>
      </c>
      <c r="EU16" s="10"/>
      <c r="EV16" s="7">
        <f t="shared" si="24"/>
        <v>0</v>
      </c>
      <c r="EW16" s="7">
        <f t="shared" si="24"/>
        <v>0</v>
      </c>
      <c r="EX16" s="7">
        <f t="shared" si="24"/>
        <v>0</v>
      </c>
      <c r="EY16" s="7">
        <f t="shared" si="24"/>
        <v>0</v>
      </c>
      <c r="EZ16" s="7">
        <f t="shared" si="24"/>
        <v>0</v>
      </c>
      <c r="FA16" s="7">
        <f t="shared" si="24"/>
        <v>0</v>
      </c>
      <c r="FB16" s="7">
        <f t="shared" si="24"/>
        <v>0</v>
      </c>
      <c r="FC16" s="7">
        <f t="shared" si="24"/>
        <v>0</v>
      </c>
      <c r="FD16" s="7">
        <f t="shared" si="24"/>
        <v>0</v>
      </c>
      <c r="FE16" s="7">
        <f t="shared" si="24"/>
        <v>0</v>
      </c>
      <c r="FF16" s="7">
        <f t="shared" si="24"/>
        <v>0</v>
      </c>
      <c r="FG16" s="7">
        <f t="shared" si="24"/>
        <v>0</v>
      </c>
      <c r="FH16" s="7">
        <f t="shared" si="24"/>
        <v>0</v>
      </c>
      <c r="FI16" s="7">
        <f t="shared" si="24"/>
        <v>0</v>
      </c>
      <c r="FJ16" s="7">
        <f t="shared" si="24"/>
        <v>0</v>
      </c>
      <c r="FK16" s="7">
        <f t="shared" si="24"/>
        <v>0</v>
      </c>
      <c r="FL16" s="7">
        <f t="shared" si="25"/>
        <v>0</v>
      </c>
      <c r="FM16" s="7">
        <f t="shared" si="25"/>
        <v>0</v>
      </c>
      <c r="FN16" s="7">
        <f t="shared" si="25"/>
        <v>0</v>
      </c>
      <c r="FO16" s="7">
        <f t="shared" si="25"/>
        <v>0</v>
      </c>
      <c r="FP16" s="7">
        <f t="shared" si="25"/>
        <v>0</v>
      </c>
      <c r="FQ16" s="7">
        <f t="shared" si="25"/>
        <v>0</v>
      </c>
      <c r="FR16" s="7">
        <f t="shared" si="25"/>
        <v>0</v>
      </c>
      <c r="FS16" s="7">
        <f t="shared" si="25"/>
        <v>0</v>
      </c>
      <c r="FT16" s="7">
        <f t="shared" si="25"/>
        <v>0</v>
      </c>
      <c r="FU16" s="7">
        <f t="shared" si="25"/>
        <v>0</v>
      </c>
      <c r="FV16" s="7">
        <f t="shared" si="25"/>
        <v>0</v>
      </c>
      <c r="FW16" s="7">
        <f t="shared" si="25"/>
        <v>0</v>
      </c>
      <c r="FX16" s="7">
        <f t="shared" si="25"/>
        <v>0</v>
      </c>
      <c r="FY16" s="7">
        <f t="shared" si="25"/>
        <v>0</v>
      </c>
      <c r="FZ16" s="7">
        <f t="shared" si="25"/>
        <v>0</v>
      </c>
      <c r="GA16" s="9"/>
      <c r="GB16" s="7">
        <f t="shared" si="26"/>
        <v>0</v>
      </c>
      <c r="GC16" s="7">
        <f t="shared" si="26"/>
        <v>0</v>
      </c>
      <c r="GD16" s="7">
        <f t="shared" si="26"/>
        <v>0</v>
      </c>
      <c r="GE16" s="7">
        <f t="shared" si="26"/>
        <v>0</v>
      </c>
      <c r="GF16" s="7">
        <f t="shared" si="26"/>
        <v>0</v>
      </c>
      <c r="GG16" s="7">
        <f t="shared" si="26"/>
        <v>0</v>
      </c>
      <c r="GH16" s="7">
        <f t="shared" si="26"/>
        <v>0</v>
      </c>
      <c r="GI16" s="7">
        <f t="shared" si="26"/>
        <v>0</v>
      </c>
      <c r="GJ16" s="7">
        <f t="shared" si="26"/>
        <v>0</v>
      </c>
      <c r="GK16" s="7">
        <f t="shared" si="26"/>
        <v>0</v>
      </c>
      <c r="GL16" s="7">
        <f t="shared" si="26"/>
        <v>0</v>
      </c>
      <c r="GM16" s="7">
        <f t="shared" si="26"/>
        <v>0</v>
      </c>
      <c r="GN16" s="7">
        <f t="shared" si="26"/>
        <v>0</v>
      </c>
      <c r="GO16" s="7">
        <f t="shared" si="26"/>
        <v>0</v>
      </c>
      <c r="GP16" s="7">
        <f t="shared" si="26"/>
        <v>0</v>
      </c>
      <c r="GQ16" s="7">
        <f t="shared" si="26"/>
        <v>0</v>
      </c>
      <c r="GR16" s="7">
        <f t="shared" si="27"/>
        <v>0</v>
      </c>
      <c r="GS16" s="7">
        <f t="shared" si="27"/>
        <v>0</v>
      </c>
      <c r="GT16" s="7">
        <f t="shared" si="27"/>
        <v>0</v>
      </c>
      <c r="GU16" s="7">
        <f t="shared" si="27"/>
        <v>0</v>
      </c>
      <c r="GV16" s="7">
        <f t="shared" si="27"/>
        <v>0</v>
      </c>
      <c r="GW16" s="7">
        <f t="shared" si="27"/>
        <v>0</v>
      </c>
      <c r="GX16" s="7">
        <f t="shared" si="27"/>
        <v>0</v>
      </c>
      <c r="GY16" s="7">
        <f t="shared" si="27"/>
        <v>0</v>
      </c>
      <c r="GZ16" s="7">
        <f t="shared" si="27"/>
        <v>0</v>
      </c>
      <c r="HA16" s="7">
        <f t="shared" si="27"/>
        <v>0</v>
      </c>
      <c r="HB16" s="7">
        <f t="shared" si="27"/>
        <v>0</v>
      </c>
      <c r="HC16" s="7">
        <f t="shared" si="27"/>
        <v>0</v>
      </c>
      <c r="HD16" s="7">
        <f t="shared" si="27"/>
        <v>0</v>
      </c>
      <c r="HE16" s="7">
        <f t="shared" si="27"/>
        <v>0</v>
      </c>
      <c r="HF16" s="7">
        <f t="shared" si="27"/>
        <v>0</v>
      </c>
      <c r="HG16" s="13"/>
      <c r="HH16" s="7">
        <f t="shared" si="53"/>
        <v>0</v>
      </c>
      <c r="HI16" s="7">
        <f t="shared" si="28"/>
        <v>0</v>
      </c>
      <c r="HJ16" s="7">
        <f t="shared" si="28"/>
        <v>0</v>
      </c>
      <c r="HK16" s="7">
        <f t="shared" si="28"/>
        <v>0</v>
      </c>
      <c r="HL16" s="7">
        <f t="shared" si="28"/>
        <v>0</v>
      </c>
      <c r="HM16" s="7">
        <f t="shared" si="28"/>
        <v>0</v>
      </c>
      <c r="HN16" s="7">
        <f t="shared" si="28"/>
        <v>0</v>
      </c>
      <c r="HO16" s="7">
        <f t="shared" si="28"/>
        <v>0</v>
      </c>
      <c r="HP16" s="7">
        <f t="shared" si="28"/>
        <v>0</v>
      </c>
      <c r="HQ16" s="7">
        <f t="shared" si="28"/>
        <v>0</v>
      </c>
      <c r="HR16" s="7">
        <f t="shared" si="28"/>
        <v>0</v>
      </c>
      <c r="HS16" s="7">
        <f t="shared" si="28"/>
        <v>0</v>
      </c>
      <c r="HT16" s="7">
        <f t="shared" si="28"/>
        <v>0</v>
      </c>
      <c r="HU16" s="7">
        <f t="shared" si="28"/>
        <v>0</v>
      </c>
      <c r="HV16" s="7">
        <f t="shared" si="28"/>
        <v>0</v>
      </c>
      <c r="HW16" s="7">
        <f t="shared" si="28"/>
        <v>0</v>
      </c>
      <c r="HX16" s="7">
        <f t="shared" si="28"/>
        <v>0</v>
      </c>
      <c r="HY16" s="7">
        <f t="shared" si="29"/>
        <v>0</v>
      </c>
      <c r="HZ16" s="7">
        <f t="shared" si="29"/>
        <v>0</v>
      </c>
      <c r="IA16" s="7">
        <f t="shared" si="29"/>
        <v>0</v>
      </c>
      <c r="IB16" s="7">
        <f t="shared" si="29"/>
        <v>0</v>
      </c>
      <c r="IC16" s="7">
        <f t="shared" si="29"/>
        <v>0</v>
      </c>
      <c r="ID16" s="7">
        <f t="shared" si="29"/>
        <v>0</v>
      </c>
      <c r="IE16" s="7">
        <f t="shared" si="29"/>
        <v>0</v>
      </c>
      <c r="IF16" s="7">
        <f t="shared" si="29"/>
        <v>0</v>
      </c>
      <c r="IG16" s="7">
        <f t="shared" si="29"/>
        <v>0</v>
      </c>
      <c r="IH16" s="7">
        <f t="shared" si="29"/>
        <v>0</v>
      </c>
      <c r="II16" s="7">
        <f t="shared" si="29"/>
        <v>0</v>
      </c>
      <c r="IJ16" s="7">
        <f t="shared" si="29"/>
        <v>0</v>
      </c>
      <c r="IK16" s="7">
        <f t="shared" si="29"/>
        <v>0</v>
      </c>
      <c r="IL16" s="7">
        <f t="shared" si="29"/>
        <v>0</v>
      </c>
      <c r="IM16" s="9"/>
      <c r="IN16" s="7">
        <f t="shared" si="54"/>
        <v>0</v>
      </c>
      <c r="IO16" s="7">
        <f t="shared" si="54"/>
        <v>0</v>
      </c>
      <c r="IP16" s="7">
        <f t="shared" si="54"/>
        <v>0</v>
      </c>
      <c r="IQ16" s="7">
        <f t="shared" si="54"/>
        <v>0</v>
      </c>
      <c r="IR16" s="7">
        <f t="shared" si="54"/>
        <v>0</v>
      </c>
      <c r="IS16" s="7">
        <f t="shared" si="54"/>
        <v>0</v>
      </c>
      <c r="IT16" s="7">
        <f t="shared" si="54"/>
        <v>0</v>
      </c>
      <c r="IU16" s="7">
        <f t="shared" si="54"/>
        <v>0</v>
      </c>
      <c r="IV16" s="7">
        <f t="shared" si="54"/>
        <v>0</v>
      </c>
      <c r="IW16" s="7">
        <f t="shared" si="54"/>
        <v>0</v>
      </c>
      <c r="IX16" s="7">
        <f t="shared" si="54"/>
        <v>0</v>
      </c>
      <c r="IY16" s="7">
        <f t="shared" si="54"/>
        <v>0</v>
      </c>
      <c r="IZ16" s="7">
        <f t="shared" si="54"/>
        <v>0</v>
      </c>
      <c r="JA16" s="7">
        <f t="shared" si="54"/>
        <v>0</v>
      </c>
      <c r="JB16" s="7">
        <f t="shared" si="54"/>
        <v>0</v>
      </c>
      <c r="JC16" s="7">
        <f t="shared" si="54"/>
        <v>0</v>
      </c>
      <c r="JD16" s="7">
        <f t="shared" si="30"/>
        <v>0</v>
      </c>
      <c r="JE16" s="7">
        <f t="shared" si="30"/>
        <v>0</v>
      </c>
      <c r="JF16" s="7">
        <f t="shared" si="31"/>
        <v>0</v>
      </c>
      <c r="JG16" s="7">
        <f t="shared" si="31"/>
        <v>0</v>
      </c>
      <c r="JH16" s="7">
        <f t="shared" si="31"/>
        <v>0</v>
      </c>
      <c r="JI16" s="7">
        <f t="shared" si="31"/>
        <v>0</v>
      </c>
      <c r="JJ16" s="7">
        <f t="shared" si="31"/>
        <v>0</v>
      </c>
      <c r="JK16" s="7">
        <f t="shared" si="31"/>
        <v>0</v>
      </c>
      <c r="JL16" s="7">
        <f t="shared" si="31"/>
        <v>0</v>
      </c>
      <c r="JM16" s="7">
        <f t="shared" si="31"/>
        <v>0</v>
      </c>
      <c r="JN16" s="7">
        <f t="shared" si="31"/>
        <v>0</v>
      </c>
      <c r="JO16" s="7">
        <f t="shared" si="31"/>
        <v>0</v>
      </c>
      <c r="JP16" s="7">
        <f t="shared" si="31"/>
        <v>0</v>
      </c>
      <c r="JQ16" s="7">
        <f t="shared" si="31"/>
        <v>0</v>
      </c>
      <c r="JR16" s="7">
        <f t="shared" si="31"/>
        <v>0</v>
      </c>
      <c r="JS16" s="11"/>
      <c r="JT16" s="7">
        <f t="shared" si="55"/>
        <v>0</v>
      </c>
      <c r="JU16" s="7">
        <f t="shared" si="55"/>
        <v>0</v>
      </c>
      <c r="JV16" s="7">
        <f t="shared" si="55"/>
        <v>0</v>
      </c>
      <c r="JW16" s="7">
        <f t="shared" si="55"/>
        <v>0</v>
      </c>
      <c r="JX16" s="7">
        <f t="shared" si="55"/>
        <v>0</v>
      </c>
      <c r="JY16" s="7">
        <f t="shared" si="55"/>
        <v>0</v>
      </c>
      <c r="JZ16" s="7">
        <f t="shared" si="55"/>
        <v>0</v>
      </c>
      <c r="KA16" s="7">
        <f t="shared" si="55"/>
        <v>0</v>
      </c>
      <c r="KB16" s="7">
        <f t="shared" si="55"/>
        <v>0</v>
      </c>
      <c r="KC16" s="7">
        <f t="shared" si="55"/>
        <v>0</v>
      </c>
      <c r="KD16" s="7">
        <f t="shared" si="55"/>
        <v>0</v>
      </c>
      <c r="KE16" s="7">
        <f t="shared" si="55"/>
        <v>0</v>
      </c>
      <c r="KF16" s="7">
        <f t="shared" si="55"/>
        <v>0</v>
      </c>
      <c r="KG16" s="7">
        <f t="shared" si="55"/>
        <v>0</v>
      </c>
      <c r="KH16" s="7">
        <f t="shared" si="55"/>
        <v>0</v>
      </c>
      <c r="KI16" s="7">
        <f t="shared" si="55"/>
        <v>0</v>
      </c>
      <c r="KJ16" s="7">
        <f t="shared" si="32"/>
        <v>0</v>
      </c>
      <c r="KK16" s="7">
        <f t="shared" si="32"/>
        <v>0</v>
      </c>
      <c r="KL16" s="7">
        <f t="shared" si="33"/>
        <v>0</v>
      </c>
      <c r="KM16" s="7">
        <f t="shared" si="33"/>
        <v>0</v>
      </c>
      <c r="KN16" s="7">
        <f t="shared" si="33"/>
        <v>0</v>
      </c>
      <c r="KO16" s="7">
        <f t="shared" si="33"/>
        <v>0</v>
      </c>
      <c r="KP16" s="7">
        <f t="shared" si="33"/>
        <v>0</v>
      </c>
      <c r="KQ16" s="7">
        <f t="shared" si="33"/>
        <v>0</v>
      </c>
      <c r="KR16" s="7">
        <f t="shared" si="33"/>
        <v>0</v>
      </c>
      <c r="KS16" s="7">
        <f t="shared" si="33"/>
        <v>0</v>
      </c>
      <c r="KT16" s="7">
        <f t="shared" si="33"/>
        <v>0</v>
      </c>
      <c r="KU16" s="7">
        <f t="shared" si="33"/>
        <v>0</v>
      </c>
      <c r="KV16" s="7">
        <f t="shared" si="33"/>
        <v>0</v>
      </c>
      <c r="KW16" s="7">
        <f t="shared" si="33"/>
        <v>0</v>
      </c>
      <c r="KX16" s="7">
        <f t="shared" si="33"/>
        <v>0</v>
      </c>
      <c r="KY16" s="9"/>
      <c r="KZ16" s="7">
        <f t="shared" si="56"/>
        <v>0</v>
      </c>
      <c r="LA16" s="7">
        <f t="shared" si="56"/>
        <v>0</v>
      </c>
      <c r="LB16" s="7">
        <f t="shared" si="56"/>
        <v>0</v>
      </c>
      <c r="LC16" s="7">
        <f t="shared" si="56"/>
        <v>0</v>
      </c>
      <c r="LD16" s="7">
        <f t="shared" si="56"/>
        <v>0</v>
      </c>
      <c r="LE16" s="7">
        <f t="shared" si="56"/>
        <v>0</v>
      </c>
      <c r="LF16" s="7">
        <f t="shared" si="56"/>
        <v>0</v>
      </c>
      <c r="LG16" s="7">
        <f t="shared" si="56"/>
        <v>0</v>
      </c>
      <c r="LH16" s="7">
        <f t="shared" si="56"/>
        <v>0</v>
      </c>
      <c r="LI16" s="7">
        <f t="shared" si="56"/>
        <v>0</v>
      </c>
      <c r="LJ16" s="7">
        <f t="shared" si="56"/>
        <v>0</v>
      </c>
      <c r="LK16" s="7">
        <f t="shared" si="56"/>
        <v>0</v>
      </c>
      <c r="LL16" s="7">
        <f t="shared" si="56"/>
        <v>0</v>
      </c>
      <c r="LM16" s="7">
        <f t="shared" si="56"/>
        <v>0</v>
      </c>
      <c r="LN16" s="7">
        <f t="shared" si="56"/>
        <v>0</v>
      </c>
      <c r="LO16" s="7">
        <f t="shared" si="56"/>
        <v>0</v>
      </c>
      <c r="LP16" s="7">
        <f t="shared" si="34"/>
        <v>0</v>
      </c>
      <c r="LQ16" s="7">
        <f t="shared" si="34"/>
        <v>0</v>
      </c>
      <c r="LR16" s="7">
        <f t="shared" si="35"/>
        <v>0</v>
      </c>
      <c r="LS16" s="7">
        <f t="shared" si="35"/>
        <v>0</v>
      </c>
      <c r="LT16" s="7">
        <f t="shared" si="35"/>
        <v>0</v>
      </c>
      <c r="LU16" s="7">
        <f t="shared" si="35"/>
        <v>0</v>
      </c>
      <c r="LV16" s="7">
        <f t="shared" si="35"/>
        <v>0</v>
      </c>
      <c r="LW16" s="7">
        <f t="shared" si="35"/>
        <v>0</v>
      </c>
      <c r="LX16" s="7">
        <f t="shared" si="35"/>
        <v>0</v>
      </c>
      <c r="LY16" s="7">
        <f t="shared" si="35"/>
        <v>0</v>
      </c>
      <c r="LZ16" s="7">
        <f t="shared" si="35"/>
        <v>0</v>
      </c>
      <c r="MA16" s="7">
        <f t="shared" si="35"/>
        <v>0</v>
      </c>
      <c r="MB16" s="7">
        <f t="shared" si="35"/>
        <v>0</v>
      </c>
      <c r="MC16" s="7">
        <f t="shared" si="35"/>
        <v>0</v>
      </c>
      <c r="MD16" s="7">
        <f t="shared" si="35"/>
        <v>0</v>
      </c>
      <c r="ME16" s="12"/>
      <c r="MF16" s="7">
        <f t="shared" si="57"/>
        <v>0</v>
      </c>
      <c r="MG16" s="7">
        <f t="shared" si="57"/>
        <v>0</v>
      </c>
      <c r="MH16" s="7">
        <f t="shared" si="57"/>
        <v>0</v>
      </c>
      <c r="MI16" s="7">
        <f t="shared" si="57"/>
        <v>0</v>
      </c>
      <c r="MJ16" s="7">
        <f t="shared" si="57"/>
        <v>0</v>
      </c>
      <c r="MK16" s="7">
        <f t="shared" si="57"/>
        <v>0</v>
      </c>
      <c r="ML16" s="7">
        <f t="shared" si="57"/>
        <v>0</v>
      </c>
      <c r="MM16" s="7">
        <f t="shared" si="57"/>
        <v>0</v>
      </c>
      <c r="MN16" s="7">
        <f t="shared" si="57"/>
        <v>0</v>
      </c>
      <c r="MO16" s="7">
        <f t="shared" si="57"/>
        <v>0</v>
      </c>
      <c r="MP16" s="7">
        <f t="shared" si="57"/>
        <v>0</v>
      </c>
      <c r="MQ16" s="7">
        <f t="shared" si="57"/>
        <v>0</v>
      </c>
      <c r="MR16" s="7">
        <f t="shared" si="57"/>
        <v>0</v>
      </c>
      <c r="MS16" s="7">
        <f t="shared" si="57"/>
        <v>0</v>
      </c>
      <c r="MT16" s="7">
        <f t="shared" si="57"/>
        <v>0</v>
      </c>
      <c r="MU16" s="7">
        <f t="shared" si="57"/>
        <v>0</v>
      </c>
      <c r="MV16" s="7">
        <f t="shared" si="36"/>
        <v>0</v>
      </c>
      <c r="MW16" s="7">
        <f t="shared" si="36"/>
        <v>0</v>
      </c>
      <c r="MX16" s="7">
        <f t="shared" si="37"/>
        <v>0</v>
      </c>
      <c r="MY16" s="7">
        <f t="shared" si="37"/>
        <v>0</v>
      </c>
      <c r="MZ16" s="7">
        <f t="shared" si="37"/>
        <v>0</v>
      </c>
      <c r="NA16" s="7">
        <f t="shared" si="37"/>
        <v>0</v>
      </c>
      <c r="NB16" s="7">
        <f t="shared" si="37"/>
        <v>0</v>
      </c>
      <c r="NC16" s="7">
        <f t="shared" si="37"/>
        <v>0</v>
      </c>
      <c r="ND16" s="7">
        <f t="shared" si="37"/>
        <v>0</v>
      </c>
      <c r="NE16" s="7">
        <f t="shared" si="37"/>
        <v>0</v>
      </c>
      <c r="NF16" s="7">
        <f t="shared" si="37"/>
        <v>0</v>
      </c>
      <c r="NG16" s="7">
        <f t="shared" si="37"/>
        <v>0</v>
      </c>
      <c r="NH16" s="7">
        <f t="shared" si="37"/>
        <v>0</v>
      </c>
      <c r="NI16" s="7">
        <f t="shared" si="37"/>
        <v>0</v>
      </c>
      <c r="NJ16" s="7">
        <f t="shared" si="37"/>
        <v>0</v>
      </c>
      <c r="NK16" s="9"/>
      <c r="NL16" s="7">
        <f t="shared" si="58"/>
        <v>0</v>
      </c>
      <c r="NM16" s="7">
        <f t="shared" si="58"/>
        <v>0</v>
      </c>
      <c r="NN16" s="7">
        <f t="shared" si="58"/>
        <v>0</v>
      </c>
      <c r="NO16" s="7">
        <f t="shared" si="58"/>
        <v>0</v>
      </c>
      <c r="NP16" s="7">
        <f t="shared" si="58"/>
        <v>0</v>
      </c>
      <c r="NQ16" s="7">
        <f t="shared" si="58"/>
        <v>0</v>
      </c>
      <c r="NR16" s="7">
        <f t="shared" si="58"/>
        <v>0</v>
      </c>
      <c r="NS16" s="7">
        <f t="shared" si="58"/>
        <v>0</v>
      </c>
      <c r="NT16" s="7">
        <f t="shared" si="58"/>
        <v>0</v>
      </c>
      <c r="NU16" s="7">
        <f t="shared" si="58"/>
        <v>0</v>
      </c>
      <c r="NV16" s="7">
        <f t="shared" si="58"/>
        <v>0</v>
      </c>
      <c r="NW16" s="7">
        <f t="shared" si="58"/>
        <v>0</v>
      </c>
      <c r="NX16" s="7">
        <f t="shared" si="58"/>
        <v>0</v>
      </c>
      <c r="NY16" s="7">
        <f t="shared" si="58"/>
        <v>0</v>
      </c>
      <c r="NZ16" s="7">
        <f t="shared" si="58"/>
        <v>0</v>
      </c>
      <c r="OA16" s="7">
        <f t="shared" si="58"/>
        <v>0</v>
      </c>
      <c r="OB16" s="7">
        <f t="shared" si="38"/>
        <v>0</v>
      </c>
      <c r="OC16" s="7">
        <f t="shared" si="38"/>
        <v>0</v>
      </c>
      <c r="OD16" s="7">
        <f t="shared" si="39"/>
        <v>0</v>
      </c>
      <c r="OE16" s="7">
        <f t="shared" si="39"/>
        <v>0</v>
      </c>
      <c r="OF16" s="7">
        <f t="shared" si="39"/>
        <v>0</v>
      </c>
      <c r="OG16" s="7">
        <f t="shared" si="39"/>
        <v>0</v>
      </c>
      <c r="OH16" s="7">
        <f t="shared" si="39"/>
        <v>0</v>
      </c>
      <c r="OI16" s="7">
        <f t="shared" si="39"/>
        <v>0</v>
      </c>
      <c r="OJ16" s="7">
        <f t="shared" si="39"/>
        <v>0</v>
      </c>
      <c r="OK16" s="7">
        <f t="shared" si="39"/>
        <v>0</v>
      </c>
      <c r="OL16" s="7">
        <f t="shared" si="39"/>
        <v>0</v>
      </c>
      <c r="OM16" s="7">
        <f t="shared" si="39"/>
        <v>0</v>
      </c>
      <c r="ON16" s="7">
        <f t="shared" si="39"/>
        <v>0</v>
      </c>
      <c r="OO16" s="7">
        <f t="shared" si="39"/>
        <v>0</v>
      </c>
      <c r="OP16" s="7">
        <f t="shared" si="39"/>
        <v>0</v>
      </c>
      <c r="OQ16" s="14"/>
      <c r="OR16" s="7">
        <f t="shared" si="59"/>
        <v>0</v>
      </c>
      <c r="OS16" s="7">
        <f t="shared" si="59"/>
        <v>0</v>
      </c>
      <c r="OT16" s="7">
        <f t="shared" si="59"/>
        <v>0</v>
      </c>
      <c r="OU16" s="7">
        <f t="shared" si="59"/>
        <v>0</v>
      </c>
      <c r="OV16" s="7">
        <f t="shared" si="59"/>
        <v>0</v>
      </c>
      <c r="OW16" s="7">
        <f t="shared" si="59"/>
        <v>0</v>
      </c>
      <c r="OX16" s="7">
        <f t="shared" si="59"/>
        <v>0</v>
      </c>
      <c r="OY16" s="7">
        <f t="shared" si="59"/>
        <v>0</v>
      </c>
      <c r="OZ16" s="7">
        <f t="shared" si="59"/>
        <v>0</v>
      </c>
      <c r="PA16" s="7">
        <f t="shared" si="59"/>
        <v>0</v>
      </c>
      <c r="PB16" s="7">
        <f t="shared" si="59"/>
        <v>0</v>
      </c>
      <c r="PC16" s="7">
        <f t="shared" si="59"/>
        <v>0</v>
      </c>
      <c r="PD16" s="7">
        <f t="shared" si="59"/>
        <v>0</v>
      </c>
      <c r="PE16" s="7">
        <f t="shared" si="59"/>
        <v>0</v>
      </c>
      <c r="PF16" s="7">
        <f t="shared" si="59"/>
        <v>0</v>
      </c>
      <c r="PG16" s="7">
        <f t="shared" si="59"/>
        <v>0</v>
      </c>
      <c r="PH16" s="7">
        <f t="shared" si="40"/>
        <v>0</v>
      </c>
      <c r="PI16" s="7">
        <f t="shared" si="40"/>
        <v>0</v>
      </c>
      <c r="PJ16" s="7">
        <f t="shared" si="41"/>
        <v>0</v>
      </c>
      <c r="PK16" s="7">
        <f t="shared" si="41"/>
        <v>0</v>
      </c>
      <c r="PL16" s="7">
        <f t="shared" si="41"/>
        <v>0</v>
      </c>
      <c r="PM16" s="7">
        <f t="shared" si="41"/>
        <v>0</v>
      </c>
      <c r="PN16" s="7">
        <f t="shared" si="41"/>
        <v>0</v>
      </c>
      <c r="PO16" s="7">
        <f t="shared" si="41"/>
        <v>0</v>
      </c>
      <c r="PP16" s="7">
        <f t="shared" si="41"/>
        <v>0</v>
      </c>
      <c r="PQ16" s="7">
        <f t="shared" si="41"/>
        <v>0</v>
      </c>
      <c r="PR16" s="7">
        <f t="shared" si="41"/>
        <v>0</v>
      </c>
      <c r="PS16" s="7">
        <f t="shared" si="41"/>
        <v>0</v>
      </c>
      <c r="PT16" s="7">
        <f t="shared" si="41"/>
        <v>0</v>
      </c>
      <c r="PU16" s="7">
        <f t="shared" si="41"/>
        <v>0</v>
      </c>
      <c r="PV16" s="7">
        <f t="shared" si="41"/>
        <v>0</v>
      </c>
      <c r="PW16" s="9"/>
      <c r="PX16" s="67"/>
      <c r="PY16" s="67"/>
      <c r="PZ16" s="67"/>
      <c r="QA16" s="67"/>
      <c r="QB16" s="67"/>
      <c r="QC16" s="67"/>
      <c r="QD16" s="67"/>
      <c r="QE16" s="67"/>
    </row>
    <row r="17" spans="1:447" ht="32.1" customHeight="1" x14ac:dyDescent="0.3">
      <c r="A17" s="65"/>
      <c r="B17" s="108">
        <f>IF('Allgemeine Angaben'!B21="","",'Allgemeine Angaben'!B21)</f>
        <v>11</v>
      </c>
      <c r="C17" s="48"/>
      <c r="D17" s="48"/>
      <c r="E17" s="48"/>
      <c r="F17" s="109"/>
      <c r="G17" s="49"/>
      <c r="H17" s="50" t="str">
        <f>IF('Allgemeine Angaben'!C21="","",'Allgemeine Angaben'!C21)</f>
        <v>Namen in Blatt /Allgemeine Angaben/ eintragen.</v>
      </c>
      <c r="I17" s="50"/>
      <c r="J17" s="111"/>
      <c r="K17" s="51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31"/>
      <c r="AI17" s="433"/>
      <c r="AJ17" s="59"/>
      <c r="AK17" s="42"/>
      <c r="AL17" s="431"/>
      <c r="AM17" s="432"/>
      <c r="AN17" s="432"/>
      <c r="AO17" s="432"/>
      <c r="AP17" s="433"/>
      <c r="AQ17" s="97"/>
      <c r="AR17" s="52"/>
      <c r="AS17" s="53"/>
      <c r="AT17" s="54"/>
      <c r="AU17" s="53"/>
      <c r="AV17" s="54"/>
      <c r="AW17" s="53"/>
      <c r="AX17" s="54"/>
      <c r="AY17" s="53"/>
      <c r="AZ17" s="54"/>
      <c r="BA17" s="53"/>
      <c r="BB17" s="54"/>
      <c r="BC17" s="53"/>
      <c r="BQ17" s="121"/>
      <c r="CI17" s="8"/>
      <c r="DO17" s="9"/>
      <c r="EU17" s="10"/>
      <c r="GA17" s="9"/>
      <c r="HG17" s="13"/>
      <c r="IM17" s="9"/>
      <c r="JS17" s="11"/>
      <c r="KY17" s="9"/>
      <c r="ME17" s="12"/>
      <c r="NK17" s="9"/>
      <c r="OQ17" s="14"/>
      <c r="PW17" s="9"/>
      <c r="PX17" s="67"/>
      <c r="PY17" s="67"/>
      <c r="PZ17" s="67"/>
      <c r="QA17" s="67"/>
      <c r="QB17" s="67"/>
      <c r="QC17" s="67"/>
      <c r="QD17" s="67"/>
      <c r="QE17" s="67"/>
    </row>
    <row r="18" spans="1:447" ht="32.1" customHeight="1" x14ac:dyDescent="0.3">
      <c r="A18" s="65"/>
      <c r="B18" s="108">
        <f>IF('Allgemeine Angaben'!B22="","",'Allgemeine Angaben'!B22)</f>
        <v>12</v>
      </c>
      <c r="C18" s="48"/>
      <c r="D18" s="48"/>
      <c r="E18" s="48"/>
      <c r="F18" s="109"/>
      <c r="G18" s="49"/>
      <c r="H18" s="50" t="str">
        <f>IF('Allgemeine Angaben'!C22="","",'Allgemeine Angaben'!C22)</f>
        <v>Für mehr Mitarbeiter, andere Bundesländer / Kantone, jahresunabhängig</v>
      </c>
      <c r="I18" s="50"/>
      <c r="J18" s="111"/>
      <c r="K18" s="51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31"/>
      <c r="AI18" s="433"/>
      <c r="AJ18" s="59"/>
      <c r="AK18" s="42"/>
      <c r="AL18" s="431"/>
      <c r="AM18" s="432"/>
      <c r="AN18" s="432"/>
      <c r="AO18" s="432"/>
      <c r="AP18" s="433"/>
      <c r="AQ18" s="97"/>
      <c r="AR18" s="52"/>
      <c r="AS18" s="53"/>
      <c r="AT18" s="54"/>
      <c r="AU18" s="53"/>
      <c r="AV18" s="54"/>
      <c r="AW18" s="53"/>
      <c r="AX18" s="54"/>
      <c r="AY18" s="53"/>
      <c r="AZ18" s="54"/>
      <c r="BA18" s="53"/>
      <c r="BB18" s="54"/>
      <c r="BC18" s="53"/>
      <c r="BQ18" s="121"/>
      <c r="CI18" s="8"/>
      <c r="DO18" s="9"/>
      <c r="EU18" s="10"/>
      <c r="GA18" s="9"/>
      <c r="HG18" s="13"/>
      <c r="IM18" s="9"/>
      <c r="JS18" s="11"/>
      <c r="KY18" s="9"/>
      <c r="ME18" s="12"/>
      <c r="NK18" s="9"/>
      <c r="OQ18" s="14"/>
      <c r="PW18" s="9"/>
      <c r="PX18" s="67"/>
      <c r="PY18" s="67"/>
      <c r="PZ18" s="67"/>
      <c r="QA18" s="67"/>
      <c r="QB18" s="67"/>
      <c r="QC18" s="67"/>
      <c r="QD18" s="67"/>
      <c r="QE18" s="67"/>
    </row>
    <row r="19" spans="1:447" ht="32.1" customHeight="1" x14ac:dyDescent="0.3">
      <c r="A19" s="65"/>
      <c r="B19" s="108">
        <f>IF('Allgemeine Angaben'!B23="","",'Allgemeine Angaben'!B23)</f>
        <v>13</v>
      </c>
      <c r="C19" s="48"/>
      <c r="D19" s="48"/>
      <c r="E19" s="48"/>
      <c r="F19" s="109"/>
      <c r="G19" s="49"/>
      <c r="H19" s="50" t="str">
        <f>IF('Allgemeine Angaben'!C23="","",'Allgemeine Angaben'!C23)</f>
        <v>kann dieser Urlaubsplaner direkt bei Auvista erworben werden.</v>
      </c>
      <c r="I19" s="50"/>
      <c r="J19" s="111"/>
      <c r="K19" s="51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31"/>
      <c r="AI19" s="433"/>
      <c r="AJ19" s="59"/>
      <c r="AK19" s="42"/>
      <c r="AL19" s="431"/>
      <c r="AM19" s="432"/>
      <c r="AN19" s="432"/>
      <c r="AO19" s="432"/>
      <c r="AP19" s="433"/>
      <c r="AQ19" s="97"/>
      <c r="AR19" s="52"/>
      <c r="AS19" s="53"/>
      <c r="AT19" s="54"/>
      <c r="AU19" s="53"/>
      <c r="AV19" s="54"/>
      <c r="AW19" s="53"/>
      <c r="AX19" s="54"/>
      <c r="AY19" s="53"/>
      <c r="AZ19" s="54"/>
      <c r="BA19" s="53"/>
      <c r="BB19" s="54"/>
      <c r="BC19" s="53"/>
      <c r="BQ19" s="121"/>
      <c r="CI19" s="8"/>
      <c r="DO19" s="9"/>
      <c r="EU19" s="10"/>
      <c r="GA19" s="9"/>
      <c r="HG19" s="13"/>
      <c r="IM19" s="9"/>
      <c r="JS19" s="11"/>
      <c r="KY19" s="9"/>
      <c r="ME19" s="12"/>
      <c r="NK19" s="9"/>
      <c r="OQ19" s="14"/>
      <c r="PW19" s="9"/>
      <c r="PX19" s="67"/>
      <c r="PY19" s="67"/>
      <c r="PZ19" s="67"/>
      <c r="QA19" s="67"/>
      <c r="QB19" s="67"/>
      <c r="QC19" s="67"/>
      <c r="QD19" s="67"/>
      <c r="QE19" s="67"/>
    </row>
    <row r="20" spans="1:447" ht="32.1" customHeight="1" thickBot="1" x14ac:dyDescent="0.35">
      <c r="A20" s="474"/>
      <c r="B20" s="475">
        <f>IF('Allgemeine Angaben'!B24="","",'Allgemeine Angaben'!B24)</f>
        <v>14</v>
      </c>
      <c r="C20" s="476"/>
      <c r="D20" s="476"/>
      <c r="E20" s="476"/>
      <c r="F20" s="477"/>
      <c r="G20" s="478"/>
      <c r="H20" s="546" t="s">
        <v>399</v>
      </c>
      <c r="I20" s="479"/>
      <c r="J20" s="480"/>
      <c r="K20" s="481"/>
      <c r="L20" s="482"/>
      <c r="M20" s="482"/>
      <c r="N20" s="482"/>
      <c r="O20" s="482"/>
      <c r="P20" s="482"/>
      <c r="Q20" s="482"/>
      <c r="R20" s="482"/>
      <c r="S20" s="482"/>
      <c r="T20" s="482"/>
      <c r="U20" s="482"/>
      <c r="V20" s="482"/>
      <c r="W20" s="482"/>
      <c r="X20" s="482"/>
      <c r="Y20" s="482"/>
      <c r="Z20" s="555"/>
      <c r="AA20" s="555"/>
      <c r="AB20" s="555"/>
      <c r="AC20" s="555"/>
      <c r="AD20" s="555"/>
      <c r="AE20" s="555"/>
      <c r="AF20" s="555"/>
      <c r="AG20" s="555"/>
      <c r="AH20" s="560"/>
      <c r="AI20" s="562"/>
      <c r="AJ20" s="580"/>
      <c r="AK20" s="581"/>
      <c r="AL20" s="560"/>
      <c r="AM20" s="561"/>
      <c r="AN20" s="561"/>
      <c r="AO20" s="561"/>
      <c r="AP20" s="484"/>
      <c r="AQ20" s="489"/>
      <c r="AR20" s="490"/>
      <c r="AS20" s="491"/>
      <c r="AT20" s="492"/>
      <c r="AU20" s="491"/>
      <c r="AV20" s="492"/>
      <c r="AW20" s="491"/>
      <c r="AX20" s="492"/>
      <c r="AY20" s="491"/>
      <c r="AZ20" s="492"/>
      <c r="BA20" s="491"/>
      <c r="BB20" s="492"/>
      <c r="BC20" s="491"/>
      <c r="BD20" s="494"/>
      <c r="BE20" s="494"/>
      <c r="BF20" s="494"/>
      <c r="BG20" s="494"/>
      <c r="BH20" s="494"/>
      <c r="BI20" s="494"/>
      <c r="BJ20" s="494"/>
      <c r="BK20" s="494"/>
      <c r="BL20" s="494"/>
      <c r="BM20" s="494"/>
      <c r="BN20" s="494"/>
      <c r="BO20" s="494"/>
      <c r="BP20" s="494"/>
      <c r="BQ20" s="503"/>
      <c r="BR20" s="494"/>
      <c r="BS20" s="494"/>
      <c r="BT20" s="494"/>
      <c r="BU20" s="494"/>
      <c r="BV20" s="494"/>
      <c r="BW20" s="494"/>
      <c r="BX20" s="494"/>
      <c r="BY20" s="494"/>
      <c r="BZ20" s="494"/>
      <c r="CA20" s="494"/>
      <c r="CB20" s="494"/>
      <c r="CC20" s="494"/>
      <c r="CD20" s="494"/>
      <c r="CE20" s="494"/>
      <c r="CF20" s="494"/>
      <c r="CG20" s="494"/>
      <c r="CH20" s="494"/>
      <c r="CI20" s="495"/>
      <c r="CJ20" s="494"/>
      <c r="CK20" s="494"/>
      <c r="CL20" s="494"/>
      <c r="CM20" s="494"/>
      <c r="CN20" s="494"/>
      <c r="CO20" s="494"/>
      <c r="CP20" s="494"/>
      <c r="CQ20" s="494"/>
      <c r="CR20" s="494"/>
      <c r="CS20" s="494"/>
      <c r="CT20" s="494"/>
      <c r="CU20" s="494"/>
      <c r="CV20" s="494"/>
      <c r="CW20" s="494"/>
      <c r="CX20" s="494"/>
      <c r="CY20" s="494"/>
      <c r="CZ20" s="494"/>
      <c r="DA20" s="494"/>
      <c r="DB20" s="494"/>
      <c r="DC20" s="494"/>
      <c r="DD20" s="494"/>
      <c r="DE20" s="494"/>
      <c r="DF20" s="494"/>
      <c r="DG20" s="494"/>
      <c r="DH20" s="494"/>
      <c r="DI20" s="494"/>
      <c r="DJ20" s="494"/>
      <c r="DK20" s="494"/>
      <c r="DL20" s="494"/>
      <c r="DM20" s="494"/>
      <c r="DN20" s="494"/>
      <c r="DO20" s="496"/>
      <c r="DP20" s="494"/>
      <c r="DQ20" s="494"/>
      <c r="DR20" s="494"/>
      <c r="DS20" s="494"/>
      <c r="DT20" s="494"/>
      <c r="DU20" s="494"/>
      <c r="DV20" s="494"/>
      <c r="DW20" s="494"/>
      <c r="DX20" s="494"/>
      <c r="DY20" s="494"/>
      <c r="DZ20" s="494"/>
      <c r="EA20" s="494"/>
      <c r="EB20" s="494"/>
      <c r="EC20" s="494"/>
      <c r="ED20" s="494"/>
      <c r="EE20" s="494"/>
      <c r="EF20" s="494"/>
      <c r="EG20" s="494"/>
      <c r="EH20" s="494"/>
      <c r="EI20" s="494"/>
      <c r="EJ20" s="494"/>
      <c r="EK20" s="494"/>
      <c r="EL20" s="494"/>
      <c r="EM20" s="494"/>
      <c r="EN20" s="494"/>
      <c r="EO20" s="494"/>
      <c r="EP20" s="494"/>
      <c r="EQ20" s="494"/>
      <c r="ER20" s="494"/>
      <c r="ES20" s="494"/>
      <c r="ET20" s="494"/>
      <c r="EU20" s="497"/>
      <c r="EV20" s="494"/>
      <c r="EW20" s="494"/>
      <c r="EX20" s="494"/>
      <c r="EY20" s="494"/>
      <c r="EZ20" s="494"/>
      <c r="FA20" s="494"/>
      <c r="FB20" s="494"/>
      <c r="FC20" s="494"/>
      <c r="FD20" s="494"/>
      <c r="FE20" s="494"/>
      <c r="FF20" s="494"/>
      <c r="FG20" s="494"/>
      <c r="FH20" s="494"/>
      <c r="FI20" s="494"/>
      <c r="FJ20" s="494"/>
      <c r="FK20" s="494"/>
      <c r="FL20" s="494"/>
      <c r="FM20" s="494"/>
      <c r="FN20" s="494"/>
      <c r="FO20" s="494"/>
      <c r="FP20" s="494"/>
      <c r="FQ20" s="494"/>
      <c r="FR20" s="494"/>
      <c r="FS20" s="494"/>
      <c r="FT20" s="494"/>
      <c r="FU20" s="494"/>
      <c r="FV20" s="494"/>
      <c r="FW20" s="494"/>
      <c r="FX20" s="494"/>
      <c r="FY20" s="494"/>
      <c r="FZ20" s="494"/>
      <c r="GA20" s="496"/>
      <c r="GB20" s="494"/>
      <c r="GC20" s="494"/>
      <c r="GD20" s="494"/>
      <c r="GE20" s="494"/>
      <c r="GF20" s="494"/>
      <c r="GG20" s="494"/>
      <c r="GH20" s="494"/>
      <c r="GI20" s="494"/>
      <c r="GJ20" s="494"/>
      <c r="GK20" s="494"/>
      <c r="GL20" s="494"/>
      <c r="GM20" s="494"/>
      <c r="GN20" s="494"/>
      <c r="GO20" s="494"/>
      <c r="GP20" s="494"/>
      <c r="GQ20" s="494"/>
      <c r="GR20" s="494"/>
      <c r="GS20" s="494"/>
      <c r="GT20" s="494"/>
      <c r="GU20" s="494"/>
      <c r="GV20" s="494"/>
      <c r="GW20" s="494"/>
      <c r="GX20" s="494"/>
      <c r="GY20" s="494"/>
      <c r="GZ20" s="494"/>
      <c r="HA20" s="494"/>
      <c r="HB20" s="494"/>
      <c r="HC20" s="494"/>
      <c r="HD20" s="494"/>
      <c r="HE20" s="494"/>
      <c r="HF20" s="494"/>
      <c r="HG20" s="498"/>
      <c r="HH20" s="494"/>
      <c r="HI20" s="494"/>
      <c r="HJ20" s="494"/>
      <c r="HK20" s="494"/>
      <c r="HL20" s="494"/>
      <c r="HM20" s="494"/>
      <c r="HN20" s="494"/>
      <c r="HO20" s="494"/>
      <c r="HP20" s="494"/>
      <c r="HQ20" s="494"/>
      <c r="HR20" s="494"/>
      <c r="HS20" s="494"/>
      <c r="HT20" s="494"/>
      <c r="HU20" s="494"/>
      <c r="HV20" s="494"/>
      <c r="HW20" s="494"/>
      <c r="HX20" s="494"/>
      <c r="HY20" s="494"/>
      <c r="HZ20" s="494"/>
      <c r="IA20" s="494"/>
      <c r="IB20" s="494"/>
      <c r="IC20" s="494"/>
      <c r="ID20" s="494"/>
      <c r="IE20" s="494"/>
      <c r="IF20" s="494"/>
      <c r="IG20" s="494"/>
      <c r="IH20" s="494"/>
      <c r="II20" s="494"/>
      <c r="IJ20" s="494"/>
      <c r="IK20" s="494"/>
      <c r="IL20" s="494"/>
      <c r="IM20" s="496"/>
      <c r="IN20" s="494"/>
      <c r="IO20" s="494"/>
      <c r="IP20" s="494"/>
      <c r="IQ20" s="494"/>
      <c r="IR20" s="494"/>
      <c r="IS20" s="494"/>
      <c r="IT20" s="494"/>
      <c r="IU20" s="494"/>
      <c r="IV20" s="494"/>
      <c r="IW20" s="494"/>
      <c r="IX20" s="494"/>
      <c r="IY20" s="494"/>
      <c r="IZ20" s="494"/>
      <c r="JA20" s="494"/>
      <c r="JB20" s="494"/>
      <c r="JC20" s="494"/>
      <c r="JD20" s="494"/>
      <c r="JE20" s="494"/>
      <c r="JF20" s="494"/>
      <c r="JG20" s="494"/>
      <c r="JH20" s="494"/>
      <c r="JI20" s="494"/>
      <c r="JJ20" s="494"/>
      <c r="JK20" s="494"/>
      <c r="JL20" s="494"/>
      <c r="JM20" s="494"/>
      <c r="JN20" s="494"/>
      <c r="JO20" s="494"/>
      <c r="JP20" s="494"/>
      <c r="JQ20" s="494"/>
      <c r="JR20" s="494"/>
      <c r="JS20" s="499"/>
      <c r="JT20" s="494"/>
      <c r="JU20" s="494"/>
      <c r="JV20" s="494"/>
      <c r="JW20" s="494"/>
      <c r="JX20" s="494"/>
      <c r="JY20" s="494"/>
      <c r="JZ20" s="494"/>
      <c r="KA20" s="494"/>
      <c r="KB20" s="494"/>
      <c r="KC20" s="494"/>
      <c r="KD20" s="494"/>
      <c r="KE20" s="494"/>
      <c r="KF20" s="494"/>
      <c r="KG20" s="494"/>
      <c r="KH20" s="494"/>
      <c r="KI20" s="494"/>
      <c r="KJ20" s="494"/>
      <c r="KK20" s="494"/>
      <c r="KL20" s="494"/>
      <c r="KM20" s="494"/>
      <c r="KN20" s="494"/>
      <c r="KO20" s="494"/>
      <c r="KP20" s="494"/>
      <c r="KQ20" s="494"/>
      <c r="KR20" s="494"/>
      <c r="KS20" s="494"/>
      <c r="KT20" s="494"/>
      <c r="KU20" s="494"/>
      <c r="KV20" s="494"/>
      <c r="KW20" s="494"/>
      <c r="KX20" s="494"/>
      <c r="KY20" s="496"/>
      <c r="KZ20" s="494"/>
      <c r="LA20" s="494"/>
      <c r="LB20" s="494"/>
      <c r="LC20" s="494"/>
      <c r="LD20" s="494"/>
      <c r="LE20" s="494"/>
      <c r="LF20" s="494"/>
      <c r="LG20" s="494"/>
      <c r="LH20" s="494"/>
      <c r="LI20" s="494"/>
      <c r="LJ20" s="494"/>
      <c r="LK20" s="494"/>
      <c r="LL20" s="494"/>
      <c r="LM20" s="494"/>
      <c r="LN20" s="494"/>
      <c r="LO20" s="494"/>
      <c r="LP20" s="494"/>
      <c r="LQ20" s="494"/>
      <c r="LR20" s="494"/>
      <c r="LS20" s="494"/>
      <c r="LT20" s="494"/>
      <c r="LU20" s="494"/>
      <c r="LV20" s="494"/>
      <c r="LW20" s="494"/>
      <c r="LX20" s="494"/>
      <c r="LY20" s="494"/>
      <c r="LZ20" s="494"/>
      <c r="MA20" s="494"/>
      <c r="MB20" s="494"/>
      <c r="MC20" s="494"/>
      <c r="MD20" s="494"/>
      <c r="ME20" s="500"/>
      <c r="MF20" s="494"/>
      <c r="MG20" s="494"/>
      <c r="MH20" s="494"/>
      <c r="MI20" s="494"/>
      <c r="MJ20" s="494"/>
      <c r="MK20" s="494"/>
      <c r="ML20" s="494"/>
      <c r="MM20" s="494"/>
      <c r="MN20" s="494"/>
      <c r="MO20" s="494"/>
      <c r="MP20" s="494"/>
      <c r="MQ20" s="494"/>
      <c r="MR20" s="494"/>
      <c r="MS20" s="494"/>
      <c r="MT20" s="494"/>
      <c r="MU20" s="494"/>
      <c r="MV20" s="494"/>
      <c r="MW20" s="494"/>
      <c r="MX20" s="494"/>
      <c r="MY20" s="494"/>
      <c r="MZ20" s="494"/>
      <c r="NA20" s="494"/>
      <c r="NB20" s="494"/>
      <c r="NC20" s="494"/>
      <c r="ND20" s="494"/>
      <c r="NE20" s="494"/>
      <c r="NF20" s="494"/>
      <c r="NG20" s="494"/>
      <c r="NH20" s="494"/>
      <c r="NI20" s="494"/>
      <c r="NJ20" s="494"/>
      <c r="NK20" s="496"/>
      <c r="NL20" s="494"/>
      <c r="NM20" s="494"/>
      <c r="NN20" s="494"/>
      <c r="NO20" s="494"/>
      <c r="NP20" s="494"/>
      <c r="NQ20" s="494"/>
      <c r="NR20" s="494"/>
      <c r="NS20" s="494"/>
      <c r="NT20" s="494"/>
      <c r="NU20" s="494"/>
      <c r="NV20" s="494"/>
      <c r="NW20" s="494"/>
      <c r="NX20" s="494"/>
      <c r="NY20" s="494"/>
      <c r="NZ20" s="494"/>
      <c r="OA20" s="494"/>
      <c r="OB20" s="494"/>
      <c r="OC20" s="494"/>
      <c r="OD20" s="494"/>
      <c r="OE20" s="494"/>
      <c r="OF20" s="494"/>
      <c r="OG20" s="494"/>
      <c r="OH20" s="494"/>
      <c r="OI20" s="494"/>
      <c r="OJ20" s="494"/>
      <c r="OK20" s="494"/>
      <c r="OL20" s="494"/>
      <c r="OM20" s="494"/>
      <c r="ON20" s="494"/>
      <c r="OO20" s="494"/>
      <c r="OP20" s="494"/>
      <c r="OQ20" s="501"/>
      <c r="OR20" s="494"/>
      <c r="OS20" s="494"/>
      <c r="OT20" s="494"/>
      <c r="OU20" s="494"/>
      <c r="OV20" s="494"/>
      <c r="OW20" s="494"/>
      <c r="OX20" s="494"/>
      <c r="OY20" s="494"/>
      <c r="OZ20" s="494"/>
      <c r="PA20" s="494"/>
      <c r="PB20" s="494"/>
      <c r="PC20" s="494"/>
      <c r="PD20" s="494"/>
      <c r="PE20" s="494"/>
      <c r="PF20" s="494"/>
      <c r="PG20" s="494"/>
      <c r="PH20" s="494"/>
      <c r="PI20" s="494"/>
      <c r="PJ20" s="494"/>
      <c r="PK20" s="494"/>
      <c r="PL20" s="494"/>
      <c r="PM20" s="494"/>
      <c r="PN20" s="494"/>
      <c r="PO20" s="494"/>
      <c r="PP20" s="494"/>
      <c r="PQ20" s="494"/>
      <c r="PR20" s="494"/>
      <c r="PS20" s="494"/>
      <c r="PT20" s="494"/>
      <c r="PU20" s="494"/>
      <c r="PV20" s="494"/>
      <c r="PW20" s="496"/>
      <c r="PX20" s="502"/>
      <c r="PY20" s="67"/>
      <c r="PZ20" s="67"/>
      <c r="QA20" s="67"/>
      <c r="QB20" s="67"/>
      <c r="QC20" s="67"/>
      <c r="QD20" s="67"/>
      <c r="QE20" s="67"/>
    </row>
    <row r="21" spans="1:447" ht="32.1" customHeight="1" x14ac:dyDescent="0.3">
      <c r="A21" s="65"/>
      <c r="B21" s="108">
        <f>IF('Allgemeine Angaben'!B25="","",'Allgemeine Angaben'!B25)</f>
        <v>39</v>
      </c>
      <c r="C21" s="48"/>
      <c r="D21" s="48"/>
      <c r="E21" s="48"/>
      <c r="F21" s="109"/>
      <c r="G21" s="49"/>
      <c r="H21" s="50"/>
      <c r="I21" s="50"/>
      <c r="J21" s="111"/>
      <c r="K21" s="51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28"/>
      <c r="AI21" s="430"/>
      <c r="AJ21" s="59"/>
      <c r="AK21" s="42"/>
      <c r="AL21" s="428"/>
      <c r="AM21" s="429"/>
      <c r="AN21" s="429"/>
      <c r="AO21" s="429"/>
      <c r="AP21" s="433"/>
      <c r="AQ21" s="97"/>
      <c r="AR21" s="52"/>
      <c r="AS21" s="53"/>
      <c r="AT21" s="54"/>
      <c r="AU21" s="53"/>
      <c r="AV21" s="54"/>
      <c r="AW21" s="53"/>
      <c r="AX21" s="54"/>
      <c r="AY21" s="53"/>
      <c r="AZ21" s="54"/>
      <c r="BA21" s="53"/>
      <c r="BB21" s="54"/>
      <c r="BC21" s="53"/>
      <c r="BQ21" s="121"/>
      <c r="CI21" s="8"/>
      <c r="DO21" s="9"/>
      <c r="EU21" s="10"/>
      <c r="GA21" s="9"/>
      <c r="HG21" s="13"/>
      <c r="IM21" s="9"/>
      <c r="JS21" s="11"/>
      <c r="KY21" s="9"/>
      <c r="ME21" s="12"/>
      <c r="NK21" s="9"/>
      <c r="OQ21" s="14"/>
      <c r="PW21" s="9"/>
      <c r="PX21" s="67"/>
      <c r="PY21" s="67"/>
      <c r="PZ21" s="67"/>
      <c r="QA21" s="67"/>
      <c r="QB21" s="67"/>
      <c r="QC21" s="67"/>
      <c r="QD21" s="67"/>
      <c r="QE21" s="67"/>
    </row>
    <row r="22" spans="1:447" ht="32.1" customHeight="1" x14ac:dyDescent="0.3">
      <c r="A22" s="65"/>
      <c r="B22" s="125">
        <f>IF('Allgemeine Angaben'!B26="","",'Allgemeine Angaben'!B26)</f>
        <v>40</v>
      </c>
      <c r="C22" s="126"/>
      <c r="D22" s="126"/>
      <c r="E22" s="126"/>
      <c r="F22" s="127"/>
      <c r="G22" s="128"/>
      <c r="H22" s="129"/>
      <c r="I22" s="129"/>
      <c r="J22" s="130"/>
      <c r="K22" s="131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545"/>
      <c r="AG22" s="545"/>
      <c r="AH22" s="434"/>
      <c r="AI22" s="436"/>
      <c r="AJ22" s="141"/>
      <c r="AK22" s="134"/>
      <c r="AL22" s="434"/>
      <c r="AM22" s="435"/>
      <c r="AN22" s="435"/>
      <c r="AO22" s="435"/>
      <c r="AP22" s="436"/>
      <c r="AQ22" s="136"/>
      <c r="AR22" s="137"/>
      <c r="AS22" s="138"/>
      <c r="AT22" s="139"/>
      <c r="AU22" s="138"/>
      <c r="AV22" s="139"/>
      <c r="AW22" s="138"/>
      <c r="AX22" s="139"/>
      <c r="AY22" s="138"/>
      <c r="AZ22" s="139"/>
      <c r="BA22" s="138"/>
      <c r="BB22" s="139"/>
      <c r="BC22" s="138"/>
      <c r="BD22" s="142"/>
      <c r="BE22" s="142"/>
      <c r="BF22" s="142"/>
      <c r="BG22" s="142"/>
      <c r="BH22" s="142"/>
      <c r="BI22" s="142"/>
      <c r="BJ22" s="142"/>
      <c r="BK22" s="142"/>
      <c r="BL22" s="142"/>
      <c r="BM22" s="142"/>
      <c r="BN22" s="142"/>
      <c r="BO22" s="142"/>
      <c r="BP22" s="142"/>
      <c r="BQ22" s="143"/>
      <c r="CI22" s="8"/>
      <c r="DO22" s="9"/>
      <c r="EU22" s="10"/>
      <c r="GA22" s="9"/>
      <c r="HG22" s="13"/>
      <c r="IM22" s="9"/>
      <c r="JS22" s="11"/>
      <c r="KY22" s="9"/>
      <c r="ME22" s="12"/>
      <c r="NK22" s="9"/>
      <c r="OQ22" s="14"/>
      <c r="PW22" s="9"/>
      <c r="PX22" s="67"/>
      <c r="PY22" s="67"/>
      <c r="PZ22" s="67"/>
      <c r="QA22" s="67"/>
      <c r="QB22" s="67"/>
      <c r="QC22" s="67"/>
      <c r="QD22" s="67"/>
      <c r="QE22" s="67"/>
    </row>
    <row r="23" spans="1:447" x14ac:dyDescent="0.3">
      <c r="A23" s="65"/>
      <c r="B23" s="113" t="s">
        <v>217</v>
      </c>
      <c r="C23" s="114"/>
      <c r="D23" s="114"/>
      <c r="E23" s="114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15"/>
      <c r="AH23" s="115"/>
      <c r="AI23" s="115"/>
      <c r="AJ23" s="115"/>
      <c r="AK23" s="115"/>
      <c r="AL23" s="115"/>
      <c r="AM23" s="115"/>
      <c r="AN23" s="115"/>
      <c r="AO23" s="115"/>
      <c r="AP23" s="115"/>
      <c r="AQ23" s="115"/>
      <c r="AR23" s="115"/>
      <c r="AS23" s="115"/>
      <c r="AT23" s="115"/>
      <c r="AU23" s="115"/>
      <c r="AV23" s="115"/>
      <c r="AW23" s="115"/>
      <c r="AX23" s="115"/>
      <c r="AY23" s="115"/>
      <c r="AZ23" s="115"/>
      <c r="BA23" s="115"/>
      <c r="BB23" s="115"/>
      <c r="BC23" s="115"/>
      <c r="BD23" s="115"/>
      <c r="BE23" s="115"/>
      <c r="BF23" s="115"/>
      <c r="BG23" s="115"/>
      <c r="BH23" s="115"/>
      <c r="BI23" s="115"/>
      <c r="BJ23" s="115"/>
      <c r="BK23" s="115"/>
      <c r="BL23" s="115"/>
      <c r="BM23" s="115"/>
      <c r="BN23" s="115"/>
      <c r="BO23" s="115"/>
      <c r="BP23" s="115"/>
      <c r="BQ23" s="116"/>
      <c r="PX23" s="67"/>
      <c r="PY23" s="67"/>
      <c r="PZ23" s="67"/>
      <c r="QA23" s="67"/>
      <c r="QB23" s="67"/>
      <c r="QC23" s="67"/>
      <c r="QD23" s="67"/>
      <c r="QE23" s="67"/>
    </row>
    <row r="24" spans="1:447" x14ac:dyDescent="0.3">
      <c r="A24" s="65"/>
      <c r="B24" s="67"/>
      <c r="C24" s="72"/>
      <c r="D24" s="72"/>
      <c r="E24" s="72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PX24" s="67"/>
      <c r="PY24" s="67"/>
      <c r="PZ24" s="67"/>
      <c r="QA24" s="67"/>
      <c r="QB24" s="67"/>
      <c r="QC24" s="67"/>
      <c r="QD24" s="67"/>
      <c r="QE24" s="67"/>
    </row>
    <row r="25" spans="1:447" x14ac:dyDescent="0.3">
      <c r="A25" s="65"/>
      <c r="B25" s="67"/>
      <c r="C25" s="72"/>
      <c r="D25" s="72"/>
      <c r="E25" s="72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PX25" s="67"/>
      <c r="PY25" s="67"/>
      <c r="PZ25" s="67"/>
      <c r="QA25" s="67"/>
      <c r="QB25" s="67"/>
      <c r="QC25" s="67"/>
      <c r="QD25" s="67"/>
      <c r="QE25" s="67"/>
    </row>
    <row r="26" spans="1:447" x14ac:dyDescent="0.3">
      <c r="A26" s="65"/>
      <c r="B26" s="67"/>
      <c r="C26" s="72"/>
      <c r="D26" s="72"/>
      <c r="E26" s="72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PX26" s="67"/>
      <c r="PY26" s="67"/>
      <c r="PZ26" s="67"/>
      <c r="QA26" s="67"/>
      <c r="QB26" s="67"/>
      <c r="QC26" s="67"/>
      <c r="QD26" s="67"/>
      <c r="QE26" s="67"/>
    </row>
    <row r="27" spans="1:447" x14ac:dyDescent="0.3">
      <c r="A27" s="65"/>
      <c r="B27" s="67"/>
      <c r="C27" s="72"/>
      <c r="D27" s="72"/>
      <c r="E27" s="72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PX27" s="67"/>
      <c r="PY27" s="67"/>
      <c r="PZ27" s="67"/>
      <c r="QA27" s="67"/>
      <c r="QB27" s="67"/>
      <c r="QC27" s="67"/>
      <c r="QD27" s="67"/>
      <c r="QE27" s="67"/>
    </row>
    <row r="28" spans="1:447" x14ac:dyDescent="0.3">
      <c r="A28" s="65"/>
      <c r="B28" s="67"/>
      <c r="C28" s="72"/>
      <c r="D28" s="72"/>
      <c r="E28" s="72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PX28" s="67"/>
      <c r="PY28" s="67"/>
      <c r="PZ28" s="67"/>
      <c r="QA28" s="67"/>
      <c r="QB28" s="67"/>
      <c r="QC28" s="67"/>
      <c r="QD28" s="67"/>
      <c r="QE28" s="67"/>
    </row>
    <row r="29" spans="1:447" x14ac:dyDescent="0.3">
      <c r="A29" s="65"/>
      <c r="B29" s="67"/>
      <c r="C29" s="72"/>
      <c r="D29" s="72"/>
      <c r="E29" s="72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PX29" s="67"/>
      <c r="PY29" s="67"/>
      <c r="PZ29" s="67"/>
      <c r="QA29" s="67"/>
      <c r="QB29" s="67"/>
      <c r="QC29" s="67"/>
      <c r="QD29" s="67"/>
      <c r="QE29" s="67"/>
    </row>
    <row r="30" spans="1:447" x14ac:dyDescent="0.3">
      <c r="A30" s="65"/>
      <c r="B30" s="67"/>
      <c r="C30" s="72"/>
      <c r="D30" s="72"/>
      <c r="E30" s="72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PX30" s="67"/>
      <c r="PY30" s="67"/>
      <c r="PZ30" s="67"/>
      <c r="QA30" s="67"/>
      <c r="QB30" s="67"/>
      <c r="QC30" s="67"/>
      <c r="QD30" s="67"/>
      <c r="QE30" s="67"/>
    </row>
    <row r="31" spans="1:447" x14ac:dyDescent="0.3">
      <c r="A31" s="65"/>
      <c r="B31" s="67"/>
      <c r="C31" s="72"/>
      <c r="D31" s="72"/>
      <c r="E31" s="72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PX31" s="67"/>
      <c r="PY31" s="67"/>
      <c r="PZ31" s="67"/>
      <c r="QA31" s="67"/>
      <c r="QB31" s="67"/>
      <c r="QC31" s="67"/>
      <c r="QD31" s="67"/>
      <c r="QE31" s="67"/>
    </row>
    <row r="32" spans="1:447" x14ac:dyDescent="0.3">
      <c r="A32" s="63"/>
    </row>
  </sheetData>
  <sheetProtection algorithmName="SHA-512" hashValue="qhXAXuetHOAISSuRUsmW2WGPYoLhZmT0v1Nd5KuEjVaYQVcV9qQA+zox1zIpFD1jtAoJIT/vJ1jp2fr9jbjHAQ==" saltValue="tHwwmHAaUPe0l/L7NjOVcQ==" spinCount="100000" sheet="1" formatCells="0"/>
  <conditionalFormatting sqref="L6:AP6">
    <cfRule type="expression" dxfId="39" priority="16" stopIfTrue="1">
      <formula>WEEKDAY(L$5)=1</formula>
    </cfRule>
  </conditionalFormatting>
  <conditionalFormatting sqref="L7:AP22">
    <cfRule type="cellIs" dxfId="38" priority="14" stopIfTrue="1" operator="between">
      <formula>0.05</formula>
      <formula>1.05</formula>
    </cfRule>
    <cfRule type="expression" dxfId="37" priority="15" stopIfTrue="1">
      <formula>WEEKDAY(L$5)=1</formula>
    </cfRule>
  </conditionalFormatting>
  <conditionalFormatting sqref="L6:BC22">
    <cfRule type="cellIs" dxfId="25" priority="13" stopIfTrue="1" operator="equal">
      <formula>"K"</formula>
    </cfRule>
  </conditionalFormatting>
  <hyperlinks>
    <hyperlink ref="I1" location="Zentrale!A25" display="Zentrale" xr:uid="{00000000-0004-0000-0E00-000000000000}"/>
    <hyperlink ref="H1" location="Dokumentation!A18" display="Dokumentation" xr:uid="{00000000-0004-0000-0E00-000001000000}"/>
    <hyperlink ref="H20" r:id="rId1" xr:uid="{00000000-0004-0000-0E00-000002000000}"/>
    <hyperlink ref="H4" r:id="rId2" xr:uid="{00000000-0004-0000-0E00-000003000000}"/>
  </hyperlinks>
  <printOptions horizontalCentered="1" gridLines="1"/>
  <pageMargins left="0.39370078740157483" right="0.39370078740157483" top="0.59055118110236227" bottom="0.59055118110236227" header="0.31496062992125984" footer="0.31496062992125984"/>
  <pageSetup paperSize="9" scale="28" orientation="landscape" horizontalDpi="4294967292" verticalDpi="300" r:id="rId3"/>
  <headerFooter alignWithMargins="0">
    <oddHeader>&amp;L&amp;24&amp;F&amp;C&amp;24&amp;A Seite &amp;P/&amp;N&amp;R&amp;24&amp;D</oddHeader>
    <oddFooter>&amp;L&amp;24Urlaubsplaner mit Übersicht über alle Fehltage&amp;R&amp;24© Auvista Verlag München</oddFooter>
  </headerFooter>
  <legacy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8F337EF3-93DA-4BED-B634-D68489E46C15}">
            <xm:f>'Allgemeine Angaben'!$H$8</xm:f>
            <x14:dxf>
              <font>
                <b/>
                <i val="0"/>
                <color theme="0"/>
              </font>
              <fill>
                <patternFill>
                  <bgColor theme="0" tint="-0.14996795556505021"/>
                </patternFill>
              </fill>
            </x14:dxf>
          </x14:cfRule>
          <x14:cfRule type="cellIs" priority="2" operator="equal" id="{66A8B667-3C1D-4649-955D-577E0F06ED3B}">
            <xm:f>'Allgemeine Angaben'!$H$6</xm:f>
            <x14:dxf>
              <font>
                <b/>
                <i val="0"/>
                <color theme="0"/>
              </font>
              <fill>
                <patternFill>
                  <bgColor rgb="FFDA9694"/>
                </patternFill>
              </fill>
            </x14:dxf>
          </x14:cfRule>
          <x14:cfRule type="cellIs" priority="3" operator="equal" id="{EC1F829F-0637-468D-A474-9B17419FCEAC}">
            <xm:f>'Allgemeine Angaben'!$H$5</xm:f>
            <x14:dxf>
              <font>
                <b/>
                <i val="0"/>
              </font>
              <fill>
                <patternFill>
                  <bgColor rgb="FFF2DCDB"/>
                </patternFill>
              </fill>
            </x14:dxf>
          </x14:cfRule>
          <x14:cfRule type="cellIs" priority="4" operator="equal" id="{CEFF422A-B770-4AE1-81F6-E1DF667AEBE7}">
            <xm:f>'Allgemeine Angaben'!$H$4</xm:f>
            <x14:dxf>
              <font>
                <b/>
                <i val="0"/>
              </font>
              <fill>
                <patternFill>
                  <bgColor rgb="FFFCD5B4"/>
                </patternFill>
              </fill>
            </x14:dxf>
          </x14:cfRule>
          <x14:cfRule type="cellIs" priority="5" operator="equal" id="{FE21AC33-9C37-4AE7-ACE3-E44012A1F6D4}">
            <xm:f>'Allgemeine Angaben'!$H$3</xm:f>
            <x14:dxf>
              <font>
                <b/>
                <i val="0"/>
              </font>
              <fill>
                <patternFill>
                  <bgColor rgb="FFFFFF99"/>
                </patternFill>
              </fill>
            </x14:dxf>
          </x14:cfRule>
          <x14:cfRule type="cellIs" priority="6" operator="equal" id="{A87F3EE0-6E2E-4C73-8276-74EC5104ABF7}">
            <xm:f>'Allgemeine Angaben'!$E$8</xm:f>
            <x14:dxf>
              <font>
                <b/>
                <i val="0"/>
                <color theme="0"/>
              </font>
              <fill>
                <patternFill>
                  <bgColor rgb="FFB7DEE8"/>
                </patternFill>
              </fill>
            </x14:dxf>
          </x14:cfRule>
          <x14:cfRule type="cellIs" priority="7" operator="equal" id="{D2CB46F7-EFB4-4A0E-920B-FFA5C139ABEB}">
            <xm:f>'Allgemeine Angaben'!$E$7</xm:f>
            <x14:dxf>
              <font>
                <b/>
                <i val="0"/>
                <color theme="0"/>
              </font>
              <fill>
                <patternFill>
                  <bgColor rgb="FFC4BD97"/>
                </patternFill>
              </fill>
            </x14:dxf>
          </x14:cfRule>
          <x14:cfRule type="cellIs" priority="8" operator="equal" id="{6F985337-1FCA-4E3E-A7B8-E0E23E98FCC6}">
            <xm:f>'Allgemeine Angaben'!$E$6</xm:f>
            <x14:dxf>
              <font>
                <b/>
                <i val="0"/>
                <color theme="0"/>
              </font>
              <fill>
                <patternFill>
                  <bgColor rgb="FFB1A0C7"/>
                </patternFill>
              </fill>
            </x14:dxf>
          </x14:cfRule>
          <x14:cfRule type="cellIs" priority="9" operator="equal" id="{0A5C0D8D-6C13-48A2-9268-E6684B191152}">
            <xm:f>'Allgemeine Angaben'!$E$5</xm:f>
            <x14:dxf>
              <font>
                <b/>
                <i val="0"/>
                <color theme="0"/>
              </font>
              <fill>
                <patternFill>
                  <bgColor theme="4" tint="0.39994506668294322"/>
                </patternFill>
              </fill>
            </x14:dxf>
          </x14:cfRule>
          <x14:cfRule type="cellIs" priority="10" operator="equal" id="{592FAB4D-82AC-4AA4-AB9B-C11A65FF2AD9}">
            <xm:f>'Allgemeine Angaben'!$E$4</xm:f>
            <x14:dxf>
              <font>
                <b/>
                <i val="0"/>
                <color theme="0"/>
              </font>
              <fill>
                <patternFill>
                  <bgColor theme="6" tint="0.39994506668294322"/>
                </patternFill>
              </fill>
            </x14:dxf>
          </x14:cfRule>
          <x14:cfRule type="cellIs" priority="12" stopIfTrue="1" operator="equal" id="{A8E26BF2-4317-467D-A192-B7383D4976F3}">
            <xm:f>'Allgemeine Angaben'!$E$3</xm:f>
            <x14:dxf>
              <font>
                <b/>
                <i val="0"/>
                <color theme="0"/>
              </font>
              <fill>
                <patternFill>
                  <bgColor theme="9" tint="0.39994506668294322"/>
                </patternFill>
              </fill>
            </x14:dxf>
          </x14:cfRule>
          <xm:sqref>L6:BC22</xm:sqref>
        </x14:conditionalFormatting>
        <x14:conditionalFormatting xmlns:xm="http://schemas.microsoft.com/office/excel/2006/main">
          <x14:cfRule type="cellIs" priority="11" operator="equal" id="{C6924EBF-5344-4432-86ED-04EBCA96FF45}">
            <xm:f>'Allgemeine Angaben'!$E$4</xm:f>
            <x14:dxf>
              <font>
                <b/>
                <i val="0"/>
                <color theme="0"/>
              </font>
              <fill>
                <patternFill>
                  <bgColor theme="6" tint="0.39994506668294322"/>
                </patternFill>
              </fill>
            </x14:dxf>
          </x14:cfRule>
          <xm:sqref>AG14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33"/>
  <sheetViews>
    <sheetView showGridLines="0" showRowColHeaders="0" zoomScale="75" zoomScaleNormal="75" workbookViewId="0">
      <pane ySplit="1" topLeftCell="A2" activePane="bottomLeft" state="frozen"/>
      <selection pane="bottomLeft" activeCell="C6" sqref="C6"/>
    </sheetView>
  </sheetViews>
  <sheetFormatPr baseColWidth="10" defaultRowHeight="12.75" x14ac:dyDescent="0.2"/>
  <cols>
    <col min="1" max="1" width="5.7109375" style="73" customWidth="1"/>
    <col min="2" max="2" width="15.7109375" style="73" customWidth="1"/>
    <col min="3" max="3" width="9.7109375" style="73" customWidth="1"/>
    <col min="4" max="4" width="4.7109375" style="73" customWidth="1"/>
    <col min="5" max="5" width="17.7109375" style="73" customWidth="1"/>
    <col min="6" max="6" width="7.7109375" style="73" customWidth="1"/>
    <col min="7" max="7" width="4.7109375" style="73" customWidth="1"/>
    <col min="8" max="8" width="17.7109375" style="73" customWidth="1"/>
    <col min="9" max="9" width="7.7109375" style="73" customWidth="1"/>
    <col min="10" max="10" width="4.7109375" style="73" hidden="1" customWidth="1"/>
    <col min="11" max="11" width="4.7109375" style="73" customWidth="1"/>
    <col min="12" max="16384" width="11.42578125" style="73"/>
  </cols>
  <sheetData>
    <row r="1" spans="1:11" ht="15.75" x14ac:dyDescent="0.2">
      <c r="A1" s="64" t="s">
        <v>176</v>
      </c>
      <c r="C1" s="394" t="s">
        <v>164</v>
      </c>
      <c r="E1" s="473" t="s">
        <v>17</v>
      </c>
      <c r="H1" s="473" t="s">
        <v>175</v>
      </c>
    </row>
    <row r="2" spans="1:11" ht="18.75" x14ac:dyDescent="0.3">
      <c r="B2" s="405"/>
      <c r="C2" s="405"/>
      <c r="D2" s="405"/>
      <c r="E2" s="169"/>
      <c r="F2" s="169"/>
      <c r="G2" s="169"/>
      <c r="H2" s="406" t="str">
        <f>IF('Allgemeine Angaben'!C9="","",'Allgemeine Angaben'!C9)</f>
        <v>Musterfirma GmbH</v>
      </c>
      <c r="I2" s="169"/>
      <c r="J2" s="169"/>
      <c r="K2" s="169"/>
    </row>
    <row r="3" spans="1:11" ht="60" customHeight="1" x14ac:dyDescent="0.3">
      <c r="B3" s="404">
        <f>IF('Allgemeine Angaben'!C8="","",'Allgemeine Angaben'!C8)</f>
        <v>46023</v>
      </c>
      <c r="C3" s="376"/>
      <c r="D3" s="377"/>
      <c r="E3" s="146"/>
      <c r="F3" s="69"/>
      <c r="G3" s="379" t="s">
        <v>309</v>
      </c>
      <c r="H3" s="407">
        <f ca="1">TODAY()</f>
        <v>45947</v>
      </c>
      <c r="I3" s="169"/>
      <c r="J3" s="169"/>
      <c r="K3" s="169"/>
    </row>
    <row r="4" spans="1:11" ht="15.75" x14ac:dyDescent="0.25">
      <c r="B4" s="395"/>
      <c r="C4" s="393" t="s">
        <v>317</v>
      </c>
      <c r="D4" s="378"/>
      <c r="E4" s="379"/>
      <c r="F4" s="379"/>
      <c r="G4" s="146"/>
      <c r="H4" s="146"/>
      <c r="I4" s="408"/>
      <c r="J4" s="408"/>
      <c r="K4" s="169"/>
    </row>
    <row r="5" spans="1:11" ht="15.75" hidden="1" x14ac:dyDescent="0.25">
      <c r="B5" s="377"/>
      <c r="C5" s="380"/>
      <c r="D5" s="381"/>
      <c r="E5" s="409" t="str">
        <f>IF($C$6="","",IF(INDEX(CC,$D$6)="","",INDEX(CC,$D$6)))</f>
        <v/>
      </c>
      <c r="F5" s="392" t="str">
        <f>IF($C$6="","",IF(INDEX(AI,$D$6)="","",INDEX(AI,$D$6)))</f>
        <v/>
      </c>
      <c r="G5" s="392"/>
      <c r="H5" s="409" t="str">
        <f>IF($C$6="","",IF(INDEX(D,$D$6)="","",INDEX(D,$D$6)))</f>
        <v/>
      </c>
      <c r="I5" s="410"/>
      <c r="J5" s="409">
        <f>IF(F5="",0,F5)</f>
        <v>0</v>
      </c>
      <c r="K5" s="169"/>
    </row>
    <row r="6" spans="1:11" ht="15.75" x14ac:dyDescent="0.25">
      <c r="B6" s="395" t="s">
        <v>319</v>
      </c>
      <c r="C6" s="399"/>
      <c r="D6" s="411" t="str">
        <f>IF(C6="","",MATCH(C6,B,0))</f>
        <v/>
      </c>
      <c r="E6" s="412" t="str">
        <f>IF($C$6="","",IF(AND(E5="",H5=""),"",CONCATENATE(E5,", ",H5)))</f>
        <v/>
      </c>
      <c r="F6" s="412"/>
      <c r="G6" s="412"/>
      <c r="H6" s="169"/>
      <c r="I6" s="146"/>
      <c r="J6" s="392" t="s">
        <v>316</v>
      </c>
      <c r="K6" s="169"/>
    </row>
    <row r="7" spans="1:11" x14ac:dyDescent="0.2">
      <c r="B7" s="383"/>
      <c r="C7" s="413"/>
      <c r="D7" s="413"/>
      <c r="E7" s="169"/>
      <c r="F7" s="169"/>
      <c r="G7" s="169"/>
      <c r="H7" s="169"/>
      <c r="I7" s="146"/>
      <c r="J7" s="409"/>
      <c r="K7" s="169"/>
    </row>
    <row r="8" spans="1:11" ht="15.75" x14ac:dyDescent="0.25">
      <c r="B8" s="395"/>
      <c r="C8" s="382" t="s">
        <v>310</v>
      </c>
      <c r="D8" s="413"/>
      <c r="E8" s="146"/>
      <c r="F8" s="146"/>
      <c r="G8" s="169"/>
      <c r="H8" s="169"/>
      <c r="I8" s="146"/>
      <c r="J8" s="409"/>
      <c r="K8" s="169"/>
    </row>
    <row r="9" spans="1:11" ht="15" x14ac:dyDescent="0.25">
      <c r="B9" s="377"/>
      <c r="C9" s="377"/>
      <c r="D9" s="169"/>
      <c r="E9" s="383" t="str">
        <f>IF($C$6="","",IF(F9="","","Rest-Urlaubstage vom Vorjahr:"))</f>
        <v/>
      </c>
      <c r="F9" s="384" t="str">
        <f>IF($C$6="","",IF(INDEX(AG,$D$6)="","",INDEX(AG,$D$6)))</f>
        <v/>
      </c>
      <c r="G9" s="414"/>
      <c r="H9" s="169"/>
      <c r="I9" s="146"/>
      <c r="J9" s="409">
        <f>IF(F10="",0,F10)</f>
        <v>0</v>
      </c>
      <c r="K9" s="169"/>
    </row>
    <row r="10" spans="1:11" ht="15" x14ac:dyDescent="0.25">
      <c r="B10" s="377"/>
      <c r="C10" s="377"/>
      <c r="D10" s="169"/>
      <c r="E10" s="383" t="str">
        <f>IF($C$6="","","Urlaubstage im Jahr:")</f>
        <v/>
      </c>
      <c r="F10" s="415" t="str">
        <f>IF($C$6="","",IF(INDEX(AF,$D$6)="","",INDEX(AF,$D$6)))</f>
        <v/>
      </c>
      <c r="G10" s="385"/>
      <c r="H10" s="169"/>
      <c r="I10" s="146"/>
      <c r="J10" s="409">
        <f>IF(F9="",0,F9)</f>
        <v>0</v>
      </c>
      <c r="K10" s="169"/>
    </row>
    <row r="11" spans="1:11" ht="15" x14ac:dyDescent="0.25">
      <c r="B11" s="377"/>
      <c r="C11" s="377"/>
      <c r="D11" s="169"/>
      <c r="E11" s="386" t="str">
        <f>IF($C$6="","","Urlaubstage in diesem Jahr genommen:")</f>
        <v/>
      </c>
      <c r="F11" s="387" t="str">
        <f>IF($C$6="","",IF(INDEX(E,$D$6)="",0,-INDEX(E,$D$6)))</f>
        <v/>
      </c>
      <c r="G11" s="385"/>
      <c r="H11" s="169"/>
      <c r="I11" s="169"/>
      <c r="J11" s="169"/>
      <c r="K11" s="169"/>
    </row>
    <row r="12" spans="1:11" ht="15" x14ac:dyDescent="0.25">
      <c r="B12" s="377"/>
      <c r="C12" s="377"/>
      <c r="D12" s="169"/>
      <c r="E12" s="383" t="str">
        <f>IF($C$6="","","Verbleibender Resturlaub:")</f>
        <v/>
      </c>
      <c r="F12" s="384" t="str">
        <f>IF($C$6="","",SUM(F9:F11))</f>
        <v/>
      </c>
      <c r="G12" s="385"/>
      <c r="H12" s="169"/>
      <c r="I12" s="169"/>
      <c r="J12" s="169"/>
      <c r="K12" s="169"/>
    </row>
    <row r="13" spans="1:11" x14ac:dyDescent="0.2">
      <c r="B13" s="388"/>
      <c r="C13" s="388"/>
      <c r="D13" s="169"/>
      <c r="E13" s="383"/>
      <c r="F13" s="385"/>
      <c r="G13" s="385"/>
      <c r="H13" s="169"/>
      <c r="I13" s="169"/>
      <c r="J13" s="169"/>
      <c r="K13" s="169"/>
    </row>
    <row r="14" spans="1:11" ht="15.75" x14ac:dyDescent="0.25">
      <c r="B14" s="377"/>
      <c r="C14" s="382" t="s">
        <v>311</v>
      </c>
      <c r="D14" s="169"/>
      <c r="E14" s="383"/>
      <c r="F14" s="383"/>
      <c r="G14" s="383"/>
      <c r="H14" s="169"/>
      <c r="I14" s="169"/>
      <c r="J14" s="169"/>
      <c r="K14" s="169"/>
    </row>
    <row r="15" spans="1:11" ht="15" x14ac:dyDescent="0.25">
      <c r="B15" s="377"/>
      <c r="C15" s="377"/>
      <c r="D15" s="169"/>
      <c r="E15" s="383" t="str">
        <f>IF($C$6="","",IF(F15="","","Verbleibende Ausgleichstage bis heute:"))</f>
        <v/>
      </c>
      <c r="F15" s="385" t="str">
        <f>IF($C$6="","",IF(INDEX(G,$D$6)="","",INDEX(G,$D$6)))</f>
        <v/>
      </c>
      <c r="G15" s="385"/>
      <c r="H15" s="416"/>
      <c r="I15" s="169"/>
      <c r="J15" s="169"/>
      <c r="K15" s="169"/>
    </row>
    <row r="16" spans="1:11" x14ac:dyDescent="0.2">
      <c r="B16" s="388"/>
      <c r="C16" s="388"/>
      <c r="D16" s="169"/>
      <c r="E16" s="383"/>
      <c r="F16" s="385"/>
      <c r="G16" s="385"/>
      <c r="H16" s="169"/>
      <c r="I16" s="169"/>
      <c r="J16" s="169"/>
      <c r="K16" s="169"/>
    </row>
    <row r="17" spans="2:11" ht="15.75" x14ac:dyDescent="0.25">
      <c r="B17" s="377"/>
      <c r="C17" s="382" t="s">
        <v>312</v>
      </c>
      <c r="D17" s="169"/>
      <c r="E17" s="383"/>
      <c r="F17" s="385"/>
      <c r="G17" s="385"/>
      <c r="H17" s="169"/>
      <c r="I17" s="169"/>
      <c r="J17" s="169"/>
      <c r="K17" s="169"/>
    </row>
    <row r="18" spans="2:11" ht="15.75" x14ac:dyDescent="0.25">
      <c r="B18" s="377"/>
      <c r="C18" s="382"/>
      <c r="D18" s="169"/>
      <c r="E18" s="417" t="str">
        <f>IF($C$6="","",IF(INDEX(I,$D$6)="","",IF('Allgemeine Angaben'!I7="","",CONCATENATE('Allgemeine Angaben'!I7,":"))))</f>
        <v/>
      </c>
      <c r="F18" s="418" t="str">
        <f>IF($C$6="","",IF(INDEX(I,$D$6)="","",INDEX(I,$D$6)))</f>
        <v/>
      </c>
      <c r="G18" s="389"/>
      <c r="H18" s="169"/>
      <c r="I18" s="169"/>
      <c r="J18" s="169"/>
      <c r="K18" s="169"/>
    </row>
    <row r="19" spans="2:11" ht="15.75" x14ac:dyDescent="0.25">
      <c r="B19" s="377"/>
      <c r="C19" s="382"/>
      <c r="D19" s="169"/>
      <c r="E19" s="419"/>
      <c r="F19" s="420"/>
      <c r="G19" s="385"/>
      <c r="H19" s="169"/>
      <c r="I19" s="169"/>
      <c r="J19" s="169"/>
      <c r="K19" s="169"/>
    </row>
    <row r="20" spans="2:11" ht="15" x14ac:dyDescent="0.25">
      <c r="B20" s="377"/>
      <c r="C20" s="377"/>
      <c r="D20" s="169"/>
      <c r="E20" s="390" t="str">
        <f>IF($C$6="","",IF(INDEX(J,$D$6)="","",IF('Allgemeine Angaben'!F3="","",CONCATENATE('Allgemeine Angaben'!F3,":"))))</f>
        <v/>
      </c>
      <c r="F20" s="418" t="str">
        <f>IF($C$6="","",IF(INDEX(J,$D$6)="","",INDEX(J,$D$6)))</f>
        <v/>
      </c>
      <c r="G20" s="391"/>
      <c r="H20" s="390" t="str">
        <f>IF($C$6="","",IF(INDEX(O,$D$6)="","",IF('Allgemeine Angaben'!F8="","",CONCATENATE('Allgemeine Angaben'!F8,":"))))</f>
        <v/>
      </c>
      <c r="I20" s="418" t="str">
        <f>IF($C$6="","",IF(INDEX(O,$D$6)="","",INDEX(O,$D$6)))</f>
        <v/>
      </c>
      <c r="J20" s="414"/>
      <c r="K20" s="169"/>
    </row>
    <row r="21" spans="2:11" ht="15" x14ac:dyDescent="0.25">
      <c r="B21" s="377"/>
      <c r="C21" s="377"/>
      <c r="D21" s="169"/>
      <c r="E21" s="390" t="str">
        <f>IF($C$6="","",IF(INDEX(K,$D$6)="","",IF('Allgemeine Angaben'!F4="","",CONCATENATE('Allgemeine Angaben'!F4,":"))))</f>
        <v/>
      </c>
      <c r="F21" s="418" t="str">
        <f>IF($C$6="","",IF(INDEX(K,$D$6)="","",INDEX(K,$D$6)))</f>
        <v/>
      </c>
      <c r="G21" s="391"/>
      <c r="H21" s="417" t="str">
        <f>IF($C$6="","",IF(INDEX(P,$D$6)="","",IF('Allgemeine Angaben'!I3="","",CONCATENATE('Allgemeine Angaben'!I3,":"))))</f>
        <v/>
      </c>
      <c r="I21" s="421" t="str">
        <f>IF($C$6="","",IF(INDEX(P,$D$6)="","",INDEX(P,$D$6)))</f>
        <v/>
      </c>
      <c r="J21" s="414"/>
      <c r="K21" s="169"/>
    </row>
    <row r="22" spans="2:11" ht="15" x14ac:dyDescent="0.25">
      <c r="B22" s="377"/>
      <c r="C22" s="377"/>
      <c r="D22" s="169"/>
      <c r="E22" s="390" t="str">
        <f>IF($C$6="","",IF(INDEX(L,$D$6)="","",IF('Allgemeine Angaben'!F5="","",CONCATENATE('Allgemeine Angaben'!F5,":"))))</f>
        <v/>
      </c>
      <c r="F22" s="418" t="str">
        <f>IF($C$6="","",IF(INDEX(L,$D$6)="","",INDEX(L,$D$6)))</f>
        <v/>
      </c>
      <c r="G22" s="391"/>
      <c r="H22" s="417" t="str">
        <f>IF($C$6="","",IF(INDEX(Q,$D$6)="","",IF('Allgemeine Angaben'!I4="","",CONCATENATE('Allgemeine Angaben'!I4,":"))))</f>
        <v/>
      </c>
      <c r="I22" s="421" t="str">
        <f>IF($C$6="","",IF(INDEX(Q,$D$6)="","",INDEX(Q,$D$6)))</f>
        <v/>
      </c>
      <c r="J22" s="414"/>
      <c r="K22" s="169"/>
    </row>
    <row r="23" spans="2:11" ht="15" x14ac:dyDescent="0.25">
      <c r="B23" s="377"/>
      <c r="C23" s="377"/>
      <c r="D23" s="169"/>
      <c r="E23" s="390" t="str">
        <f>IF($C$6="","",IF(INDEX(M,$D$6)="","",IF('Allgemeine Angaben'!F6="","",CONCATENATE('Allgemeine Angaben'!F6,":"))))</f>
        <v/>
      </c>
      <c r="F23" s="418" t="str">
        <f>IF($C$6="","",IF(INDEX(M,$D$6)="","",INDEX(M,$D$6)))</f>
        <v/>
      </c>
      <c r="G23" s="391"/>
      <c r="H23" s="417" t="str">
        <f>IF($C$6="","",IF(INDEX(RR,$D$6)="","",IF('Allgemeine Angaben'!I5="","",CONCATENATE('Allgemeine Angaben'!I5,":"))))</f>
        <v/>
      </c>
      <c r="I23" s="421" t="str">
        <f>IF($C$6="","",IF(INDEX(RR,$D$6)="","",INDEX(RR,$D$6)))</f>
        <v/>
      </c>
      <c r="J23" s="414"/>
      <c r="K23" s="169"/>
    </row>
    <row r="24" spans="2:11" ht="15" x14ac:dyDescent="0.25">
      <c r="B24" s="377"/>
      <c r="C24" s="377"/>
      <c r="D24" s="169"/>
      <c r="E24" s="390" t="str">
        <f>IF($C$6="","",IF(INDEX(N,$D$6)="","",IF('Allgemeine Angaben'!F7="","",CONCATENATE('Allgemeine Angaben'!F7,":"))))</f>
        <v/>
      </c>
      <c r="F24" s="418" t="str">
        <f>IF($C$6="","",IF(INDEX(N,$D$6)="","",INDEX(N,$D$6)))</f>
        <v/>
      </c>
      <c r="G24" s="391"/>
      <c r="H24" s="417" t="str">
        <f>IF($C$6="","",IF(INDEX(SS,$D$6)="","",IF('Allgemeine Angaben'!I6="","",CONCATENATE('Allgemeine Angaben'!I6,":"))))</f>
        <v/>
      </c>
      <c r="I24" s="421" t="str">
        <f>IF($C$6="","",IF(INDEX(SS,$D$6)="","",INDEX(SS,$D$6)))</f>
        <v/>
      </c>
      <c r="J24" s="414"/>
      <c r="K24" s="169"/>
    </row>
    <row r="25" spans="2:11" ht="15" x14ac:dyDescent="0.25">
      <c r="B25" s="377"/>
      <c r="C25" s="377"/>
      <c r="D25" s="169"/>
      <c r="E25" s="169"/>
      <c r="F25" s="169"/>
      <c r="G25" s="383"/>
      <c r="H25" s="422"/>
      <c r="I25" s="423"/>
      <c r="J25" s="414"/>
      <c r="K25" s="169"/>
    </row>
    <row r="26" spans="2:11" ht="15" x14ac:dyDescent="0.25">
      <c r="B26" s="377"/>
      <c r="C26" s="377"/>
      <c r="D26" s="169"/>
      <c r="E26" s="169"/>
      <c r="F26" s="169"/>
      <c r="G26" s="383"/>
      <c r="H26" s="171"/>
      <c r="I26" s="414"/>
      <c r="J26" s="414"/>
      <c r="K26" s="169"/>
    </row>
    <row r="27" spans="2:11" ht="15" x14ac:dyDescent="0.25">
      <c r="B27" s="377"/>
      <c r="C27" s="377"/>
      <c r="D27" s="169"/>
      <c r="E27" s="169"/>
      <c r="F27" s="169"/>
      <c r="G27" s="383"/>
      <c r="H27" s="171"/>
      <c r="I27" s="414"/>
      <c r="J27" s="414"/>
      <c r="K27" s="169"/>
    </row>
    <row r="28" spans="2:11" ht="15" x14ac:dyDescent="0.25">
      <c r="B28" s="377"/>
      <c r="C28" s="377"/>
      <c r="D28" s="169"/>
      <c r="E28" s="383"/>
      <c r="F28" s="383"/>
      <c r="G28" s="383"/>
      <c r="H28" s="169"/>
      <c r="I28" s="169"/>
      <c r="J28" s="169"/>
      <c r="K28" s="169"/>
    </row>
    <row r="29" spans="2:11" ht="15" x14ac:dyDescent="0.25">
      <c r="B29" s="377"/>
      <c r="C29" s="377"/>
      <c r="D29" s="169"/>
      <c r="E29" s="402"/>
      <c r="F29" s="402"/>
      <c r="G29" s="383"/>
      <c r="H29" s="424"/>
      <c r="I29" s="424"/>
      <c r="J29" s="169"/>
      <c r="K29" s="169"/>
    </row>
    <row r="30" spans="2:11" x14ac:dyDescent="0.2">
      <c r="B30" s="146"/>
      <c r="C30" s="146"/>
      <c r="D30" s="146"/>
      <c r="E30" s="403" t="s">
        <v>330</v>
      </c>
      <c r="F30" s="425"/>
      <c r="G30" s="425"/>
      <c r="H30" s="403" t="s">
        <v>317</v>
      </c>
      <c r="I30" s="146"/>
      <c r="J30" s="146"/>
      <c r="K30" s="146"/>
    </row>
    <row r="31" spans="2:11" x14ac:dyDescent="0.2">
      <c r="B31" s="146"/>
      <c r="C31" s="146"/>
      <c r="D31" s="146"/>
      <c r="E31" s="146"/>
      <c r="F31" s="146"/>
      <c r="G31" s="146"/>
      <c r="H31" s="146"/>
      <c r="I31" s="146"/>
      <c r="J31" s="146"/>
      <c r="K31" s="146"/>
    </row>
    <row r="32" spans="2:11" x14ac:dyDescent="0.2">
      <c r="B32" s="146"/>
      <c r="C32" s="146"/>
      <c r="D32" s="146"/>
      <c r="E32" s="146"/>
      <c r="F32" s="146"/>
      <c r="G32" s="146"/>
      <c r="H32" s="146"/>
      <c r="I32" s="146"/>
      <c r="J32" s="146"/>
      <c r="K32" s="146"/>
    </row>
    <row r="33" spans="2:11" x14ac:dyDescent="0.2">
      <c r="B33" s="146"/>
      <c r="C33" s="146"/>
      <c r="D33" s="146"/>
      <c r="E33" s="146"/>
      <c r="F33" s="146"/>
      <c r="G33" s="146"/>
      <c r="H33" s="146"/>
      <c r="I33" s="146"/>
      <c r="J33" s="146"/>
      <c r="K33" s="146"/>
    </row>
  </sheetData>
  <sheetProtection algorithmName="SHA-512" hashValue="Ft17SZ8SOXlXzFY7suUWTyyh8Z1IFaGUZMU0M/SE6FT5SH1wx3lr1nD8oiOArSVd5d1Kj9+IbTjhdZmvtdEDJg==" saltValue="03WhsZYKbLevX06q4BMr3A==" spinCount="100000" sheet="1" selectLockedCells="1"/>
  <hyperlinks>
    <hyperlink ref="E1" location="Dokumentation!A18" display="Dokumentation" xr:uid="{00000000-0004-0000-0F00-000000000000}"/>
    <hyperlink ref="H1" location="Zentrale!A25" display="Zentrale" xr:uid="{00000000-0004-0000-0F00-000001000000}"/>
  </hyperlinks>
  <printOptions horizontalCentered="1"/>
  <pageMargins left="0.59055118110236227" right="0.59055118110236227" top="0.78740157480314965" bottom="0.78740157480314965" header="0.31496062992125984" footer="0.31496062992125984"/>
  <pageSetup paperSize="9" orientation="portrait" r:id="rId1"/>
  <headerFooter>
    <oddHeader>&amp;L&amp;"Calibri,Standard"&amp;F&amp;R&amp;"Calibri,Standard"&amp;A</oddHeader>
    <oddFooter>&amp;L&amp;"Calibri,Standard"Urlaubsplaner mit Übersicht über alle Fehltage&amp;R&amp;"Calibri,Standard"© Auvista Verlag München</oddFoot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5"/>
  <dimension ref="A1:AO48"/>
  <sheetViews>
    <sheetView showGridLines="0" showRowColHeaders="0" zoomScale="64" zoomScaleNormal="64" workbookViewId="0">
      <pane ySplit="6" topLeftCell="A7" activePane="bottomLeft" state="frozenSplit"/>
      <selection activeCell="Q6" sqref="Q6"/>
      <selection pane="bottomLeft" activeCell="A7" sqref="A7"/>
    </sheetView>
  </sheetViews>
  <sheetFormatPr baseColWidth="10" defaultColWidth="11.42578125" defaultRowHeight="18.75" x14ac:dyDescent="0.3"/>
  <cols>
    <col min="1" max="1" width="11.42578125" style="146"/>
    <col min="2" max="2" width="8.7109375" style="168" customWidth="1"/>
    <col min="3" max="3" width="18.7109375" style="164" customWidth="1"/>
    <col min="4" max="4" width="20.7109375" style="164" customWidth="1"/>
    <col min="5" max="5" width="8.7109375" style="165" customWidth="1"/>
    <col min="6" max="7" width="7.28515625" style="165" customWidth="1"/>
    <col min="8" max="8" width="11" style="166" customWidth="1"/>
    <col min="9" max="19" width="6" style="166" customWidth="1"/>
    <col min="20" max="31" width="7.7109375" style="165" customWidth="1"/>
    <col min="32" max="33" width="8.7109375" style="167" customWidth="1"/>
    <col min="34" max="34" width="9.140625" style="164" bestFit="1" customWidth="1"/>
    <col min="35" max="35" width="8.7109375" style="164" customWidth="1"/>
    <col min="36" max="16384" width="11.42578125" style="146"/>
  </cols>
  <sheetData>
    <row r="1" spans="1:41" x14ac:dyDescent="0.3">
      <c r="A1" s="64" t="s">
        <v>176</v>
      </c>
      <c r="B1" s="174"/>
      <c r="C1" s="473" t="s">
        <v>17</v>
      </c>
      <c r="D1" s="473" t="s">
        <v>175</v>
      </c>
      <c r="E1" s="171"/>
      <c r="F1" s="171"/>
      <c r="G1" s="171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2"/>
      <c r="AG1" s="172"/>
      <c r="AH1" s="169"/>
      <c r="AI1" s="169"/>
      <c r="AJ1" s="169"/>
      <c r="AK1" s="169"/>
      <c r="AL1" s="169"/>
      <c r="AM1" s="169"/>
      <c r="AN1" s="169"/>
      <c r="AO1" s="169"/>
    </row>
    <row r="2" spans="1:41" ht="6" customHeight="1" x14ac:dyDescent="0.3">
      <c r="A2" s="169"/>
      <c r="B2" s="170"/>
      <c r="C2" s="169"/>
      <c r="D2" s="175"/>
      <c r="E2" s="171"/>
      <c r="F2" s="171"/>
      <c r="G2" s="171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2"/>
      <c r="AG2" s="172"/>
      <c r="AH2" s="169"/>
      <c r="AI2" s="169"/>
      <c r="AJ2" s="169"/>
      <c r="AK2" s="169"/>
      <c r="AL2" s="169"/>
      <c r="AM2" s="169"/>
      <c r="AN2" s="169"/>
      <c r="AO2" s="169"/>
    </row>
    <row r="3" spans="1:41" x14ac:dyDescent="0.3">
      <c r="A3" s="169"/>
      <c r="B3" s="169"/>
      <c r="C3" s="169"/>
      <c r="D3" s="169"/>
      <c r="E3" s="171"/>
      <c r="F3" s="171"/>
      <c r="G3" s="171"/>
      <c r="H3" s="173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171"/>
      <c r="U3" s="171"/>
      <c r="V3" s="171"/>
      <c r="W3" s="171"/>
      <c r="X3" s="171"/>
      <c r="Y3" s="171"/>
      <c r="Z3" s="171"/>
      <c r="AA3" s="171"/>
      <c r="AB3" s="171"/>
      <c r="AC3" s="171"/>
      <c r="AD3" s="231"/>
      <c r="AE3" s="231"/>
      <c r="AF3" s="232"/>
      <c r="AG3" s="232"/>
      <c r="AH3" s="233"/>
      <c r="AI3" s="233"/>
      <c r="AJ3" s="169"/>
      <c r="AK3" s="169"/>
      <c r="AL3" s="169"/>
      <c r="AM3" s="169"/>
      <c r="AN3" s="169"/>
      <c r="AO3" s="169"/>
    </row>
    <row r="4" spans="1:41" ht="90" customHeight="1" x14ac:dyDescent="0.3">
      <c r="A4" s="169"/>
      <c r="B4" s="187"/>
      <c r="C4" s="188" t="str">
        <f>IF('Allgemeine Angaben'!C9="","",'Allgemeine Angaben'!C9)</f>
        <v>Musterfirma GmbH</v>
      </c>
      <c r="D4" s="189"/>
      <c r="E4" s="190"/>
      <c r="F4" s="191" t="s">
        <v>203</v>
      </c>
      <c r="G4" s="191" t="s">
        <v>204</v>
      </c>
      <c r="H4" s="192" t="s">
        <v>202</v>
      </c>
      <c r="I4" s="193" t="str">
        <f>IF('Allgemeine Angaben'!I7="","",'Allgemeine Angaben'!I7)</f>
        <v>Krank</v>
      </c>
      <c r="J4" s="194" t="str">
        <f>IF('Allgemeine Angaben'!F3="","",'Allgemeine Angaben'!F3)</f>
        <v>Berufschule</v>
      </c>
      <c r="K4" s="193" t="str">
        <f>IF('Allgemeine Angaben'!F4="","",'Allgemeine Angaben'!F4)</f>
        <v>Dienstreise</v>
      </c>
      <c r="L4" s="194" t="str">
        <f>IF('Allgemeine Angaben'!F5="","",'Allgemeine Angaben'!F5)</f>
        <v>Elternzeit</v>
      </c>
      <c r="M4" s="193" t="str">
        <f>IF('Allgemeine Angaben'!F6="","",'Allgemeine Angaben'!F6)</f>
        <v>Fortbildung</v>
      </c>
      <c r="N4" s="194" t="str">
        <f>IF('Allgemeine Angaben'!F7="","",'Allgemeine Angaben'!F7)</f>
        <v>Kurzarbeit</v>
      </c>
      <c r="O4" s="193" t="str">
        <f>IF('Allgemeine Angaben'!F8="","",'Allgemeine Angaben'!F8)</f>
        <v>Kundenbesuche</v>
      </c>
      <c r="P4" s="194" t="str">
        <f>IF('Allgemeine Angaben'!I3="","",'Allgemeine Angaben'!I3)</f>
        <v>Quarantäne</v>
      </c>
      <c r="Q4" s="193" t="str">
        <f>IF('Allgemeine Angaben'!I4="","",'Allgemeine Angaben'!I4)</f>
        <v>Home-Office</v>
      </c>
      <c r="R4" s="194" t="str">
        <f>IF('Allgemeine Angaben'!I5="","",'Allgemeine Angaben'!I5)</f>
        <v>Noch nicht belegt</v>
      </c>
      <c r="S4" s="193" t="str">
        <f>IF('Allgemeine Angaben'!I6="","",'Allgemeine Angaben'!I6)</f>
        <v>Noch nicht belegt</v>
      </c>
      <c r="T4" s="195"/>
      <c r="U4" s="195"/>
      <c r="V4" s="195"/>
      <c r="W4" s="195"/>
      <c r="X4" s="195"/>
      <c r="Y4" s="195"/>
      <c r="Z4" s="195"/>
      <c r="AA4" s="195"/>
      <c r="AB4" s="195"/>
      <c r="AC4" s="195"/>
      <c r="AD4" s="195"/>
      <c r="AE4" s="195"/>
      <c r="AF4" s="196"/>
      <c r="AG4" s="197"/>
      <c r="AH4" s="198"/>
      <c r="AI4" s="199"/>
      <c r="AJ4" s="169"/>
      <c r="AK4" s="169"/>
      <c r="AL4" s="169"/>
      <c r="AM4" s="169"/>
      <c r="AN4" s="169"/>
      <c r="AO4" s="169"/>
    </row>
    <row r="5" spans="1:41" ht="26.25" x14ac:dyDescent="0.4">
      <c r="A5" s="169"/>
      <c r="B5" s="200"/>
      <c r="C5" s="201">
        <f>IF('Allgemeine Angaben'!C8="","",'Allgemeine Angaben'!C8)</f>
        <v>46023</v>
      </c>
      <c r="D5" s="147" t="s">
        <v>216</v>
      </c>
      <c r="E5" s="202"/>
      <c r="F5" s="203"/>
      <c r="G5" s="204" t="s">
        <v>72</v>
      </c>
      <c r="H5" s="99"/>
      <c r="I5" s="104"/>
      <c r="J5" s="105"/>
      <c r="K5" s="104"/>
      <c r="L5" s="99"/>
      <c r="M5" s="98"/>
      <c r="N5" s="105"/>
      <c r="O5" s="104"/>
      <c r="P5" s="105"/>
      <c r="Q5" s="104"/>
      <c r="R5" s="105"/>
      <c r="S5" s="104"/>
      <c r="T5" s="147" t="s">
        <v>75</v>
      </c>
      <c r="U5" s="205"/>
      <c r="V5" s="205"/>
      <c r="W5" s="205"/>
      <c r="X5" s="205"/>
      <c r="Y5" s="205"/>
      <c r="Z5" s="205"/>
      <c r="AA5" s="205"/>
      <c r="AB5" s="205"/>
      <c r="AC5" s="205"/>
      <c r="AD5" s="205"/>
      <c r="AE5" s="206"/>
      <c r="AF5" s="207" t="s">
        <v>76</v>
      </c>
      <c r="AG5" s="208"/>
      <c r="AH5" s="209"/>
      <c r="AI5" s="210"/>
      <c r="AJ5" s="169"/>
      <c r="AK5" s="169"/>
      <c r="AL5" s="169"/>
      <c r="AM5" s="169"/>
      <c r="AN5" s="169"/>
      <c r="AO5" s="169"/>
    </row>
    <row r="6" spans="1:41" ht="27.75" x14ac:dyDescent="0.35">
      <c r="A6" s="169"/>
      <c r="B6" s="211"/>
      <c r="C6" s="148" t="s">
        <v>1</v>
      </c>
      <c r="D6" s="148" t="s">
        <v>0</v>
      </c>
      <c r="E6" s="149" t="s">
        <v>205</v>
      </c>
      <c r="F6" s="150" t="s">
        <v>74</v>
      </c>
      <c r="G6" s="31" t="s">
        <v>16</v>
      </c>
      <c r="H6" s="24" t="s">
        <v>73</v>
      </c>
      <c r="I6" s="32" t="str">
        <f>IF('Allgemeine Angaben'!H7="","",'Allgemeine Angaben'!H7)</f>
        <v>K</v>
      </c>
      <c r="J6" s="33" t="str">
        <f>IF('Allgemeine Angaben'!E3="","",'Allgemeine Angaben'!E3)</f>
        <v>B</v>
      </c>
      <c r="K6" s="32" t="str">
        <f>IF('Allgemeine Angaben'!E4="","",'Allgemeine Angaben'!E4)</f>
        <v>D</v>
      </c>
      <c r="L6" s="33" t="str">
        <f>IF('Allgemeine Angaben'!E5="","",'Allgemeine Angaben'!E5)</f>
        <v>E</v>
      </c>
      <c r="M6" s="32" t="str">
        <f>IF('Allgemeine Angaben'!E6="","",'Allgemeine Angaben'!E6)</f>
        <v>F</v>
      </c>
      <c r="N6" s="34" t="str">
        <f>IF('Allgemeine Angaben'!E7="","",'Allgemeine Angaben'!E7)</f>
        <v>Ka</v>
      </c>
      <c r="O6" s="32" t="str">
        <f>IF('Allgemeine Angaben'!E8="","",'Allgemeine Angaben'!E8)</f>
        <v>Kb</v>
      </c>
      <c r="P6" s="33" t="str">
        <f>IF('Allgemeine Angaben'!H3="","",'Allgemeine Angaben'!H3)</f>
        <v>Q</v>
      </c>
      <c r="Q6" s="32" t="str">
        <f>IF('Allgemeine Angaben'!H4="","",'Allgemeine Angaben'!H4)</f>
        <v>HO</v>
      </c>
      <c r="R6" s="33" t="str">
        <f>IF('Allgemeine Angaben'!H5="","",'Allgemeine Angaben'!H5)</f>
        <v>.</v>
      </c>
      <c r="S6" s="32" t="str">
        <f>IF('Allgemeine Angaben'!H6="","",'Allgemeine Angaben'!H6)</f>
        <v>..</v>
      </c>
      <c r="T6" s="151" t="s">
        <v>9</v>
      </c>
      <c r="U6" s="152" t="s">
        <v>10</v>
      </c>
      <c r="V6" s="152" t="s">
        <v>33</v>
      </c>
      <c r="W6" s="152" t="s">
        <v>34</v>
      </c>
      <c r="X6" s="152" t="s">
        <v>35</v>
      </c>
      <c r="Y6" s="152" t="s">
        <v>36</v>
      </c>
      <c r="Z6" s="152" t="s">
        <v>37</v>
      </c>
      <c r="AA6" s="152" t="s">
        <v>38</v>
      </c>
      <c r="AB6" s="152" t="s">
        <v>39</v>
      </c>
      <c r="AC6" s="152" t="s">
        <v>40</v>
      </c>
      <c r="AD6" s="152" t="s">
        <v>41</v>
      </c>
      <c r="AE6" s="153" t="s">
        <v>11</v>
      </c>
      <c r="AF6" s="154" t="s">
        <v>70</v>
      </c>
      <c r="AG6" s="155" t="s">
        <v>69</v>
      </c>
      <c r="AH6" s="155" t="s">
        <v>71</v>
      </c>
      <c r="AI6" s="212" t="s">
        <v>218</v>
      </c>
      <c r="AJ6" s="169"/>
      <c r="AK6" s="169"/>
      <c r="AL6" s="169"/>
      <c r="AM6" s="169"/>
      <c r="AN6" s="169"/>
      <c r="AO6" s="169"/>
    </row>
    <row r="7" spans="1:41" x14ac:dyDescent="0.3">
      <c r="A7" s="64" t="s">
        <v>176</v>
      </c>
      <c r="B7" s="213">
        <f>IF('Allgemeine Angaben'!B11="","",'Allgemeine Angaben'!B11)</f>
        <v>1</v>
      </c>
      <c r="C7" s="214" t="str">
        <f>IF('Allgemeine Angaben'!C11="","",'Allgemeine Angaben'!C11)</f>
        <v/>
      </c>
      <c r="D7" s="214" t="str">
        <f>IF('Allgemeine Angaben'!D11="","",'Allgemeine Angaben'!D11)</f>
        <v/>
      </c>
      <c r="E7" s="215" t="str">
        <f>IF(Dez!E7="","",Dez!E7)</f>
        <v/>
      </c>
      <c r="F7" s="216" t="str">
        <f>IF(Dez!C7="","",Dez!C7)</f>
        <v/>
      </c>
      <c r="G7" s="217" t="str">
        <f>IF(Dez!F7="","",Dez!F7)</f>
        <v/>
      </c>
      <c r="H7" s="157" t="str">
        <f>IF(SUM(I7:S7)=0,"",SUM(I7:S7))</f>
        <v/>
      </c>
      <c r="I7" s="158" t="str">
        <f>IF(SUM(Jan!BG7,Feb!AS7,Mrz!AS7,Apr!AS7,Mai!AS7,Jun!AS7,Jul!AS7,Aug!AS7,Sep!AS7,Okt!AS7,Nov!AS7,Dez!AS7)=0,"",SUM(Jan!BG7,Feb!AS7,Mrz!AS7,Apr!AS7,Mai!AS7,Jun!AS7,Jul!AS7,Aug!AS7,Sep!AS7,Okt!AS7,Nov!AS7,Dez!AS7))</f>
        <v/>
      </c>
      <c r="J7" s="159" t="str">
        <f>IF(SUM(Jan!BH7,Feb!AT7,Mrz!AT7,Apr!AT7,Mai!AT7,Jun!AT7,Jul!AT7,Aug!AT7,Sep!AT7,Okt!AT7,Nov!AT7,Dez!AT7)=0,"",SUM(Jan!BH7,Feb!AT7,Mrz!AT7,Apr!AT7,Mai!AT7,Jun!AT7,Jul!AT7,Aug!AT7,Sep!AT7,Okt!AT7,Nov!AT7,Dez!AT7))</f>
        <v/>
      </c>
      <c r="K7" s="158" t="str">
        <f>IF(SUM(Jan!BI7,Feb!AU7,Mrz!AU7,Apr!AU7,Mai!AU7,Jun!AU7,Jul!AU7,Aug!AU7,Sep!AU7,Okt!AU7,Nov!AU7,Dez!AU7)=0,"",SUM(Jan!BI7,Feb!AU7,Mrz!AU7,Apr!AU7,Mai!AU7,Jun!AU7,Jul!AU7,Aug!AU7,Sep!AU7,Okt!AU7,Nov!AU7,Dez!AU7))</f>
        <v/>
      </c>
      <c r="L7" s="159" t="str">
        <f>IF(SUM(Jan!BJ7,Feb!AV7,Mrz!AV7,Apr!AV7,Mai!AV7,Jun!AV7,Jul!AV7,Aug!AV7,Sep!AV7,Okt!AV7,Nov!AV7,Dez!AV7)=0,"",SUM(Jan!BJ7,Feb!AV7,Mrz!AV7,Apr!AV7,Mai!AV7,Jun!AV7,Jul!AV7,Aug!AV7,Sep!AV7,Okt!AV7,Nov!AV7,Dez!AV7))</f>
        <v/>
      </c>
      <c r="M7" s="158" t="str">
        <f>IF(SUM(Jan!BK7,Feb!AW7,Mrz!AW7,Apr!AW7,Mai!AW7,Jun!AW7,Jul!AW7,Aug!AW7,Sep!AW7,Okt!AW7,Nov!AW7,Dez!AW7)=0,"",SUM(Jan!BK7,Feb!AW7,Mrz!AW7,Apr!AW7,Mai!AW7,Jun!AW7,Jul!AW7,Aug!AW7,Sep!AW7,Okt!AW7,Nov!AW7,Dez!AW7))</f>
        <v/>
      </c>
      <c r="N7" s="159" t="str">
        <f>IF(SUM(Jan!BL7,Feb!AX7,Mrz!AX7,Apr!AX7,Mai!AX7,Jun!AX7,Jul!AX7,Aug!AX7,Sep!AX7,Okt!AX7,Nov!AX7,Dez!AX7)=0,"",SUM(Jan!BL7,Feb!AX7,Mrz!AX7,Apr!AX7,Mai!AX7,Jun!AX7,Jul!AX7,Aug!AX7,Sep!AX7,Okt!AX7,Nov!AX7,Dez!AX7))</f>
        <v/>
      </c>
      <c r="O7" s="158" t="str">
        <f>IF(SUM(Jan!BM7,Feb!AY7,Mrz!AY7,Apr!AY7,Mai!AY7,Jun!AY7,Jul!AY7,Aug!AY7,Sep!AY7,Okt!AY7,Nov!AY7,Dez!AY7)=0,"",SUM(Jan!BM7,Feb!AY7,Mrz!AY7,Apr!AY7,Mai!AY7,Jun!AY7,Jul!AY7,Aug!AY7,Sep!AY7,Okt!AY7,Nov!AY7,Dez!AY7))</f>
        <v/>
      </c>
      <c r="P7" s="159" t="str">
        <f>IF(SUM(Jan!BN7,Feb!AZ7,Mrz!AZ7,Apr!AZ7,Mai!AZ7,Jun!AZ7,Jul!AZ7,Aug!AZ7,Sep!AZ7,Okt!AZ7,Nov!AZ7,Dez!AZ7)=0,"",SUM(Jan!BN7,Feb!AZ7,Mrz!AZ7,Apr!AZ7,Mai!AZ7,Jun!AZ7,Jul!AZ7,Aug!AZ7,Sep!AZ7,Okt!AZ7,Nov!AZ7,Dez!AZ7))</f>
        <v/>
      </c>
      <c r="Q7" s="158" t="str">
        <f>IF(SUM(Jan!BO7,Feb!BA7,Mrz!BA7,Apr!BA7,Mai!BA7,Jun!BA7,Jul!BA7,Aug!BA7,Sep!BA7,Okt!BA7,Nov!BA7,Dez!BA7)=0,"",SUM(Jan!BO7,Feb!BA7,Mrz!BA7,Apr!BA7,Mai!BA7,Jun!BA7,Jul!BA7,Aug!BA7,Sep!BA7,Okt!BA7,Nov!BA7,Dez!BA7))</f>
        <v/>
      </c>
      <c r="R7" s="159" t="str">
        <f>IF(SUM(Jan!BP7,Feb!BB7,Mrz!BB7,Apr!BB7,Mai!BB7,Jun!BB7,Jul!BB7,Aug!BB7,Sep!BB7,Okt!BB7,Nov!BB7,Dez!BB7)=0,"",SUM(Jan!BP7,Feb!BB7,Mrz!BB7,Apr!BB7,Mai!BB7,Jun!BB7,Jul!BB7,Aug!BB7,Sep!BB7,Okt!BB7,Nov!BB7,Dez!BB7))</f>
        <v/>
      </c>
      <c r="S7" s="158" t="str">
        <f>IF(SUM(Jan!BQ7,Feb!BC7,Mrz!BC7,Apr!BC7,Mai!BC7,Jun!BC7,Jul!BC7,Aug!BC7,Sep!BC7,Okt!BC7,Nov!BC7,Dez!BC7)=0,"",SUM(Jan!BQ7,Feb!BC7,Mrz!BC7,Apr!BC7,Mai!BC7,Jun!BC7,Jul!BC7,Aug!BC7,Sep!BC7,Okt!BC7,Nov!BC7,Dez!BC7))</f>
        <v/>
      </c>
      <c r="T7" s="156" t="str">
        <f>IF(Jan!D7="","",Jan!D7)</f>
        <v/>
      </c>
      <c r="U7" s="216" t="str">
        <f>IF(Feb!D7="","",Feb!D7)</f>
        <v/>
      </c>
      <c r="V7" s="216" t="str">
        <f>IF(Mrz!D7="","",Mrz!D7)</f>
        <v/>
      </c>
      <c r="W7" s="216" t="str">
        <f>IF(Apr!D7="","",Apr!D7)</f>
        <v/>
      </c>
      <c r="X7" s="216" t="str">
        <f>IF(Mai!D7="","",Mai!D7)</f>
        <v/>
      </c>
      <c r="Y7" s="216" t="str">
        <f>IF(Jun!D7="","",Jun!D7)</f>
        <v/>
      </c>
      <c r="Z7" s="216" t="str">
        <f>IF(Jul!D7="","",Jul!D7)</f>
        <v/>
      </c>
      <c r="AA7" s="216" t="str">
        <f>IF(Aug!D7="","",Aug!D7)</f>
        <v/>
      </c>
      <c r="AB7" s="216" t="str">
        <f>IF(Sep!D7="","",Sep!D7)</f>
        <v/>
      </c>
      <c r="AC7" s="216" t="str">
        <f>IF(Okt!D7="","",Okt!D7)</f>
        <v/>
      </c>
      <c r="AD7" s="216" t="str">
        <f>IF(Nov!D7="","",Nov!D7)</f>
        <v/>
      </c>
      <c r="AE7" s="217" t="str">
        <f>IF(Dez!D7="","",Dez!D7)</f>
        <v/>
      </c>
      <c r="AF7" s="218" t="str">
        <f>IF('Allgemeine Angaben'!E11="","",'Allgemeine Angaben'!E11)</f>
        <v/>
      </c>
      <c r="AG7" s="219" t="str">
        <f>IF('Allgemeine Angaben'!F11="","",'Allgemeine Angaben'!F11)</f>
        <v/>
      </c>
      <c r="AH7" s="219" t="str">
        <f>IF(AND(C7="",D7=""),"",SUM(AF7:AG7))</f>
        <v/>
      </c>
      <c r="AI7" s="220" t="str">
        <f>IF('Allgemeine Angaben'!I11="","",'Allgemeine Angaben'!I11)</f>
        <v/>
      </c>
      <c r="AJ7" s="169"/>
      <c r="AK7" s="169"/>
      <c r="AL7" s="169"/>
      <c r="AM7" s="169"/>
      <c r="AN7" s="169"/>
      <c r="AO7" s="169"/>
    </row>
    <row r="8" spans="1:41" ht="18" customHeight="1" x14ac:dyDescent="0.3">
      <c r="A8" s="169"/>
      <c r="B8" s="221">
        <f>IF('Allgemeine Angaben'!B12="","",'Allgemeine Angaben'!B12)</f>
        <v>2</v>
      </c>
      <c r="C8" s="222" t="str">
        <f>IF('Allgemeine Angaben'!C12="","",'Allgemeine Angaben'!C12)</f>
        <v/>
      </c>
      <c r="D8" s="222" t="str">
        <f>IF('Allgemeine Angaben'!D12="","",'Allgemeine Angaben'!D12)</f>
        <v/>
      </c>
      <c r="E8" s="223" t="str">
        <f>IF(Dez!E8="","",Dez!E8)</f>
        <v/>
      </c>
      <c r="F8" s="224" t="str">
        <f>IF(Dez!C8="","",Dez!C8)</f>
        <v/>
      </c>
      <c r="G8" s="225" t="str">
        <f>IF(Dez!F8="","",Dez!F8)</f>
        <v/>
      </c>
      <c r="H8" s="161" t="str">
        <f t="shared" ref="H8:H16" si="0">IF(SUM(I8:S8)=0,"",SUM(I8:S8))</f>
        <v/>
      </c>
      <c r="I8" s="162" t="str">
        <f>IF(SUM(Jan!BG8,Feb!AS8,Mrz!AS8,Apr!AS8,Mai!AS8,Jun!AS8,Jul!AS8,Aug!AS8,Sep!AS8,Okt!AS8,Nov!AS8,Dez!AS8)=0,"",SUM(Jan!BG8,Feb!AS8,Mrz!AS8,Apr!AS8,Mai!AS8,Jun!AS8,Jul!AS8,Aug!AS8,Sep!AS8,Okt!AS8,Nov!AS8,Dez!AS8))</f>
        <v/>
      </c>
      <c r="J8" s="163" t="str">
        <f>IF(SUM(Jan!BH8,Feb!AT8,Mrz!AT8,Apr!AT8,Mai!AT8,Jun!AT8,Jul!AT8,Aug!AT8,Sep!AT8,Okt!AT8,Nov!AT8,Dez!AT8)=0,"",SUM(Jan!BH8,Feb!AT8,Mrz!AT8,Apr!AT8,Mai!AT8,Jun!AT8,Jul!AT8,Aug!AT8,Sep!AT8,Okt!AT8,Nov!AT8,Dez!AT8))</f>
        <v/>
      </c>
      <c r="K8" s="162" t="str">
        <f>IF(SUM(Jan!BI8,Feb!AU8,Mrz!AU8,Apr!AU8,Mai!AU8,Jun!AU8,Jul!AU8,Aug!AU8,Sep!AU8,Okt!AU8,Nov!AU8,Dez!AU8)=0,"",SUM(Jan!BI8,Feb!AU8,Mrz!AU8,Apr!AU8,Mai!AU8,Jun!AU8,Jul!AU8,Aug!AU8,Sep!AU8,Okt!AU8,Nov!AU8,Dez!AU8))</f>
        <v/>
      </c>
      <c r="L8" s="163" t="str">
        <f>IF(SUM(Jan!BJ8,Feb!AV8,Mrz!AV8,Apr!AV8,Mai!AV8,Jun!AV8,Jul!AV8,Aug!AV8,Sep!AV8,Okt!AV8,Nov!AV8,Dez!AV8)=0,"",SUM(Jan!BJ8,Feb!AV8,Mrz!AV8,Apr!AV8,Mai!AV8,Jun!AV8,Jul!AV8,Aug!AV8,Sep!AV8,Okt!AV8,Nov!AV8,Dez!AV8))</f>
        <v/>
      </c>
      <c r="M8" s="162" t="str">
        <f>IF(SUM(Jan!BK8,Feb!AW8,Mrz!AW8,Apr!AW8,Mai!AW8,Jun!AW8,Jul!AW8,Aug!AW8,Sep!AW8,Okt!AW8,Nov!AW8,Dez!AW8)=0,"",SUM(Jan!BK8,Feb!AW8,Mrz!AW8,Apr!AW8,Mai!AW8,Jun!AW8,Jul!AW8,Aug!AW8,Sep!AW8,Okt!AW8,Nov!AW8,Dez!AW8))</f>
        <v/>
      </c>
      <c r="N8" s="163" t="str">
        <f>IF(SUM(Jan!BL8,Feb!AX8,Mrz!AX8,Apr!AX8,Mai!AX8,Jun!AX8,Jul!AX8,Aug!AX8,Sep!AX8,Okt!AX8,Nov!AX8,Dez!AX8)=0,"",SUM(Jan!BL8,Feb!AX8,Mrz!AX8,Apr!AX8,Mai!AX8,Jun!AX8,Jul!AX8,Aug!AX8,Sep!AX8,Okt!AX8,Nov!AX8,Dez!AX8))</f>
        <v/>
      </c>
      <c r="O8" s="162" t="str">
        <f>IF(SUM(Jan!BM8,Feb!AY8,Mrz!AY8,Apr!AY8,Mai!AY8,Jun!AY8,Jul!AY8,Aug!AY8,Sep!AY8,Okt!AY8,Nov!AY8,Dez!AY8)=0,"",SUM(Jan!BM8,Feb!AY8,Mrz!AY8,Apr!AY8,Mai!AY8,Jun!AY8,Jul!AY8,Aug!AY8,Sep!AY8,Okt!AY8,Nov!AY8,Dez!AY8))</f>
        <v/>
      </c>
      <c r="P8" s="163" t="str">
        <f>IF(SUM(Jan!BN8,Feb!AZ8,Mrz!AZ8,Apr!AZ8,Mai!AZ8,Jun!AZ8,Jul!AZ8,Aug!AZ8,Sep!AZ8,Okt!AZ8,Nov!AZ8,Dez!AZ8)=0,"",SUM(Jan!BN8,Feb!AZ8,Mrz!AZ8,Apr!AZ8,Mai!AZ8,Jun!AZ8,Jul!AZ8,Aug!AZ8,Sep!AZ8,Okt!AZ8,Nov!AZ8,Dez!AZ8))</f>
        <v/>
      </c>
      <c r="Q8" s="162" t="str">
        <f>IF(SUM(Jan!BO8,Feb!BA8,Mrz!BA8,Apr!BA8,Mai!BA8,Jun!BA8,Jul!BA8,Aug!BA8,Sep!BA8,Okt!BA8,Nov!BA8,Dez!BA8)=0,"",SUM(Jan!BO8,Feb!BA8,Mrz!BA8,Apr!BA8,Mai!BA8,Jun!BA8,Jul!BA8,Aug!BA8,Sep!BA8,Okt!BA8,Nov!BA8,Dez!BA8))</f>
        <v/>
      </c>
      <c r="R8" s="163" t="str">
        <f>IF(SUM(Jan!BP8,Feb!BB8,Mrz!BB8,Apr!BB8,Mai!BB8,Jun!BB8,Jul!BB8,Aug!BB8,Sep!BB8,Okt!BB8,Nov!BB8,Dez!BB8)=0,"",SUM(Jan!BP8,Feb!BB8,Mrz!BB8,Apr!BB8,Mai!BB8,Jun!BB8,Jul!BB8,Aug!BB8,Sep!BB8,Okt!BB8,Nov!BB8,Dez!BB8))</f>
        <v/>
      </c>
      <c r="S8" s="162" t="str">
        <f>IF(SUM(Jan!BQ8,Feb!BC8,Mrz!BC8,Apr!BC8,Mai!BC8,Jun!BC8,Jul!BC8,Aug!BC8,Sep!BC8,Okt!BC8,Nov!BC8,Dez!BC8)=0,"",SUM(Jan!BQ8,Feb!BC8,Mrz!BC8,Apr!BC8,Mai!BC8,Jun!BC8,Jul!BC8,Aug!BC8,Sep!BC8,Okt!BC8,Nov!BC8,Dez!BC8))</f>
        <v/>
      </c>
      <c r="T8" s="160" t="str">
        <f>IF(Jan!D8="","",Jan!D8)</f>
        <v/>
      </c>
      <c r="U8" s="224" t="str">
        <f>IF(Feb!D8="","",Feb!D8)</f>
        <v/>
      </c>
      <c r="V8" s="224" t="str">
        <f>IF(Mrz!D8="","",Mrz!D8)</f>
        <v/>
      </c>
      <c r="W8" s="224" t="str">
        <f>IF(Apr!D8="","",Apr!D8)</f>
        <v/>
      </c>
      <c r="X8" s="224" t="str">
        <f>IF(Mai!D8="","",Mai!D8)</f>
        <v/>
      </c>
      <c r="Y8" s="224" t="str">
        <f>IF(Jun!D8="","",Jun!D8)</f>
        <v/>
      </c>
      <c r="Z8" s="224" t="str">
        <f>IF(Jul!D8="","",Jul!D8)</f>
        <v/>
      </c>
      <c r="AA8" s="224" t="str">
        <f>IF(Aug!D8="","",Aug!D8)</f>
        <v/>
      </c>
      <c r="AB8" s="224" t="str">
        <f>IF(Sep!D8="","",Sep!D8)</f>
        <v/>
      </c>
      <c r="AC8" s="224" t="str">
        <f>IF(Okt!D8="","",Okt!D8)</f>
        <v/>
      </c>
      <c r="AD8" s="224" t="str">
        <f>IF(Nov!D8="","",Nov!D8)</f>
        <v/>
      </c>
      <c r="AE8" s="225" t="str">
        <f>IF(Dez!D8="","",Dez!D8)</f>
        <v/>
      </c>
      <c r="AF8" s="226" t="str">
        <f>IF('Allgemeine Angaben'!E12="","",'Allgemeine Angaben'!E12)</f>
        <v/>
      </c>
      <c r="AG8" s="227" t="str">
        <f>IF('Allgemeine Angaben'!F12="","",'Allgemeine Angaben'!F12)</f>
        <v/>
      </c>
      <c r="AH8" s="227" t="str">
        <f t="shared" ref="AH8:AH16" si="1">IF(AND(C8="",D8=""),"",SUM(AF8:AG8))</f>
        <v/>
      </c>
      <c r="AI8" s="228" t="str">
        <f>IF('Allgemeine Angaben'!I12="","",'Allgemeine Angaben'!I12)</f>
        <v/>
      </c>
      <c r="AJ8" s="169"/>
      <c r="AK8" s="169"/>
      <c r="AL8" s="169"/>
      <c r="AM8" s="169"/>
      <c r="AN8" s="169"/>
      <c r="AO8" s="169"/>
    </row>
    <row r="9" spans="1:41" ht="18" customHeight="1" x14ac:dyDescent="0.3">
      <c r="A9" s="169"/>
      <c r="B9" s="213">
        <f>IF('Allgemeine Angaben'!B13="","",'Allgemeine Angaben'!B13)</f>
        <v>3</v>
      </c>
      <c r="C9" s="214" t="str">
        <f>IF('Allgemeine Angaben'!C13="","",'Allgemeine Angaben'!C13)</f>
        <v/>
      </c>
      <c r="D9" s="214" t="str">
        <f>IF('Allgemeine Angaben'!D13="","",'Allgemeine Angaben'!D13)</f>
        <v/>
      </c>
      <c r="E9" s="215" t="str">
        <f>IF(Dez!E9="","",Dez!E9)</f>
        <v/>
      </c>
      <c r="F9" s="216" t="str">
        <f>IF(Dez!C9="","",Dez!C9)</f>
        <v/>
      </c>
      <c r="G9" s="217" t="str">
        <f>IF(Dez!F9="","",Dez!F9)</f>
        <v/>
      </c>
      <c r="H9" s="161" t="str">
        <f t="shared" si="0"/>
        <v/>
      </c>
      <c r="I9" s="162" t="str">
        <f>IF(SUM(Jan!BG9,Feb!AS9,Mrz!AS9,Apr!AS9,Mai!AS9,Jun!AS9,Jul!AS9,Aug!AS9,Sep!AS9,Okt!AS9,Nov!AS9,Dez!AS9)=0,"",SUM(Jan!BG9,Feb!AS9,Mrz!AS9,Apr!AS9,Mai!AS9,Jun!AS9,Jul!AS9,Aug!AS9,Sep!AS9,Okt!AS9,Nov!AS9,Dez!AS9))</f>
        <v/>
      </c>
      <c r="J9" s="163" t="str">
        <f>IF(SUM(Jan!BH9,Feb!AT9,Mrz!AT9,Apr!AT9,Mai!AT9,Jun!AT9,Jul!AT9,Aug!AT9,Sep!AT9,Okt!AT9,Nov!AT9,Dez!AT9)=0,"",SUM(Jan!BH9,Feb!AT9,Mrz!AT9,Apr!AT9,Mai!AT9,Jun!AT9,Jul!AT9,Aug!AT9,Sep!AT9,Okt!AT9,Nov!AT9,Dez!AT9))</f>
        <v/>
      </c>
      <c r="K9" s="162" t="str">
        <f>IF(SUM(Jan!BI9,Feb!AU9,Mrz!AU9,Apr!AU9,Mai!AU9,Jun!AU9,Jul!AU9,Aug!AU9,Sep!AU9,Okt!AU9,Nov!AU9,Dez!AU9)=0,"",SUM(Jan!BI9,Feb!AU9,Mrz!AU9,Apr!AU9,Mai!AU9,Jun!AU9,Jul!AU9,Aug!AU9,Sep!AU9,Okt!AU9,Nov!AU9,Dez!AU9))</f>
        <v/>
      </c>
      <c r="L9" s="163" t="str">
        <f>IF(SUM(Jan!BJ9,Feb!AV9,Mrz!AV9,Apr!AV9,Mai!AV9,Jun!AV9,Jul!AV9,Aug!AV9,Sep!AV9,Okt!AV9,Nov!AV9,Dez!AV9)=0,"",SUM(Jan!BJ9,Feb!AV9,Mrz!AV9,Apr!AV9,Mai!AV9,Jun!AV9,Jul!AV9,Aug!AV9,Sep!AV9,Okt!AV9,Nov!AV9,Dez!AV9))</f>
        <v/>
      </c>
      <c r="M9" s="162" t="str">
        <f>IF(SUM(Jan!BK9,Feb!AW9,Mrz!AW9,Apr!AW9,Mai!AW9,Jun!AW9,Jul!AW9,Aug!AW9,Sep!AW9,Okt!AW9,Nov!AW9,Dez!AW9)=0,"",SUM(Jan!BK9,Feb!AW9,Mrz!AW9,Apr!AW9,Mai!AW9,Jun!AW9,Jul!AW9,Aug!AW9,Sep!AW9,Okt!AW9,Nov!AW9,Dez!AW9))</f>
        <v/>
      </c>
      <c r="N9" s="163" t="str">
        <f>IF(SUM(Jan!BL9,Feb!AX9,Mrz!AX9,Apr!AX9,Mai!AX9,Jun!AX9,Jul!AX9,Aug!AX9,Sep!AX9,Okt!AX9,Nov!AX9,Dez!AX9)=0,"",SUM(Jan!BL9,Feb!AX9,Mrz!AX9,Apr!AX9,Mai!AX9,Jun!AX9,Jul!AX9,Aug!AX9,Sep!AX9,Okt!AX9,Nov!AX9,Dez!AX9))</f>
        <v/>
      </c>
      <c r="O9" s="162" t="str">
        <f>IF(SUM(Jan!BM9,Feb!AY9,Mrz!AY9,Apr!AY9,Mai!AY9,Jun!AY9,Jul!AY9,Aug!AY9,Sep!AY9,Okt!AY9,Nov!AY9,Dez!AY9)=0,"",SUM(Jan!BM9,Feb!AY9,Mrz!AY9,Apr!AY9,Mai!AY9,Jun!AY9,Jul!AY9,Aug!AY9,Sep!AY9,Okt!AY9,Nov!AY9,Dez!AY9))</f>
        <v/>
      </c>
      <c r="P9" s="163" t="str">
        <f>IF(SUM(Jan!BN9,Feb!AZ9,Mrz!AZ9,Apr!AZ9,Mai!AZ9,Jun!AZ9,Jul!AZ9,Aug!AZ9,Sep!AZ9,Okt!AZ9,Nov!AZ9,Dez!AZ9)=0,"",SUM(Jan!BN9,Feb!AZ9,Mrz!AZ9,Apr!AZ9,Mai!AZ9,Jun!AZ9,Jul!AZ9,Aug!AZ9,Sep!AZ9,Okt!AZ9,Nov!AZ9,Dez!AZ9))</f>
        <v/>
      </c>
      <c r="Q9" s="162" t="str">
        <f>IF(SUM(Jan!BO9,Feb!BA9,Mrz!BA9,Apr!BA9,Mai!BA9,Jun!BA9,Jul!BA9,Aug!BA9,Sep!BA9,Okt!BA9,Nov!BA9,Dez!BA9)=0,"",SUM(Jan!BO9,Feb!BA9,Mrz!BA9,Apr!BA9,Mai!BA9,Jun!BA9,Jul!BA9,Aug!BA9,Sep!BA9,Okt!BA9,Nov!BA9,Dez!BA9))</f>
        <v/>
      </c>
      <c r="R9" s="163" t="str">
        <f>IF(SUM(Jan!BP9,Feb!BB9,Mrz!BB9,Apr!BB9,Mai!BB9,Jun!BB9,Jul!BB9,Aug!BB9,Sep!BB9,Okt!BB9,Nov!BB9,Dez!BB9)=0,"",SUM(Jan!BP9,Feb!BB9,Mrz!BB9,Apr!BB9,Mai!BB9,Jun!BB9,Jul!BB9,Aug!BB9,Sep!BB9,Okt!BB9,Nov!BB9,Dez!BB9))</f>
        <v/>
      </c>
      <c r="S9" s="162" t="str">
        <f>IF(SUM(Jan!BQ9,Feb!BC9,Mrz!BC9,Apr!BC9,Mai!BC9,Jun!BC9,Jul!BC9,Aug!BC9,Sep!BC9,Okt!BC9,Nov!BC9,Dez!BC9)=0,"",SUM(Jan!BQ9,Feb!BC9,Mrz!BC9,Apr!BC9,Mai!BC9,Jun!BC9,Jul!BC9,Aug!BC9,Sep!BC9,Okt!BC9,Nov!BC9,Dez!BC9))</f>
        <v/>
      </c>
      <c r="T9" s="156" t="str">
        <f>IF(Jan!D9="","",Jan!D9)</f>
        <v/>
      </c>
      <c r="U9" s="216" t="str">
        <f>IF(Feb!D9="","",Feb!D9)</f>
        <v/>
      </c>
      <c r="V9" s="216" t="str">
        <f>IF(Mrz!D9="","",Mrz!D9)</f>
        <v/>
      </c>
      <c r="W9" s="216" t="str">
        <f>IF(Apr!D9="","",Apr!D9)</f>
        <v/>
      </c>
      <c r="X9" s="216" t="str">
        <f>IF(Mai!D9="","",Mai!D9)</f>
        <v/>
      </c>
      <c r="Y9" s="216" t="str">
        <f>IF(Jun!D9="","",Jun!D9)</f>
        <v/>
      </c>
      <c r="Z9" s="216" t="str">
        <f>IF(Jul!D9="","",Jul!D9)</f>
        <v/>
      </c>
      <c r="AA9" s="216" t="str">
        <f>IF(Aug!D9="","",Aug!D9)</f>
        <v/>
      </c>
      <c r="AB9" s="216" t="str">
        <f>IF(Sep!D9="","",Sep!D9)</f>
        <v/>
      </c>
      <c r="AC9" s="216" t="str">
        <f>IF(Okt!D9="","",Okt!D9)</f>
        <v/>
      </c>
      <c r="AD9" s="216" t="str">
        <f>IF(Nov!D9="","",Nov!D9)</f>
        <v/>
      </c>
      <c r="AE9" s="217" t="str">
        <f>IF(Dez!D9="","",Dez!D9)</f>
        <v/>
      </c>
      <c r="AF9" s="218" t="str">
        <f>IF('Allgemeine Angaben'!E13="","",'Allgemeine Angaben'!E13)</f>
        <v/>
      </c>
      <c r="AG9" s="219" t="str">
        <f>IF('Allgemeine Angaben'!F13="","",'Allgemeine Angaben'!F13)</f>
        <v/>
      </c>
      <c r="AH9" s="219" t="str">
        <f t="shared" si="1"/>
        <v/>
      </c>
      <c r="AI9" s="220" t="str">
        <f>IF('Allgemeine Angaben'!I13="","",'Allgemeine Angaben'!I13)</f>
        <v/>
      </c>
      <c r="AJ9" s="169"/>
      <c r="AK9" s="169"/>
      <c r="AL9" s="169"/>
      <c r="AM9" s="169"/>
      <c r="AN9" s="169"/>
      <c r="AO9" s="169"/>
    </row>
    <row r="10" spans="1:41" ht="18" customHeight="1" x14ac:dyDescent="0.3">
      <c r="A10" s="169"/>
      <c r="B10" s="221">
        <f>IF('Allgemeine Angaben'!B14="","",'Allgemeine Angaben'!B14)</f>
        <v>4</v>
      </c>
      <c r="C10" s="222" t="str">
        <f>IF('Allgemeine Angaben'!C14="","",'Allgemeine Angaben'!C14)</f>
        <v/>
      </c>
      <c r="D10" s="222" t="str">
        <f>IF('Allgemeine Angaben'!D14="","",'Allgemeine Angaben'!D14)</f>
        <v/>
      </c>
      <c r="E10" s="223" t="str">
        <f>IF(Dez!E10="","",Dez!E10)</f>
        <v/>
      </c>
      <c r="F10" s="224" t="str">
        <f>IF(Dez!C10="","",Dez!C10)</f>
        <v/>
      </c>
      <c r="G10" s="225" t="str">
        <f>IF(Dez!F10="","",Dez!F10)</f>
        <v/>
      </c>
      <c r="H10" s="161" t="str">
        <f t="shared" si="0"/>
        <v/>
      </c>
      <c r="I10" s="162" t="str">
        <f>IF(SUM(Jan!BG10,Feb!AS10,Mrz!AS10,Apr!AS10,Mai!AS10,Jun!AS10,Jul!AS10,Aug!AS10,Sep!AS10,Okt!AS10,Nov!AS10,Dez!AS10)=0,"",SUM(Jan!BG10,Feb!AS10,Mrz!AS10,Apr!AS10,Mai!AS10,Jun!AS10,Jul!AS10,Aug!AS10,Sep!AS10,Okt!AS10,Nov!AS10,Dez!AS10))</f>
        <v/>
      </c>
      <c r="J10" s="163" t="str">
        <f>IF(SUM(Jan!BH10,Feb!AT10,Mrz!AT10,Apr!AT10,Mai!AT10,Jun!AT10,Jul!AT10,Aug!AT10,Sep!AT10,Okt!AT10,Nov!AT10,Dez!AT10)=0,"",SUM(Jan!BH10,Feb!AT10,Mrz!AT10,Apr!AT10,Mai!AT10,Jun!AT10,Jul!AT10,Aug!AT10,Sep!AT10,Okt!AT10,Nov!AT10,Dez!AT10))</f>
        <v/>
      </c>
      <c r="K10" s="162" t="str">
        <f>IF(SUM(Jan!BI10,Feb!AU10,Mrz!AU10,Apr!AU10,Mai!AU10,Jun!AU10,Jul!AU10,Aug!AU10,Sep!AU10,Okt!AU10,Nov!AU10,Dez!AU10)=0,"",SUM(Jan!BI10,Feb!AU10,Mrz!AU10,Apr!AU10,Mai!AU10,Jun!AU10,Jul!AU10,Aug!AU10,Sep!AU10,Okt!AU10,Nov!AU10,Dez!AU10))</f>
        <v/>
      </c>
      <c r="L10" s="163" t="str">
        <f>IF(SUM(Jan!BJ10,Feb!AV10,Mrz!AV10,Apr!AV10,Mai!AV10,Jun!AV10,Jul!AV10,Aug!AV10,Sep!AV10,Okt!AV10,Nov!AV10,Dez!AV10)=0,"",SUM(Jan!BJ10,Feb!AV10,Mrz!AV10,Apr!AV10,Mai!AV10,Jun!AV10,Jul!AV10,Aug!AV10,Sep!AV10,Okt!AV10,Nov!AV10,Dez!AV10))</f>
        <v/>
      </c>
      <c r="M10" s="162" t="str">
        <f>IF(SUM(Jan!BK10,Feb!AW10,Mrz!AW10,Apr!AW10,Mai!AW10,Jun!AW10,Jul!AW10,Aug!AW10,Sep!AW10,Okt!AW10,Nov!AW10,Dez!AW10)=0,"",SUM(Jan!BK10,Feb!AW10,Mrz!AW10,Apr!AW10,Mai!AW10,Jun!AW10,Jul!AW10,Aug!AW10,Sep!AW10,Okt!AW10,Nov!AW10,Dez!AW10))</f>
        <v/>
      </c>
      <c r="N10" s="163" t="str">
        <f>IF(SUM(Jan!BL10,Feb!AX10,Mrz!AX10,Apr!AX10,Mai!AX10,Jun!AX10,Jul!AX10,Aug!AX10,Sep!AX10,Okt!AX10,Nov!AX10,Dez!AX10)=0,"",SUM(Jan!BL10,Feb!AX10,Mrz!AX10,Apr!AX10,Mai!AX10,Jun!AX10,Jul!AX10,Aug!AX10,Sep!AX10,Okt!AX10,Nov!AX10,Dez!AX10))</f>
        <v/>
      </c>
      <c r="O10" s="162" t="str">
        <f>IF(SUM(Jan!BM10,Feb!AY10,Mrz!AY10,Apr!AY10,Mai!AY10,Jun!AY10,Jul!AY10,Aug!AY10,Sep!AY10,Okt!AY10,Nov!AY10,Dez!AY10)=0,"",SUM(Jan!BM10,Feb!AY10,Mrz!AY10,Apr!AY10,Mai!AY10,Jun!AY10,Jul!AY10,Aug!AY10,Sep!AY10,Okt!AY10,Nov!AY10,Dez!AY10))</f>
        <v/>
      </c>
      <c r="P10" s="163" t="str">
        <f>IF(SUM(Jan!BN10,Feb!AZ10,Mrz!AZ10,Apr!AZ10,Mai!AZ10,Jun!AZ10,Jul!AZ10,Aug!AZ10,Sep!AZ10,Okt!AZ10,Nov!AZ10,Dez!AZ10)=0,"",SUM(Jan!BN10,Feb!AZ10,Mrz!AZ10,Apr!AZ10,Mai!AZ10,Jun!AZ10,Jul!AZ10,Aug!AZ10,Sep!AZ10,Okt!AZ10,Nov!AZ10,Dez!AZ10))</f>
        <v/>
      </c>
      <c r="Q10" s="162" t="str">
        <f>IF(SUM(Jan!BO10,Feb!BA10,Mrz!BA10,Apr!BA10,Mai!BA10,Jun!BA10,Jul!BA10,Aug!BA10,Sep!BA10,Okt!BA10,Nov!BA10,Dez!BA10)=0,"",SUM(Jan!BO10,Feb!BA10,Mrz!BA10,Apr!BA10,Mai!BA10,Jun!BA10,Jul!BA10,Aug!BA10,Sep!BA10,Okt!BA10,Nov!BA10,Dez!BA10))</f>
        <v/>
      </c>
      <c r="R10" s="163" t="str">
        <f>IF(SUM(Jan!BP10,Feb!BB10,Mrz!BB10,Apr!BB10,Mai!BB10,Jun!BB10,Jul!BB10,Aug!BB10,Sep!BB10,Okt!BB10,Nov!BB10,Dez!BB10)=0,"",SUM(Jan!BP10,Feb!BB10,Mrz!BB10,Apr!BB10,Mai!BB10,Jun!BB10,Jul!BB10,Aug!BB10,Sep!BB10,Okt!BB10,Nov!BB10,Dez!BB10))</f>
        <v/>
      </c>
      <c r="S10" s="162" t="str">
        <f>IF(SUM(Jan!BQ10,Feb!BC10,Mrz!BC10,Apr!BC10,Mai!BC10,Jun!BC10,Jul!BC10,Aug!BC10,Sep!BC10,Okt!BC10,Nov!BC10,Dez!BC10)=0,"",SUM(Jan!BQ10,Feb!BC10,Mrz!BC10,Apr!BC10,Mai!BC10,Jun!BC10,Jul!BC10,Aug!BC10,Sep!BC10,Okt!BC10,Nov!BC10,Dez!BC10))</f>
        <v/>
      </c>
      <c r="T10" s="160" t="str">
        <f>IF(Jan!D10="","",Jan!D10)</f>
        <v/>
      </c>
      <c r="U10" s="224" t="str">
        <f>IF(Feb!D10="","",Feb!D10)</f>
        <v/>
      </c>
      <c r="V10" s="224" t="str">
        <f>IF(Mrz!D10="","",Mrz!D10)</f>
        <v/>
      </c>
      <c r="W10" s="224" t="str">
        <f>IF(Apr!D10="","",Apr!D10)</f>
        <v/>
      </c>
      <c r="X10" s="224" t="str">
        <f>IF(Mai!D10="","",Mai!D10)</f>
        <v/>
      </c>
      <c r="Y10" s="224" t="str">
        <f>IF(Jun!D10="","",Jun!D10)</f>
        <v/>
      </c>
      <c r="Z10" s="224" t="str">
        <f>IF(Jul!D10="","",Jul!D10)</f>
        <v/>
      </c>
      <c r="AA10" s="224" t="str">
        <f>IF(Aug!D10="","",Aug!D10)</f>
        <v/>
      </c>
      <c r="AB10" s="224" t="str">
        <f>IF(Sep!D10="","",Sep!D10)</f>
        <v/>
      </c>
      <c r="AC10" s="224" t="str">
        <f>IF(Okt!D10="","",Okt!D10)</f>
        <v/>
      </c>
      <c r="AD10" s="224" t="str">
        <f>IF(Nov!D10="","",Nov!D10)</f>
        <v/>
      </c>
      <c r="AE10" s="225" t="str">
        <f>IF(Dez!D10="","",Dez!D10)</f>
        <v/>
      </c>
      <c r="AF10" s="226" t="str">
        <f>IF('Allgemeine Angaben'!E14="","",'Allgemeine Angaben'!E14)</f>
        <v/>
      </c>
      <c r="AG10" s="227" t="str">
        <f>IF('Allgemeine Angaben'!F14="","",'Allgemeine Angaben'!F14)</f>
        <v/>
      </c>
      <c r="AH10" s="227" t="str">
        <f t="shared" si="1"/>
        <v/>
      </c>
      <c r="AI10" s="228" t="str">
        <f>IF('Allgemeine Angaben'!I14="","",'Allgemeine Angaben'!I14)</f>
        <v/>
      </c>
      <c r="AJ10" s="169"/>
      <c r="AK10" s="169"/>
      <c r="AL10" s="169"/>
      <c r="AM10" s="169"/>
      <c r="AN10" s="169"/>
      <c r="AO10" s="169"/>
    </row>
    <row r="11" spans="1:41" ht="18" customHeight="1" x14ac:dyDescent="0.3">
      <c r="A11" s="169"/>
      <c r="B11" s="213">
        <f>IF('Allgemeine Angaben'!B15="","",'Allgemeine Angaben'!B15)</f>
        <v>5</v>
      </c>
      <c r="C11" s="214" t="str">
        <f>IF('Allgemeine Angaben'!C15="","",'Allgemeine Angaben'!C15)</f>
        <v/>
      </c>
      <c r="D11" s="214" t="str">
        <f>IF('Allgemeine Angaben'!D15="","",'Allgemeine Angaben'!D15)</f>
        <v/>
      </c>
      <c r="E11" s="215" t="str">
        <f>IF(Dez!E11="","",Dez!E11)</f>
        <v/>
      </c>
      <c r="F11" s="216" t="str">
        <f>IF(Dez!C11="","",Dez!C11)</f>
        <v/>
      </c>
      <c r="G11" s="217" t="str">
        <f>IF(Dez!F11="","",Dez!F11)</f>
        <v/>
      </c>
      <c r="H11" s="161" t="str">
        <f t="shared" si="0"/>
        <v/>
      </c>
      <c r="I11" s="162" t="str">
        <f>IF(SUM(Jan!BG11,Feb!AS11,Mrz!AS11,Apr!AS11,Mai!AS11,Jun!AS11,Jul!AS11,Aug!AS11,Sep!AS11,Okt!AS11,Nov!AS11,Dez!AS11)=0,"",SUM(Jan!BG11,Feb!AS11,Mrz!AS11,Apr!AS11,Mai!AS11,Jun!AS11,Jul!AS11,Aug!AS11,Sep!AS11,Okt!AS11,Nov!AS11,Dez!AS11))</f>
        <v/>
      </c>
      <c r="J11" s="163" t="str">
        <f>IF(SUM(Jan!BH11,Feb!AT11,Mrz!AT11,Apr!AT11,Mai!AT11,Jun!AT11,Jul!AT11,Aug!AT11,Sep!AT11,Okt!AT11,Nov!AT11,Dez!AT11)=0,"",SUM(Jan!BH11,Feb!AT11,Mrz!AT11,Apr!AT11,Mai!AT11,Jun!AT11,Jul!AT11,Aug!AT11,Sep!AT11,Okt!AT11,Nov!AT11,Dez!AT11))</f>
        <v/>
      </c>
      <c r="K11" s="162" t="str">
        <f>IF(SUM(Jan!BI11,Feb!AU11,Mrz!AU11,Apr!AU11,Mai!AU11,Jun!AU11,Jul!AU11,Aug!AU11,Sep!AU11,Okt!AU11,Nov!AU11,Dez!AU11)=0,"",SUM(Jan!BI11,Feb!AU11,Mrz!AU11,Apr!AU11,Mai!AU11,Jun!AU11,Jul!AU11,Aug!AU11,Sep!AU11,Okt!AU11,Nov!AU11,Dez!AU11))</f>
        <v/>
      </c>
      <c r="L11" s="163" t="str">
        <f>IF(SUM(Jan!BJ11,Feb!AV11,Mrz!AV11,Apr!AV11,Mai!AV11,Jun!AV11,Jul!AV11,Aug!AV11,Sep!AV11,Okt!AV11,Nov!AV11,Dez!AV11)=0,"",SUM(Jan!BJ11,Feb!AV11,Mrz!AV11,Apr!AV11,Mai!AV11,Jun!AV11,Jul!AV11,Aug!AV11,Sep!AV11,Okt!AV11,Nov!AV11,Dez!AV11))</f>
        <v/>
      </c>
      <c r="M11" s="162" t="str">
        <f>IF(SUM(Jan!BK11,Feb!AW11,Mrz!AW11,Apr!AW11,Mai!AW11,Jun!AW11,Jul!AW11,Aug!AW11,Sep!AW11,Okt!AW11,Nov!AW11,Dez!AW11)=0,"",SUM(Jan!BK11,Feb!AW11,Mrz!AW11,Apr!AW11,Mai!AW11,Jun!AW11,Jul!AW11,Aug!AW11,Sep!AW11,Okt!AW11,Nov!AW11,Dez!AW11))</f>
        <v/>
      </c>
      <c r="N11" s="163" t="str">
        <f>IF(SUM(Jan!BL11,Feb!AX11,Mrz!AX11,Apr!AX11,Mai!AX11,Jun!AX11,Jul!AX11,Aug!AX11,Sep!AX11,Okt!AX11,Nov!AX11,Dez!AX11)=0,"",SUM(Jan!BL11,Feb!AX11,Mrz!AX11,Apr!AX11,Mai!AX11,Jun!AX11,Jul!AX11,Aug!AX11,Sep!AX11,Okt!AX11,Nov!AX11,Dez!AX11))</f>
        <v/>
      </c>
      <c r="O11" s="162" t="str">
        <f>IF(SUM(Jan!BM11,Feb!AY11,Mrz!AY11,Apr!AY11,Mai!AY11,Jun!AY11,Jul!AY11,Aug!AY11,Sep!AY11,Okt!AY11,Nov!AY11,Dez!AY11)=0,"",SUM(Jan!BM11,Feb!AY11,Mrz!AY11,Apr!AY11,Mai!AY11,Jun!AY11,Jul!AY11,Aug!AY11,Sep!AY11,Okt!AY11,Nov!AY11,Dez!AY11))</f>
        <v/>
      </c>
      <c r="P11" s="163" t="str">
        <f>IF(SUM(Jan!BN11,Feb!AZ11,Mrz!AZ11,Apr!AZ11,Mai!AZ11,Jun!AZ11,Jul!AZ11,Aug!AZ11,Sep!AZ11,Okt!AZ11,Nov!AZ11,Dez!AZ11)=0,"",SUM(Jan!BN11,Feb!AZ11,Mrz!AZ11,Apr!AZ11,Mai!AZ11,Jun!AZ11,Jul!AZ11,Aug!AZ11,Sep!AZ11,Okt!AZ11,Nov!AZ11,Dez!AZ11))</f>
        <v/>
      </c>
      <c r="Q11" s="162" t="str">
        <f>IF(SUM(Jan!BO11,Feb!BA11,Mrz!BA11,Apr!BA11,Mai!BA11,Jun!BA11,Jul!BA11,Aug!BA11,Sep!BA11,Okt!BA11,Nov!BA11,Dez!BA11)=0,"",SUM(Jan!BO11,Feb!BA11,Mrz!BA11,Apr!BA11,Mai!BA11,Jun!BA11,Jul!BA11,Aug!BA11,Sep!BA11,Okt!BA11,Nov!BA11,Dez!BA11))</f>
        <v/>
      </c>
      <c r="R11" s="163" t="str">
        <f>IF(SUM(Jan!BP11,Feb!BB11,Mrz!BB11,Apr!BB11,Mai!BB11,Jun!BB11,Jul!BB11,Aug!BB11,Sep!BB11,Okt!BB11,Nov!BB11,Dez!BB11)=0,"",SUM(Jan!BP11,Feb!BB11,Mrz!BB11,Apr!BB11,Mai!BB11,Jun!BB11,Jul!BB11,Aug!BB11,Sep!BB11,Okt!BB11,Nov!BB11,Dez!BB11))</f>
        <v/>
      </c>
      <c r="S11" s="162" t="str">
        <f>IF(SUM(Jan!BQ11,Feb!BC11,Mrz!BC11,Apr!BC11,Mai!BC11,Jun!BC11,Jul!BC11,Aug!BC11,Sep!BC11,Okt!BC11,Nov!BC11,Dez!BC11)=0,"",SUM(Jan!BQ11,Feb!BC11,Mrz!BC11,Apr!BC11,Mai!BC11,Jun!BC11,Jul!BC11,Aug!BC11,Sep!BC11,Okt!BC11,Nov!BC11,Dez!BC11))</f>
        <v/>
      </c>
      <c r="T11" s="156" t="str">
        <f>IF(Jan!D11="","",Jan!D11)</f>
        <v/>
      </c>
      <c r="U11" s="216" t="str">
        <f>IF(Feb!D11="","",Feb!D11)</f>
        <v/>
      </c>
      <c r="V11" s="216" t="str">
        <f>IF(Mrz!D11="","",Mrz!D11)</f>
        <v/>
      </c>
      <c r="W11" s="216" t="str">
        <f>IF(Apr!D11="","",Apr!D11)</f>
        <v/>
      </c>
      <c r="X11" s="216" t="str">
        <f>IF(Mai!D11="","",Mai!D11)</f>
        <v/>
      </c>
      <c r="Y11" s="216" t="str">
        <f>IF(Jun!D11="","",Jun!D11)</f>
        <v/>
      </c>
      <c r="Z11" s="216" t="str">
        <f>IF(Jul!D11="","",Jul!D11)</f>
        <v/>
      </c>
      <c r="AA11" s="216" t="str">
        <f>IF(Aug!D11="","",Aug!D11)</f>
        <v/>
      </c>
      <c r="AB11" s="216" t="str">
        <f>IF(Sep!D11="","",Sep!D11)</f>
        <v/>
      </c>
      <c r="AC11" s="216" t="str">
        <f>IF(Okt!D11="","",Okt!D11)</f>
        <v/>
      </c>
      <c r="AD11" s="216" t="str">
        <f>IF(Nov!D11="","",Nov!D11)</f>
        <v/>
      </c>
      <c r="AE11" s="217" t="str">
        <f>IF(Dez!D11="","",Dez!D11)</f>
        <v/>
      </c>
      <c r="AF11" s="218" t="str">
        <f>IF('Allgemeine Angaben'!E15="","",'Allgemeine Angaben'!E15)</f>
        <v/>
      </c>
      <c r="AG11" s="219" t="str">
        <f>IF('Allgemeine Angaben'!F15="","",'Allgemeine Angaben'!F15)</f>
        <v/>
      </c>
      <c r="AH11" s="219" t="str">
        <f t="shared" si="1"/>
        <v/>
      </c>
      <c r="AI11" s="220" t="str">
        <f>IF('Allgemeine Angaben'!I15="","",'Allgemeine Angaben'!I15)</f>
        <v/>
      </c>
      <c r="AJ11" s="169"/>
      <c r="AK11" s="169"/>
      <c r="AL11" s="169"/>
      <c r="AM11" s="169"/>
      <c r="AN11" s="169"/>
      <c r="AO11" s="169"/>
    </row>
    <row r="12" spans="1:41" ht="18" customHeight="1" x14ac:dyDescent="0.3">
      <c r="A12" s="169"/>
      <c r="B12" s="221">
        <f>IF('Allgemeine Angaben'!B16="","",'Allgemeine Angaben'!B16)</f>
        <v>6</v>
      </c>
      <c r="C12" s="222" t="str">
        <f>IF('Allgemeine Angaben'!C16="","",'Allgemeine Angaben'!C16)</f>
        <v/>
      </c>
      <c r="D12" s="222" t="str">
        <f>IF('Allgemeine Angaben'!D16="","",'Allgemeine Angaben'!D16)</f>
        <v/>
      </c>
      <c r="E12" s="223" t="str">
        <f>IF(Dez!E12="","",Dez!E12)</f>
        <v/>
      </c>
      <c r="F12" s="224" t="str">
        <f>IF(Dez!C12="","",Dez!C12)</f>
        <v/>
      </c>
      <c r="G12" s="225" t="str">
        <f>IF(Dez!F12="","",Dez!F12)</f>
        <v/>
      </c>
      <c r="H12" s="161" t="str">
        <f t="shared" si="0"/>
        <v/>
      </c>
      <c r="I12" s="162" t="str">
        <f>IF(SUM(Jan!BG12,Feb!AS12,Mrz!AS12,Apr!AS12,Mai!AS12,Jun!AS12,Jul!AS12,Aug!AS12,Sep!AS12,Okt!AS12,Nov!AS12,Dez!AS12)=0,"",SUM(Jan!BG12,Feb!AS12,Mrz!AS12,Apr!AS12,Mai!AS12,Jun!AS12,Jul!AS12,Aug!AS12,Sep!AS12,Okt!AS12,Nov!AS12,Dez!AS12))</f>
        <v/>
      </c>
      <c r="J12" s="163" t="str">
        <f>IF(SUM(Jan!BH12,Feb!AT12,Mrz!AT12,Apr!AT12,Mai!AT12,Jun!AT12,Jul!AT12,Aug!AT12,Sep!AT12,Okt!AT12,Nov!AT12,Dez!AT12)=0,"",SUM(Jan!BH12,Feb!AT12,Mrz!AT12,Apr!AT12,Mai!AT12,Jun!AT12,Jul!AT12,Aug!AT12,Sep!AT12,Okt!AT12,Nov!AT12,Dez!AT12))</f>
        <v/>
      </c>
      <c r="K12" s="162" t="str">
        <f>IF(SUM(Jan!BI12,Feb!AU12,Mrz!AU12,Apr!AU12,Mai!AU12,Jun!AU12,Jul!AU12,Aug!AU12,Sep!AU12,Okt!AU12,Nov!AU12,Dez!AU12)=0,"",SUM(Jan!BI12,Feb!AU12,Mrz!AU12,Apr!AU12,Mai!AU12,Jun!AU12,Jul!AU12,Aug!AU12,Sep!AU12,Okt!AU12,Nov!AU12,Dez!AU12))</f>
        <v/>
      </c>
      <c r="L12" s="163" t="str">
        <f>IF(SUM(Jan!BJ12,Feb!AV12,Mrz!AV12,Apr!AV12,Mai!AV12,Jun!AV12,Jul!AV12,Aug!AV12,Sep!AV12,Okt!AV12,Nov!AV12,Dez!AV12)=0,"",SUM(Jan!BJ12,Feb!AV12,Mrz!AV12,Apr!AV12,Mai!AV12,Jun!AV12,Jul!AV12,Aug!AV12,Sep!AV12,Okt!AV12,Nov!AV12,Dez!AV12))</f>
        <v/>
      </c>
      <c r="M12" s="162" t="str">
        <f>IF(SUM(Jan!BK12,Feb!AW12,Mrz!AW12,Apr!AW12,Mai!AW12,Jun!AW12,Jul!AW12,Aug!AW12,Sep!AW12,Okt!AW12,Nov!AW12,Dez!AW12)=0,"",SUM(Jan!BK12,Feb!AW12,Mrz!AW12,Apr!AW12,Mai!AW12,Jun!AW12,Jul!AW12,Aug!AW12,Sep!AW12,Okt!AW12,Nov!AW12,Dez!AW12))</f>
        <v/>
      </c>
      <c r="N12" s="163" t="str">
        <f>IF(SUM(Jan!BL12,Feb!AX12,Mrz!AX12,Apr!AX12,Mai!AX12,Jun!AX12,Jul!AX12,Aug!AX12,Sep!AX12,Okt!AX12,Nov!AX12,Dez!AX12)=0,"",SUM(Jan!BL12,Feb!AX12,Mrz!AX12,Apr!AX12,Mai!AX12,Jun!AX12,Jul!AX12,Aug!AX12,Sep!AX12,Okt!AX12,Nov!AX12,Dez!AX12))</f>
        <v/>
      </c>
      <c r="O12" s="162" t="str">
        <f>IF(SUM(Jan!BM12,Feb!AY12,Mrz!AY12,Apr!AY12,Mai!AY12,Jun!AY12,Jul!AY12,Aug!AY12,Sep!AY12,Okt!AY12,Nov!AY12,Dez!AY12)=0,"",SUM(Jan!BM12,Feb!AY12,Mrz!AY12,Apr!AY12,Mai!AY12,Jun!AY12,Jul!AY12,Aug!AY12,Sep!AY12,Okt!AY12,Nov!AY12,Dez!AY12))</f>
        <v/>
      </c>
      <c r="P12" s="163" t="str">
        <f>IF(SUM(Jan!BN12,Feb!AZ12,Mrz!AZ12,Apr!AZ12,Mai!AZ12,Jun!AZ12,Jul!AZ12,Aug!AZ12,Sep!AZ12,Okt!AZ12,Nov!AZ12,Dez!AZ12)=0,"",SUM(Jan!BN12,Feb!AZ12,Mrz!AZ12,Apr!AZ12,Mai!AZ12,Jun!AZ12,Jul!AZ12,Aug!AZ12,Sep!AZ12,Okt!AZ12,Nov!AZ12,Dez!AZ12))</f>
        <v/>
      </c>
      <c r="Q12" s="162" t="str">
        <f>IF(SUM(Jan!BO12,Feb!BA12,Mrz!BA12,Apr!BA12,Mai!BA12,Jun!BA12,Jul!BA12,Aug!BA12,Sep!BA12,Okt!BA12,Nov!BA12,Dez!BA12)=0,"",SUM(Jan!BO12,Feb!BA12,Mrz!BA12,Apr!BA12,Mai!BA12,Jun!BA12,Jul!BA12,Aug!BA12,Sep!BA12,Okt!BA12,Nov!BA12,Dez!BA12))</f>
        <v/>
      </c>
      <c r="R12" s="163" t="str">
        <f>IF(SUM(Jan!BP12,Feb!BB12,Mrz!BB12,Apr!BB12,Mai!BB12,Jun!BB12,Jul!BB12,Aug!BB12,Sep!BB12,Okt!BB12,Nov!BB12,Dez!BB12)=0,"",SUM(Jan!BP12,Feb!BB12,Mrz!BB12,Apr!BB12,Mai!BB12,Jun!BB12,Jul!BB12,Aug!BB12,Sep!BB12,Okt!BB12,Nov!BB12,Dez!BB12))</f>
        <v/>
      </c>
      <c r="S12" s="162" t="str">
        <f>IF(SUM(Jan!BQ12,Feb!BC12,Mrz!BC12,Apr!BC12,Mai!BC12,Jun!BC12,Jul!BC12,Aug!BC12,Sep!BC12,Okt!BC12,Nov!BC12,Dez!BC12)=0,"",SUM(Jan!BQ12,Feb!BC12,Mrz!BC12,Apr!BC12,Mai!BC12,Jun!BC12,Jul!BC12,Aug!BC12,Sep!BC12,Okt!BC12,Nov!BC12,Dez!BC12))</f>
        <v/>
      </c>
      <c r="T12" s="160" t="str">
        <f>IF(Jan!D12="","",Jan!D12)</f>
        <v/>
      </c>
      <c r="U12" s="224" t="str">
        <f>IF(Feb!D12="","",Feb!D12)</f>
        <v/>
      </c>
      <c r="V12" s="224" t="str">
        <f>IF(Mrz!D12="","",Mrz!D12)</f>
        <v/>
      </c>
      <c r="W12" s="224" t="str">
        <f>IF(Apr!D12="","",Apr!D12)</f>
        <v/>
      </c>
      <c r="X12" s="224" t="str">
        <f>IF(Mai!D12="","",Mai!D12)</f>
        <v/>
      </c>
      <c r="Y12" s="224" t="str">
        <f>IF(Jun!D12="","",Jun!D12)</f>
        <v/>
      </c>
      <c r="Z12" s="224" t="str">
        <f>IF(Jul!D12="","",Jul!D12)</f>
        <v/>
      </c>
      <c r="AA12" s="224" t="str">
        <f>IF(Aug!D12="","",Aug!D12)</f>
        <v/>
      </c>
      <c r="AB12" s="224" t="str">
        <f>IF(Sep!D12="","",Sep!D12)</f>
        <v/>
      </c>
      <c r="AC12" s="224" t="str">
        <f>IF(Okt!D12="","",Okt!D12)</f>
        <v/>
      </c>
      <c r="AD12" s="224" t="str">
        <f>IF(Nov!D12="","",Nov!D12)</f>
        <v/>
      </c>
      <c r="AE12" s="225" t="str">
        <f>IF(Dez!D12="","",Dez!D12)</f>
        <v/>
      </c>
      <c r="AF12" s="226" t="str">
        <f>IF('Allgemeine Angaben'!E16="","",'Allgemeine Angaben'!E16)</f>
        <v/>
      </c>
      <c r="AG12" s="227" t="str">
        <f>IF('Allgemeine Angaben'!F16="","",'Allgemeine Angaben'!F16)</f>
        <v/>
      </c>
      <c r="AH12" s="227" t="str">
        <f t="shared" si="1"/>
        <v/>
      </c>
      <c r="AI12" s="228" t="str">
        <f>IF('Allgemeine Angaben'!I16="","",'Allgemeine Angaben'!I16)</f>
        <v/>
      </c>
      <c r="AJ12" s="169"/>
      <c r="AK12" s="169"/>
      <c r="AL12" s="169"/>
      <c r="AM12" s="169"/>
      <c r="AN12" s="169"/>
      <c r="AO12" s="169"/>
    </row>
    <row r="13" spans="1:41" ht="18" customHeight="1" x14ac:dyDescent="0.3">
      <c r="A13" s="169"/>
      <c r="B13" s="213">
        <f>IF('Allgemeine Angaben'!B17="","",'Allgemeine Angaben'!B17)</f>
        <v>7</v>
      </c>
      <c r="C13" s="214" t="str">
        <f>IF('Allgemeine Angaben'!C17="","",'Allgemeine Angaben'!C17)</f>
        <v/>
      </c>
      <c r="D13" s="214" t="str">
        <f>IF('Allgemeine Angaben'!D17="","",'Allgemeine Angaben'!D17)</f>
        <v/>
      </c>
      <c r="E13" s="215" t="str">
        <f>IF(Dez!E13="","",Dez!E13)</f>
        <v/>
      </c>
      <c r="F13" s="216" t="str">
        <f>IF(Dez!C13="","",Dez!C13)</f>
        <v/>
      </c>
      <c r="G13" s="217" t="str">
        <f>IF(Dez!F13="","",Dez!F13)</f>
        <v/>
      </c>
      <c r="H13" s="161" t="str">
        <f t="shared" si="0"/>
        <v/>
      </c>
      <c r="I13" s="162" t="str">
        <f>IF(SUM(Jan!BG13,Feb!AS13,Mrz!AS13,Apr!AS13,Mai!AS13,Jun!AS13,Jul!AS13,Aug!AS13,Sep!AS13,Okt!AS13,Nov!AS13,Dez!AS13)=0,"",SUM(Jan!BG13,Feb!AS13,Mrz!AS13,Apr!AS13,Mai!AS13,Jun!AS13,Jul!AS13,Aug!AS13,Sep!AS13,Okt!AS13,Nov!AS13,Dez!AS13))</f>
        <v/>
      </c>
      <c r="J13" s="163" t="str">
        <f>IF(SUM(Jan!BH13,Feb!AT13,Mrz!AT13,Apr!AT13,Mai!AT13,Jun!AT13,Jul!AT13,Aug!AT13,Sep!AT13,Okt!AT13,Nov!AT13,Dez!AT13)=0,"",SUM(Jan!BH13,Feb!AT13,Mrz!AT13,Apr!AT13,Mai!AT13,Jun!AT13,Jul!AT13,Aug!AT13,Sep!AT13,Okt!AT13,Nov!AT13,Dez!AT13))</f>
        <v/>
      </c>
      <c r="K13" s="162" t="str">
        <f>IF(SUM(Jan!BI13,Feb!AU13,Mrz!AU13,Apr!AU13,Mai!AU13,Jun!AU13,Jul!AU13,Aug!AU13,Sep!AU13,Okt!AU13,Nov!AU13,Dez!AU13)=0,"",SUM(Jan!BI13,Feb!AU13,Mrz!AU13,Apr!AU13,Mai!AU13,Jun!AU13,Jul!AU13,Aug!AU13,Sep!AU13,Okt!AU13,Nov!AU13,Dez!AU13))</f>
        <v/>
      </c>
      <c r="L13" s="163" t="str">
        <f>IF(SUM(Jan!BJ13,Feb!AV13,Mrz!AV13,Apr!AV13,Mai!AV13,Jun!AV13,Jul!AV13,Aug!AV13,Sep!AV13,Okt!AV13,Nov!AV13,Dez!AV13)=0,"",SUM(Jan!BJ13,Feb!AV13,Mrz!AV13,Apr!AV13,Mai!AV13,Jun!AV13,Jul!AV13,Aug!AV13,Sep!AV13,Okt!AV13,Nov!AV13,Dez!AV13))</f>
        <v/>
      </c>
      <c r="M13" s="162" t="str">
        <f>IF(SUM(Jan!BK13,Feb!AW13,Mrz!AW13,Apr!AW13,Mai!AW13,Jun!AW13,Jul!AW13,Aug!AW13,Sep!AW13,Okt!AW13,Nov!AW13,Dez!AW13)=0,"",SUM(Jan!BK13,Feb!AW13,Mrz!AW13,Apr!AW13,Mai!AW13,Jun!AW13,Jul!AW13,Aug!AW13,Sep!AW13,Okt!AW13,Nov!AW13,Dez!AW13))</f>
        <v/>
      </c>
      <c r="N13" s="163" t="str">
        <f>IF(SUM(Jan!BL13,Feb!AX13,Mrz!AX13,Apr!AX13,Mai!AX13,Jun!AX13,Jul!AX13,Aug!AX13,Sep!AX13,Okt!AX13,Nov!AX13,Dez!AX13)=0,"",SUM(Jan!BL13,Feb!AX13,Mrz!AX13,Apr!AX13,Mai!AX13,Jun!AX13,Jul!AX13,Aug!AX13,Sep!AX13,Okt!AX13,Nov!AX13,Dez!AX13))</f>
        <v/>
      </c>
      <c r="O13" s="162" t="str">
        <f>IF(SUM(Jan!BM13,Feb!AY13,Mrz!AY13,Apr!AY13,Mai!AY13,Jun!AY13,Jul!AY13,Aug!AY13,Sep!AY13,Okt!AY13,Nov!AY13,Dez!AY13)=0,"",SUM(Jan!BM13,Feb!AY13,Mrz!AY13,Apr!AY13,Mai!AY13,Jun!AY13,Jul!AY13,Aug!AY13,Sep!AY13,Okt!AY13,Nov!AY13,Dez!AY13))</f>
        <v/>
      </c>
      <c r="P13" s="163" t="str">
        <f>IF(SUM(Jan!BN13,Feb!AZ13,Mrz!AZ13,Apr!AZ13,Mai!AZ13,Jun!AZ13,Jul!AZ13,Aug!AZ13,Sep!AZ13,Okt!AZ13,Nov!AZ13,Dez!AZ13)=0,"",SUM(Jan!BN13,Feb!AZ13,Mrz!AZ13,Apr!AZ13,Mai!AZ13,Jun!AZ13,Jul!AZ13,Aug!AZ13,Sep!AZ13,Okt!AZ13,Nov!AZ13,Dez!AZ13))</f>
        <v/>
      </c>
      <c r="Q13" s="162" t="str">
        <f>IF(SUM(Jan!BO13,Feb!BA13,Mrz!BA13,Apr!BA13,Mai!BA13,Jun!BA13,Jul!BA13,Aug!BA13,Sep!BA13,Okt!BA13,Nov!BA13,Dez!BA13)=0,"",SUM(Jan!BO13,Feb!BA13,Mrz!BA13,Apr!BA13,Mai!BA13,Jun!BA13,Jul!BA13,Aug!BA13,Sep!BA13,Okt!BA13,Nov!BA13,Dez!BA13))</f>
        <v/>
      </c>
      <c r="R13" s="163" t="str">
        <f>IF(SUM(Jan!BP13,Feb!BB13,Mrz!BB13,Apr!BB13,Mai!BB13,Jun!BB13,Jul!BB13,Aug!BB13,Sep!BB13,Okt!BB13,Nov!BB13,Dez!BB13)=0,"",SUM(Jan!BP13,Feb!BB13,Mrz!BB13,Apr!BB13,Mai!BB13,Jun!BB13,Jul!BB13,Aug!BB13,Sep!BB13,Okt!BB13,Nov!BB13,Dez!BB13))</f>
        <v/>
      </c>
      <c r="S13" s="162" t="str">
        <f>IF(SUM(Jan!BQ13,Feb!BC13,Mrz!BC13,Apr!BC13,Mai!BC13,Jun!BC13,Jul!BC13,Aug!BC13,Sep!BC13,Okt!BC13,Nov!BC13,Dez!BC13)=0,"",SUM(Jan!BQ13,Feb!BC13,Mrz!BC13,Apr!BC13,Mai!BC13,Jun!BC13,Jul!BC13,Aug!BC13,Sep!BC13,Okt!BC13,Nov!BC13,Dez!BC13))</f>
        <v/>
      </c>
      <c r="T13" s="156" t="str">
        <f>IF(Jan!D13="","",Jan!D13)</f>
        <v/>
      </c>
      <c r="U13" s="216" t="str">
        <f>IF(Feb!D13="","",Feb!D13)</f>
        <v/>
      </c>
      <c r="V13" s="216" t="str">
        <f>IF(Mrz!D13="","",Mrz!D13)</f>
        <v/>
      </c>
      <c r="W13" s="216" t="str">
        <f>IF(Apr!D13="","",Apr!D13)</f>
        <v/>
      </c>
      <c r="X13" s="216" t="str">
        <f>IF(Mai!D13="","",Mai!D13)</f>
        <v/>
      </c>
      <c r="Y13" s="216" t="str">
        <f>IF(Jun!D13="","",Jun!D13)</f>
        <v/>
      </c>
      <c r="Z13" s="216" t="str">
        <f>IF(Jul!D13="","",Jul!D13)</f>
        <v/>
      </c>
      <c r="AA13" s="216" t="str">
        <f>IF(Aug!D13="","",Aug!D13)</f>
        <v/>
      </c>
      <c r="AB13" s="216" t="str">
        <f>IF(Sep!D13="","",Sep!D13)</f>
        <v/>
      </c>
      <c r="AC13" s="216" t="str">
        <f>IF(Okt!D13="","",Okt!D13)</f>
        <v/>
      </c>
      <c r="AD13" s="216" t="str">
        <f>IF(Nov!D13="","",Nov!D13)</f>
        <v/>
      </c>
      <c r="AE13" s="217" t="str">
        <f>IF(Dez!D13="","",Dez!D13)</f>
        <v/>
      </c>
      <c r="AF13" s="218" t="str">
        <f>IF('Allgemeine Angaben'!E17="","",'Allgemeine Angaben'!E17)</f>
        <v/>
      </c>
      <c r="AG13" s="219" t="str">
        <f>IF('Allgemeine Angaben'!F17="","",'Allgemeine Angaben'!F17)</f>
        <v/>
      </c>
      <c r="AH13" s="219" t="str">
        <f t="shared" si="1"/>
        <v/>
      </c>
      <c r="AI13" s="220" t="str">
        <f>IF('Allgemeine Angaben'!I17="","",'Allgemeine Angaben'!I17)</f>
        <v/>
      </c>
      <c r="AJ13" s="169"/>
      <c r="AK13" s="169"/>
      <c r="AL13" s="169"/>
      <c r="AM13" s="169"/>
      <c r="AN13" s="169"/>
      <c r="AO13" s="169"/>
    </row>
    <row r="14" spans="1:41" ht="18" customHeight="1" x14ac:dyDescent="0.3">
      <c r="A14" s="169"/>
      <c r="B14" s="221">
        <f>IF('Allgemeine Angaben'!B18="","",'Allgemeine Angaben'!B18)</f>
        <v>8</v>
      </c>
      <c r="C14" s="222" t="str">
        <f>IF('Allgemeine Angaben'!C18="","",'Allgemeine Angaben'!C18)</f>
        <v/>
      </c>
      <c r="D14" s="222" t="str">
        <f>IF('Allgemeine Angaben'!D18="","",'Allgemeine Angaben'!D18)</f>
        <v/>
      </c>
      <c r="E14" s="223" t="str">
        <f>IF(Dez!E14="","",Dez!E14)</f>
        <v/>
      </c>
      <c r="F14" s="224" t="str">
        <f>IF(Dez!C14="","",Dez!C14)</f>
        <v/>
      </c>
      <c r="G14" s="225" t="str">
        <f>IF(Dez!F14="","",Dez!F14)</f>
        <v/>
      </c>
      <c r="H14" s="161" t="str">
        <f t="shared" si="0"/>
        <v/>
      </c>
      <c r="I14" s="162" t="str">
        <f>IF(SUM(Jan!BG14,Feb!AS14,Mrz!AS14,Apr!AS14,Mai!AS14,Jun!AS14,Jul!AS14,Aug!AS14,Sep!AS14,Okt!AS14,Nov!AS14,Dez!AS14)=0,"",SUM(Jan!BG14,Feb!AS14,Mrz!AS14,Apr!AS14,Mai!AS14,Jun!AS14,Jul!AS14,Aug!AS14,Sep!AS14,Okt!AS14,Nov!AS14,Dez!AS14))</f>
        <v/>
      </c>
      <c r="J14" s="163" t="str">
        <f>IF(SUM(Jan!BH14,Feb!AT14,Mrz!AT14,Apr!AT14,Mai!AT14,Jun!AT14,Jul!AT14,Aug!AT14,Sep!AT14,Okt!AT14,Nov!AT14,Dez!AT14)=0,"",SUM(Jan!BH14,Feb!AT14,Mrz!AT14,Apr!AT14,Mai!AT14,Jun!AT14,Jul!AT14,Aug!AT14,Sep!AT14,Okt!AT14,Nov!AT14,Dez!AT14))</f>
        <v/>
      </c>
      <c r="K14" s="162" t="str">
        <f>IF(SUM(Jan!BI14,Feb!AU14,Mrz!AU14,Apr!AU14,Mai!AU14,Jun!AU14,Jul!AU14,Aug!AU14,Sep!AU14,Okt!AU14,Nov!AU14,Dez!AU14)=0,"",SUM(Jan!BI14,Feb!AU14,Mrz!AU14,Apr!AU14,Mai!AU14,Jun!AU14,Jul!AU14,Aug!AU14,Sep!AU14,Okt!AU14,Nov!AU14,Dez!AU14))</f>
        <v/>
      </c>
      <c r="L14" s="163" t="str">
        <f>IF(SUM(Jan!BJ14,Feb!AV14,Mrz!AV14,Apr!AV14,Mai!AV14,Jun!AV14,Jul!AV14,Aug!AV14,Sep!AV14,Okt!AV14,Nov!AV14,Dez!AV14)=0,"",SUM(Jan!BJ14,Feb!AV14,Mrz!AV14,Apr!AV14,Mai!AV14,Jun!AV14,Jul!AV14,Aug!AV14,Sep!AV14,Okt!AV14,Nov!AV14,Dez!AV14))</f>
        <v/>
      </c>
      <c r="M14" s="162" t="str">
        <f>IF(SUM(Jan!BK14,Feb!AW14,Mrz!AW14,Apr!AW14,Mai!AW14,Jun!AW14,Jul!AW14,Aug!AW14,Sep!AW14,Okt!AW14,Nov!AW14,Dez!AW14)=0,"",SUM(Jan!BK14,Feb!AW14,Mrz!AW14,Apr!AW14,Mai!AW14,Jun!AW14,Jul!AW14,Aug!AW14,Sep!AW14,Okt!AW14,Nov!AW14,Dez!AW14))</f>
        <v/>
      </c>
      <c r="N14" s="163" t="str">
        <f>IF(SUM(Jan!BL14,Feb!AX14,Mrz!AX14,Apr!AX14,Mai!AX14,Jun!AX14,Jul!AX14,Aug!AX14,Sep!AX14,Okt!AX14,Nov!AX14,Dez!AX14)=0,"",SUM(Jan!BL14,Feb!AX14,Mrz!AX14,Apr!AX14,Mai!AX14,Jun!AX14,Jul!AX14,Aug!AX14,Sep!AX14,Okt!AX14,Nov!AX14,Dez!AX14))</f>
        <v/>
      </c>
      <c r="O14" s="162" t="str">
        <f>IF(SUM(Jan!BM14,Feb!AY14,Mrz!AY14,Apr!AY14,Mai!AY14,Jun!AY14,Jul!AY14,Aug!AY14,Sep!AY14,Okt!AY14,Nov!AY14,Dez!AY14)=0,"",SUM(Jan!BM14,Feb!AY14,Mrz!AY14,Apr!AY14,Mai!AY14,Jun!AY14,Jul!AY14,Aug!AY14,Sep!AY14,Okt!AY14,Nov!AY14,Dez!AY14))</f>
        <v/>
      </c>
      <c r="P14" s="163" t="str">
        <f>IF(SUM(Jan!BN14,Feb!AZ14,Mrz!AZ14,Apr!AZ14,Mai!AZ14,Jun!AZ14,Jul!AZ14,Aug!AZ14,Sep!AZ14,Okt!AZ14,Nov!AZ14,Dez!AZ14)=0,"",SUM(Jan!BN14,Feb!AZ14,Mrz!AZ14,Apr!AZ14,Mai!AZ14,Jun!AZ14,Jul!AZ14,Aug!AZ14,Sep!AZ14,Okt!AZ14,Nov!AZ14,Dez!AZ14))</f>
        <v/>
      </c>
      <c r="Q14" s="162" t="str">
        <f>IF(SUM(Jan!BO14,Feb!BA14,Mrz!BA14,Apr!BA14,Mai!BA14,Jun!BA14,Jul!BA14,Aug!BA14,Sep!BA14,Okt!BA14,Nov!BA14,Dez!BA14)=0,"",SUM(Jan!BO14,Feb!BA14,Mrz!BA14,Apr!BA14,Mai!BA14,Jun!BA14,Jul!BA14,Aug!BA14,Sep!BA14,Okt!BA14,Nov!BA14,Dez!BA14))</f>
        <v/>
      </c>
      <c r="R14" s="163" t="str">
        <f>IF(SUM(Jan!BP14,Feb!BB14,Mrz!BB14,Apr!BB14,Mai!BB14,Jun!BB14,Jul!BB14,Aug!BB14,Sep!BB14,Okt!BB14,Nov!BB14,Dez!BB14)=0,"",SUM(Jan!BP14,Feb!BB14,Mrz!BB14,Apr!BB14,Mai!BB14,Jun!BB14,Jul!BB14,Aug!BB14,Sep!BB14,Okt!BB14,Nov!BB14,Dez!BB14))</f>
        <v/>
      </c>
      <c r="S14" s="162" t="str">
        <f>IF(SUM(Jan!BQ14,Feb!BC14,Mrz!BC14,Apr!BC14,Mai!BC14,Jun!BC14,Jul!BC14,Aug!BC14,Sep!BC14,Okt!BC14,Nov!BC14,Dez!BC14)=0,"",SUM(Jan!BQ14,Feb!BC14,Mrz!BC14,Apr!BC14,Mai!BC14,Jun!BC14,Jul!BC14,Aug!BC14,Sep!BC14,Okt!BC14,Nov!BC14,Dez!BC14))</f>
        <v/>
      </c>
      <c r="T14" s="160" t="str">
        <f>IF(Jan!D14="","",Jan!D14)</f>
        <v/>
      </c>
      <c r="U14" s="224" t="str">
        <f>IF(Feb!D14="","",Feb!D14)</f>
        <v/>
      </c>
      <c r="V14" s="224" t="str">
        <f>IF(Mrz!D14="","",Mrz!D14)</f>
        <v/>
      </c>
      <c r="W14" s="224" t="str">
        <f>IF(Apr!D14="","",Apr!D14)</f>
        <v/>
      </c>
      <c r="X14" s="224" t="str">
        <f>IF(Mai!D14="","",Mai!D14)</f>
        <v/>
      </c>
      <c r="Y14" s="224" t="str">
        <f>IF(Jun!D14="","",Jun!D14)</f>
        <v/>
      </c>
      <c r="Z14" s="224" t="str">
        <f>IF(Jul!D14="","",Jul!D14)</f>
        <v/>
      </c>
      <c r="AA14" s="224" t="str">
        <f>IF(Aug!D14="","",Aug!D14)</f>
        <v/>
      </c>
      <c r="AB14" s="224" t="str">
        <f>IF(Sep!D14="","",Sep!D14)</f>
        <v/>
      </c>
      <c r="AC14" s="224" t="str">
        <f>IF(Okt!D14="","",Okt!D14)</f>
        <v/>
      </c>
      <c r="AD14" s="224" t="str">
        <f>IF(Nov!D14="","",Nov!D14)</f>
        <v/>
      </c>
      <c r="AE14" s="225" t="str">
        <f>IF(Dez!D14="","",Dez!D14)</f>
        <v/>
      </c>
      <c r="AF14" s="226" t="str">
        <f>IF('Allgemeine Angaben'!E18="","",'Allgemeine Angaben'!E18)</f>
        <v/>
      </c>
      <c r="AG14" s="227" t="str">
        <f>IF('Allgemeine Angaben'!F18="","",'Allgemeine Angaben'!F18)</f>
        <v/>
      </c>
      <c r="AH14" s="227" t="str">
        <f t="shared" si="1"/>
        <v/>
      </c>
      <c r="AI14" s="228" t="str">
        <f>IF('Allgemeine Angaben'!I18="","",'Allgemeine Angaben'!I18)</f>
        <v/>
      </c>
      <c r="AJ14" s="169"/>
      <c r="AK14" s="169"/>
      <c r="AL14" s="169"/>
      <c r="AM14" s="169"/>
      <c r="AN14" s="169"/>
      <c r="AO14" s="169"/>
    </row>
    <row r="15" spans="1:41" ht="18" customHeight="1" x14ac:dyDescent="0.3">
      <c r="A15" s="169"/>
      <c r="B15" s="213">
        <f>IF('Allgemeine Angaben'!B19="","",'Allgemeine Angaben'!B19)</f>
        <v>9</v>
      </c>
      <c r="C15" s="214" t="str">
        <f>IF('Allgemeine Angaben'!C19="","",'Allgemeine Angaben'!C19)</f>
        <v/>
      </c>
      <c r="D15" s="214" t="str">
        <f>IF('Allgemeine Angaben'!D19="","",'Allgemeine Angaben'!D19)</f>
        <v/>
      </c>
      <c r="E15" s="215" t="str">
        <f>IF(Dez!E15="","",Dez!E15)</f>
        <v/>
      </c>
      <c r="F15" s="216" t="str">
        <f>IF(Dez!C15="","",Dez!C15)</f>
        <v/>
      </c>
      <c r="G15" s="217" t="str">
        <f>IF(Dez!F15="","",Dez!F15)</f>
        <v/>
      </c>
      <c r="H15" s="161" t="str">
        <f t="shared" si="0"/>
        <v/>
      </c>
      <c r="I15" s="162" t="str">
        <f>IF(SUM(Jan!BG15,Feb!AS15,Mrz!AS15,Apr!AS15,Mai!AS15,Jun!AS15,Jul!AS15,Aug!AS15,Sep!AS15,Okt!AS15,Nov!AS15,Dez!AS15)=0,"",SUM(Jan!BG15,Feb!AS15,Mrz!AS15,Apr!AS15,Mai!AS15,Jun!AS15,Jul!AS15,Aug!AS15,Sep!AS15,Okt!AS15,Nov!AS15,Dez!AS15))</f>
        <v/>
      </c>
      <c r="J15" s="163" t="str">
        <f>IF(SUM(Jan!BH15,Feb!AT15,Mrz!AT15,Apr!AT15,Mai!AT15,Jun!AT15,Jul!AT15,Aug!AT15,Sep!AT15,Okt!AT15,Nov!AT15,Dez!AT15)=0,"",SUM(Jan!BH15,Feb!AT15,Mrz!AT15,Apr!AT15,Mai!AT15,Jun!AT15,Jul!AT15,Aug!AT15,Sep!AT15,Okt!AT15,Nov!AT15,Dez!AT15))</f>
        <v/>
      </c>
      <c r="K15" s="162" t="str">
        <f>IF(SUM(Jan!BI15,Feb!AU15,Mrz!AU15,Apr!AU15,Mai!AU15,Jun!AU15,Jul!AU15,Aug!AU15,Sep!AU15,Okt!AU15,Nov!AU15,Dez!AU15)=0,"",SUM(Jan!BI15,Feb!AU15,Mrz!AU15,Apr!AU15,Mai!AU15,Jun!AU15,Jul!AU15,Aug!AU15,Sep!AU15,Okt!AU15,Nov!AU15,Dez!AU15))</f>
        <v/>
      </c>
      <c r="L15" s="163" t="str">
        <f>IF(SUM(Jan!BJ15,Feb!AV15,Mrz!AV15,Apr!AV15,Mai!AV15,Jun!AV15,Jul!AV15,Aug!AV15,Sep!AV15,Okt!AV15,Nov!AV15,Dez!AV15)=0,"",SUM(Jan!BJ15,Feb!AV15,Mrz!AV15,Apr!AV15,Mai!AV15,Jun!AV15,Jul!AV15,Aug!AV15,Sep!AV15,Okt!AV15,Nov!AV15,Dez!AV15))</f>
        <v/>
      </c>
      <c r="M15" s="162" t="str">
        <f>IF(SUM(Jan!BK15,Feb!AW15,Mrz!AW15,Apr!AW15,Mai!AW15,Jun!AW15,Jul!AW15,Aug!AW15,Sep!AW15,Okt!AW15,Nov!AW15,Dez!AW15)=0,"",SUM(Jan!BK15,Feb!AW15,Mrz!AW15,Apr!AW15,Mai!AW15,Jun!AW15,Jul!AW15,Aug!AW15,Sep!AW15,Okt!AW15,Nov!AW15,Dez!AW15))</f>
        <v/>
      </c>
      <c r="N15" s="163" t="str">
        <f>IF(SUM(Jan!BL15,Feb!AX15,Mrz!AX15,Apr!AX15,Mai!AX15,Jun!AX15,Jul!AX15,Aug!AX15,Sep!AX15,Okt!AX15,Nov!AX15,Dez!AX15)=0,"",SUM(Jan!BL15,Feb!AX15,Mrz!AX15,Apr!AX15,Mai!AX15,Jun!AX15,Jul!AX15,Aug!AX15,Sep!AX15,Okt!AX15,Nov!AX15,Dez!AX15))</f>
        <v/>
      </c>
      <c r="O15" s="162" t="str">
        <f>IF(SUM(Jan!BM15,Feb!AY15,Mrz!AY15,Apr!AY15,Mai!AY15,Jun!AY15,Jul!AY15,Aug!AY15,Sep!AY15,Okt!AY15,Nov!AY15,Dez!AY15)=0,"",SUM(Jan!BM15,Feb!AY15,Mrz!AY15,Apr!AY15,Mai!AY15,Jun!AY15,Jul!AY15,Aug!AY15,Sep!AY15,Okt!AY15,Nov!AY15,Dez!AY15))</f>
        <v/>
      </c>
      <c r="P15" s="163" t="str">
        <f>IF(SUM(Jan!BN15,Feb!AZ15,Mrz!AZ15,Apr!AZ15,Mai!AZ15,Jun!AZ15,Jul!AZ15,Aug!AZ15,Sep!AZ15,Okt!AZ15,Nov!AZ15,Dez!AZ15)=0,"",SUM(Jan!BN15,Feb!AZ15,Mrz!AZ15,Apr!AZ15,Mai!AZ15,Jun!AZ15,Jul!AZ15,Aug!AZ15,Sep!AZ15,Okt!AZ15,Nov!AZ15,Dez!AZ15))</f>
        <v/>
      </c>
      <c r="Q15" s="162" t="str">
        <f>IF(SUM(Jan!BO15,Feb!BA15,Mrz!BA15,Apr!BA15,Mai!BA15,Jun!BA15,Jul!BA15,Aug!BA15,Sep!BA15,Okt!BA15,Nov!BA15,Dez!BA15)=0,"",SUM(Jan!BO15,Feb!BA15,Mrz!BA15,Apr!BA15,Mai!BA15,Jun!BA15,Jul!BA15,Aug!BA15,Sep!BA15,Okt!BA15,Nov!BA15,Dez!BA15))</f>
        <v/>
      </c>
      <c r="R15" s="163" t="str">
        <f>IF(SUM(Jan!BP15,Feb!BB15,Mrz!BB15,Apr!BB15,Mai!BB15,Jun!BB15,Jul!BB15,Aug!BB15,Sep!BB15,Okt!BB15,Nov!BB15,Dez!BB15)=0,"",SUM(Jan!BP15,Feb!BB15,Mrz!BB15,Apr!BB15,Mai!BB15,Jun!BB15,Jul!BB15,Aug!BB15,Sep!BB15,Okt!BB15,Nov!BB15,Dez!BB15))</f>
        <v/>
      </c>
      <c r="S15" s="162" t="str">
        <f>IF(SUM(Jan!BQ15,Feb!BC15,Mrz!BC15,Apr!BC15,Mai!BC15,Jun!BC15,Jul!BC15,Aug!BC15,Sep!BC15,Okt!BC15,Nov!BC15,Dez!BC15)=0,"",SUM(Jan!BQ15,Feb!BC15,Mrz!BC15,Apr!BC15,Mai!BC15,Jun!BC15,Jul!BC15,Aug!BC15,Sep!BC15,Okt!BC15,Nov!BC15,Dez!BC15))</f>
        <v/>
      </c>
      <c r="T15" s="156" t="str">
        <f>IF(Jan!D15="","",Jan!D15)</f>
        <v/>
      </c>
      <c r="U15" s="216" t="str">
        <f>IF(Feb!D15="","",Feb!D15)</f>
        <v/>
      </c>
      <c r="V15" s="216" t="str">
        <f>IF(Mrz!D15="","",Mrz!D15)</f>
        <v/>
      </c>
      <c r="W15" s="216" t="str">
        <f>IF(Apr!D15="","",Apr!D15)</f>
        <v/>
      </c>
      <c r="X15" s="216" t="str">
        <f>IF(Mai!D15="","",Mai!D15)</f>
        <v/>
      </c>
      <c r="Y15" s="216" t="str">
        <f>IF(Jun!D15="","",Jun!D15)</f>
        <v/>
      </c>
      <c r="Z15" s="216" t="str">
        <f>IF(Jul!D15="","",Jul!D15)</f>
        <v/>
      </c>
      <c r="AA15" s="216" t="str">
        <f>IF(Aug!D15="","",Aug!D15)</f>
        <v/>
      </c>
      <c r="AB15" s="216" t="str">
        <f>IF(Sep!D15="","",Sep!D15)</f>
        <v/>
      </c>
      <c r="AC15" s="216" t="str">
        <f>IF(Okt!D15="","",Okt!D15)</f>
        <v/>
      </c>
      <c r="AD15" s="216" t="str">
        <f>IF(Nov!D15="","",Nov!D15)</f>
        <v/>
      </c>
      <c r="AE15" s="217" t="str">
        <f>IF(Dez!D15="","",Dez!D15)</f>
        <v/>
      </c>
      <c r="AF15" s="218" t="str">
        <f>IF('Allgemeine Angaben'!E19="","",'Allgemeine Angaben'!E19)</f>
        <v/>
      </c>
      <c r="AG15" s="219" t="str">
        <f>IF('Allgemeine Angaben'!F19="","",'Allgemeine Angaben'!F19)</f>
        <v/>
      </c>
      <c r="AH15" s="219" t="str">
        <f t="shared" si="1"/>
        <v/>
      </c>
      <c r="AI15" s="220" t="str">
        <f>IF('Allgemeine Angaben'!I19="","",'Allgemeine Angaben'!I19)</f>
        <v/>
      </c>
      <c r="AJ15" s="169"/>
      <c r="AK15" s="169"/>
      <c r="AL15" s="169"/>
      <c r="AM15" s="169"/>
      <c r="AN15" s="169"/>
      <c r="AO15" s="169"/>
    </row>
    <row r="16" spans="1:41" ht="18" customHeight="1" x14ac:dyDescent="0.3">
      <c r="A16" s="169"/>
      <c r="B16" s="221">
        <f>IF('Allgemeine Angaben'!B20="","",'Allgemeine Angaben'!B20)</f>
        <v>10</v>
      </c>
      <c r="C16" s="222" t="str">
        <f>IF('Allgemeine Angaben'!C20="","",'Allgemeine Angaben'!C20)</f>
        <v/>
      </c>
      <c r="D16" s="222" t="str">
        <f>IF('Allgemeine Angaben'!D20="","",'Allgemeine Angaben'!D20)</f>
        <v/>
      </c>
      <c r="E16" s="223" t="str">
        <f>IF(Dez!E16="","",Dez!E16)</f>
        <v/>
      </c>
      <c r="F16" s="224" t="str">
        <f>IF(Dez!C16="","",Dez!C16)</f>
        <v/>
      </c>
      <c r="G16" s="225" t="str">
        <f>IF(Dez!F16="","",Dez!F16)</f>
        <v/>
      </c>
      <c r="H16" s="161" t="str">
        <f t="shared" si="0"/>
        <v/>
      </c>
      <c r="I16" s="162" t="str">
        <f>IF(SUM(Jan!BG16,Feb!AS16,Mrz!AS16,Apr!AS16,Mai!AS16,Jun!AS16,Jul!AS16,Aug!AS16,Sep!AS16,Okt!AS16,Nov!AS16,Dez!AS16)=0,"",SUM(Jan!BG16,Feb!AS16,Mrz!AS16,Apr!AS16,Mai!AS16,Jun!AS16,Jul!AS16,Aug!AS16,Sep!AS16,Okt!AS16,Nov!AS16,Dez!AS16))</f>
        <v/>
      </c>
      <c r="J16" s="163" t="str">
        <f>IF(SUM(Jan!BH16,Feb!AT16,Mrz!AT16,Apr!AT16,Mai!AT16,Jun!AT16,Jul!AT16,Aug!AT16,Sep!AT16,Okt!AT16,Nov!AT16,Dez!AT16)=0,"",SUM(Jan!BH16,Feb!AT16,Mrz!AT16,Apr!AT16,Mai!AT16,Jun!AT16,Jul!AT16,Aug!AT16,Sep!AT16,Okt!AT16,Nov!AT16,Dez!AT16))</f>
        <v/>
      </c>
      <c r="K16" s="162" t="str">
        <f>IF(SUM(Jan!BI16,Feb!AU16,Mrz!AU16,Apr!AU16,Mai!AU16,Jun!AU16,Jul!AU16,Aug!AU16,Sep!AU16,Okt!AU16,Nov!AU16,Dez!AU16)=0,"",SUM(Jan!BI16,Feb!AU16,Mrz!AU16,Apr!AU16,Mai!AU16,Jun!AU16,Jul!AU16,Aug!AU16,Sep!AU16,Okt!AU16,Nov!AU16,Dez!AU16))</f>
        <v/>
      </c>
      <c r="L16" s="163" t="str">
        <f>IF(SUM(Jan!BJ16,Feb!AV16,Mrz!AV16,Apr!AV16,Mai!AV16,Jun!AV16,Jul!AV16,Aug!AV16,Sep!AV16,Okt!AV16,Nov!AV16,Dez!AV16)=0,"",SUM(Jan!BJ16,Feb!AV16,Mrz!AV16,Apr!AV16,Mai!AV16,Jun!AV16,Jul!AV16,Aug!AV16,Sep!AV16,Okt!AV16,Nov!AV16,Dez!AV16))</f>
        <v/>
      </c>
      <c r="M16" s="162" t="str">
        <f>IF(SUM(Jan!BK16,Feb!AW16,Mrz!AW16,Apr!AW16,Mai!AW16,Jun!AW16,Jul!AW16,Aug!AW16,Sep!AW16,Okt!AW16,Nov!AW16,Dez!AW16)=0,"",SUM(Jan!BK16,Feb!AW16,Mrz!AW16,Apr!AW16,Mai!AW16,Jun!AW16,Jul!AW16,Aug!AW16,Sep!AW16,Okt!AW16,Nov!AW16,Dez!AW16))</f>
        <v/>
      </c>
      <c r="N16" s="163" t="str">
        <f>IF(SUM(Jan!BL16,Feb!AX16,Mrz!AX16,Apr!AX16,Mai!AX16,Jun!AX16,Jul!AX16,Aug!AX16,Sep!AX16,Okt!AX16,Nov!AX16,Dez!AX16)=0,"",SUM(Jan!BL16,Feb!AX16,Mrz!AX16,Apr!AX16,Mai!AX16,Jun!AX16,Jul!AX16,Aug!AX16,Sep!AX16,Okt!AX16,Nov!AX16,Dez!AX16))</f>
        <v/>
      </c>
      <c r="O16" s="162" t="str">
        <f>IF(SUM(Jan!BM16,Feb!AY16,Mrz!AY16,Apr!AY16,Mai!AY16,Jun!AY16,Jul!AY16,Aug!AY16,Sep!AY16,Okt!AY16,Nov!AY16,Dez!AY16)=0,"",SUM(Jan!BM16,Feb!AY16,Mrz!AY16,Apr!AY16,Mai!AY16,Jun!AY16,Jul!AY16,Aug!AY16,Sep!AY16,Okt!AY16,Nov!AY16,Dez!AY16))</f>
        <v/>
      </c>
      <c r="P16" s="163" t="str">
        <f>IF(SUM(Jan!BN16,Feb!AZ16,Mrz!AZ16,Apr!AZ16,Mai!AZ16,Jun!AZ16,Jul!AZ16,Aug!AZ16,Sep!AZ16,Okt!AZ16,Nov!AZ16,Dez!AZ16)=0,"",SUM(Jan!BN16,Feb!AZ16,Mrz!AZ16,Apr!AZ16,Mai!AZ16,Jun!AZ16,Jul!AZ16,Aug!AZ16,Sep!AZ16,Okt!AZ16,Nov!AZ16,Dez!AZ16))</f>
        <v/>
      </c>
      <c r="Q16" s="162" t="str">
        <f>IF(SUM(Jan!BO16,Feb!BA16,Mrz!BA16,Apr!BA16,Mai!BA16,Jun!BA16,Jul!BA16,Aug!BA16,Sep!BA16,Okt!BA16,Nov!BA16,Dez!BA16)=0,"",SUM(Jan!BO16,Feb!BA16,Mrz!BA16,Apr!BA16,Mai!BA16,Jun!BA16,Jul!BA16,Aug!BA16,Sep!BA16,Okt!BA16,Nov!BA16,Dez!BA16))</f>
        <v/>
      </c>
      <c r="R16" s="163" t="str">
        <f>IF(SUM(Jan!BP16,Feb!BB16,Mrz!BB16,Apr!BB16,Mai!BB16,Jun!BB16,Jul!BB16,Aug!BB16,Sep!BB16,Okt!BB16,Nov!BB16,Dez!BB16)=0,"",SUM(Jan!BP16,Feb!BB16,Mrz!BB16,Apr!BB16,Mai!BB16,Jun!BB16,Jul!BB16,Aug!BB16,Sep!BB16,Okt!BB16,Nov!BB16,Dez!BB16))</f>
        <v/>
      </c>
      <c r="S16" s="162" t="str">
        <f>IF(SUM(Jan!BQ16,Feb!BC16,Mrz!BC16,Apr!BC16,Mai!BC16,Jun!BC16,Jul!BC16,Aug!BC16,Sep!BC16,Okt!BC16,Nov!BC16,Dez!BC16)=0,"",SUM(Jan!BQ16,Feb!BC16,Mrz!BC16,Apr!BC16,Mai!BC16,Jun!BC16,Jul!BC16,Aug!BC16,Sep!BC16,Okt!BC16,Nov!BC16,Dez!BC16))</f>
        <v/>
      </c>
      <c r="T16" s="160" t="str">
        <f>IF(Jan!D16="","",Jan!D16)</f>
        <v/>
      </c>
      <c r="U16" s="224" t="str">
        <f>IF(Feb!D16="","",Feb!D16)</f>
        <v/>
      </c>
      <c r="V16" s="224" t="str">
        <f>IF(Mrz!D16="","",Mrz!D16)</f>
        <v/>
      </c>
      <c r="W16" s="224" t="str">
        <f>IF(Apr!D16="","",Apr!D16)</f>
        <v/>
      </c>
      <c r="X16" s="224" t="str">
        <f>IF(Mai!D16="","",Mai!D16)</f>
        <v/>
      </c>
      <c r="Y16" s="224" t="str">
        <f>IF(Jun!D16="","",Jun!D16)</f>
        <v/>
      </c>
      <c r="Z16" s="224" t="str">
        <f>IF(Jul!D16="","",Jul!D16)</f>
        <v/>
      </c>
      <c r="AA16" s="224" t="str">
        <f>IF(Aug!D16="","",Aug!D16)</f>
        <v/>
      </c>
      <c r="AB16" s="224" t="str">
        <f>IF(Sep!D16="","",Sep!D16)</f>
        <v/>
      </c>
      <c r="AC16" s="224" t="str">
        <f>IF(Okt!D16="","",Okt!D16)</f>
        <v/>
      </c>
      <c r="AD16" s="224" t="str">
        <f>IF(Nov!D16="","",Nov!D16)</f>
        <v/>
      </c>
      <c r="AE16" s="225" t="str">
        <f>IF(Dez!D16="","",Dez!D16)</f>
        <v/>
      </c>
      <c r="AF16" s="226" t="str">
        <f>IF('Allgemeine Angaben'!E20="","",'Allgemeine Angaben'!E20)</f>
        <v/>
      </c>
      <c r="AG16" s="227" t="str">
        <f>IF('Allgemeine Angaben'!F20="","",'Allgemeine Angaben'!F20)</f>
        <v/>
      </c>
      <c r="AH16" s="227" t="str">
        <f t="shared" si="1"/>
        <v/>
      </c>
      <c r="AI16" s="228" t="str">
        <f>IF('Allgemeine Angaben'!I20="","",'Allgemeine Angaben'!I20)</f>
        <v/>
      </c>
      <c r="AJ16" s="169"/>
      <c r="AK16" s="169"/>
      <c r="AL16" s="169"/>
      <c r="AM16" s="169"/>
      <c r="AN16" s="169"/>
      <c r="AO16" s="169"/>
    </row>
    <row r="17" spans="1:41" ht="18" customHeight="1" x14ac:dyDescent="0.3">
      <c r="A17" s="169"/>
      <c r="B17" s="213">
        <f>IF('Allgemeine Angaben'!B21="","",'Allgemeine Angaben'!B21)</f>
        <v>11</v>
      </c>
      <c r="C17" s="214" t="str">
        <f>IF('Allgemeine Angaben'!C21="","",'Allgemeine Angaben'!C21)</f>
        <v>Namen in Blatt /Allgemeine Angaben/ eintragen.</v>
      </c>
      <c r="D17" s="214"/>
      <c r="E17" s="215"/>
      <c r="F17" s="216"/>
      <c r="G17" s="217"/>
      <c r="H17" s="161"/>
      <c r="I17" s="162"/>
      <c r="J17" s="163"/>
      <c r="K17" s="162"/>
      <c r="L17" s="163"/>
      <c r="M17" s="162"/>
      <c r="N17" s="163"/>
      <c r="O17" s="162"/>
      <c r="P17" s="163"/>
      <c r="Q17" s="162"/>
      <c r="R17" s="163"/>
      <c r="S17" s="162"/>
      <c r="T17" s="156"/>
      <c r="U17" s="216"/>
      <c r="V17" s="216"/>
      <c r="W17" s="216"/>
      <c r="X17" s="216"/>
      <c r="Y17" s="216"/>
      <c r="Z17" s="216"/>
      <c r="AA17" s="216"/>
      <c r="AB17" s="216"/>
      <c r="AC17" s="216"/>
      <c r="AD17" s="216"/>
      <c r="AE17" s="217"/>
      <c r="AF17" s="218"/>
      <c r="AG17" s="219"/>
      <c r="AH17" s="219"/>
      <c r="AI17" s="220"/>
      <c r="AJ17" s="169"/>
      <c r="AK17" s="169"/>
      <c r="AL17" s="169"/>
      <c r="AM17" s="169"/>
      <c r="AN17" s="169"/>
      <c r="AO17" s="169"/>
    </row>
    <row r="18" spans="1:41" ht="18" customHeight="1" x14ac:dyDescent="0.3">
      <c r="A18" s="169"/>
      <c r="B18" s="221">
        <f>IF('Allgemeine Angaben'!B22="","",'Allgemeine Angaben'!B22)</f>
        <v>12</v>
      </c>
      <c r="C18" s="222" t="str">
        <f>IF('Allgemeine Angaben'!C22="","",'Allgemeine Angaben'!C22)</f>
        <v>Für mehr Mitarbeiter, andere Bundesländer / Kantone, jahresunabhängig</v>
      </c>
      <c r="D18" s="222"/>
      <c r="E18" s="223"/>
      <c r="F18" s="224"/>
      <c r="G18" s="225"/>
      <c r="H18" s="161"/>
      <c r="I18" s="162"/>
      <c r="J18" s="163"/>
      <c r="K18" s="162"/>
      <c r="L18" s="163"/>
      <c r="M18" s="162"/>
      <c r="N18" s="163"/>
      <c r="O18" s="162"/>
      <c r="P18" s="163"/>
      <c r="Q18" s="162"/>
      <c r="R18" s="163"/>
      <c r="S18" s="162"/>
      <c r="T18" s="160"/>
      <c r="U18" s="224"/>
      <c r="V18" s="224"/>
      <c r="W18" s="224"/>
      <c r="X18" s="224"/>
      <c r="Y18" s="224"/>
      <c r="Z18" s="224"/>
      <c r="AA18" s="224"/>
      <c r="AB18" s="224"/>
      <c r="AC18" s="224"/>
      <c r="AD18" s="224"/>
      <c r="AE18" s="225"/>
      <c r="AF18" s="226"/>
      <c r="AG18" s="227"/>
      <c r="AH18" s="227"/>
      <c r="AI18" s="228"/>
      <c r="AJ18" s="169"/>
      <c r="AK18" s="169"/>
      <c r="AL18" s="169"/>
      <c r="AM18" s="169"/>
      <c r="AN18" s="169"/>
      <c r="AO18" s="169"/>
    </row>
    <row r="19" spans="1:41" ht="18" customHeight="1" x14ac:dyDescent="0.3">
      <c r="A19" s="169"/>
      <c r="B19" s="213">
        <f>IF('Allgemeine Angaben'!B23="","",'Allgemeine Angaben'!B23)</f>
        <v>13</v>
      </c>
      <c r="C19" s="214" t="str">
        <f>IF('Allgemeine Angaben'!C23="","",'Allgemeine Angaben'!C23)</f>
        <v>kann dieser Urlaubsplaner direkt bei Auvista erworben werden.</v>
      </c>
      <c r="D19" s="214"/>
      <c r="E19" s="215"/>
      <c r="F19" s="216"/>
      <c r="G19" s="217"/>
      <c r="H19" s="161"/>
      <c r="I19" s="162"/>
      <c r="J19" s="163"/>
      <c r="K19" s="162"/>
      <c r="L19" s="163"/>
      <c r="M19" s="162"/>
      <c r="N19" s="163"/>
      <c r="O19" s="162"/>
      <c r="P19" s="163"/>
      <c r="Q19" s="162"/>
      <c r="R19" s="163"/>
      <c r="S19" s="162"/>
      <c r="T19" s="156"/>
      <c r="U19" s="216"/>
      <c r="V19" s="216"/>
      <c r="W19" s="216"/>
      <c r="X19" s="216"/>
      <c r="Y19" s="216"/>
      <c r="Z19" s="216"/>
      <c r="AA19" s="216"/>
      <c r="AB19" s="216"/>
      <c r="AC19" s="216"/>
      <c r="AD19" s="216"/>
      <c r="AE19" s="217"/>
      <c r="AF19" s="218"/>
      <c r="AG19" s="219"/>
      <c r="AH19" s="219"/>
      <c r="AI19" s="220"/>
      <c r="AJ19" s="169"/>
      <c r="AK19" s="169"/>
      <c r="AL19" s="169"/>
      <c r="AM19" s="169"/>
      <c r="AN19" s="169"/>
      <c r="AO19" s="169"/>
    </row>
    <row r="20" spans="1:41" ht="19.5" thickBot="1" x14ac:dyDescent="0.35">
      <c r="A20" s="532"/>
      <c r="B20" s="520">
        <f>IF('Allgemeine Angaben'!B24="","",'Allgemeine Angaben'!B24)</f>
        <v>14</v>
      </c>
      <c r="C20" s="547" t="s">
        <v>399</v>
      </c>
      <c r="D20" s="521"/>
      <c r="E20" s="522"/>
      <c r="F20" s="523"/>
      <c r="G20" s="524"/>
      <c r="H20" s="525"/>
      <c r="I20" s="526"/>
      <c r="J20" s="527"/>
      <c r="K20" s="526"/>
      <c r="L20" s="527"/>
      <c r="M20" s="526"/>
      <c r="N20" s="527"/>
      <c r="O20" s="526"/>
      <c r="P20" s="527"/>
      <c r="Q20" s="526"/>
      <c r="R20" s="527"/>
      <c r="S20" s="526"/>
      <c r="T20" s="528"/>
      <c r="U20" s="523"/>
      <c r="V20" s="523"/>
      <c r="W20" s="523"/>
      <c r="X20" s="523"/>
      <c r="Y20" s="523"/>
      <c r="Z20" s="523"/>
      <c r="AA20" s="523"/>
      <c r="AB20" s="523"/>
      <c r="AC20" s="523"/>
      <c r="AD20" s="523"/>
      <c r="AE20" s="524"/>
      <c r="AF20" s="529"/>
      <c r="AG20" s="530"/>
      <c r="AH20" s="530"/>
      <c r="AI20" s="531"/>
      <c r="AJ20" s="532"/>
      <c r="AK20" s="169"/>
      <c r="AL20" s="169"/>
      <c r="AM20" s="169"/>
      <c r="AN20" s="169"/>
      <c r="AO20" s="169"/>
    </row>
    <row r="21" spans="1:41" ht="18" customHeight="1" x14ac:dyDescent="0.3">
      <c r="A21" s="169"/>
      <c r="B21" s="213">
        <f>IF('Allgemeine Angaben'!B25="","",'Allgemeine Angaben'!B25)</f>
        <v>39</v>
      </c>
      <c r="C21" s="214"/>
      <c r="D21" s="214"/>
      <c r="E21" s="215"/>
      <c r="F21" s="216"/>
      <c r="G21" s="217"/>
      <c r="H21" s="517"/>
      <c r="I21" s="518"/>
      <c r="J21" s="519"/>
      <c r="K21" s="518"/>
      <c r="L21" s="519"/>
      <c r="M21" s="518"/>
      <c r="N21" s="519"/>
      <c r="O21" s="518"/>
      <c r="P21" s="519"/>
      <c r="Q21" s="518"/>
      <c r="R21" s="519"/>
      <c r="S21" s="518"/>
      <c r="T21" s="156"/>
      <c r="U21" s="216"/>
      <c r="V21" s="216"/>
      <c r="W21" s="216"/>
      <c r="X21" s="216"/>
      <c r="Y21" s="216"/>
      <c r="Z21" s="216"/>
      <c r="AA21" s="216"/>
      <c r="AB21" s="216"/>
      <c r="AC21" s="216"/>
      <c r="AD21" s="216"/>
      <c r="AE21" s="217"/>
      <c r="AF21" s="218"/>
      <c r="AG21" s="219"/>
      <c r="AH21" s="219"/>
      <c r="AI21" s="220"/>
      <c r="AJ21" s="169"/>
      <c r="AK21" s="169"/>
      <c r="AL21" s="169"/>
      <c r="AM21" s="169"/>
      <c r="AN21" s="169"/>
      <c r="AO21" s="169"/>
    </row>
    <row r="22" spans="1:41" ht="18" customHeight="1" x14ac:dyDescent="0.3">
      <c r="A22" s="169"/>
      <c r="B22" s="229">
        <f>IF('Allgemeine Angaben'!B26="","",'Allgemeine Angaben'!B26)</f>
        <v>40</v>
      </c>
      <c r="C22" s="178"/>
      <c r="D22" s="178"/>
      <c r="E22" s="179"/>
      <c r="F22" s="180"/>
      <c r="G22" s="181"/>
      <c r="H22" s="182"/>
      <c r="I22" s="183"/>
      <c r="J22" s="184"/>
      <c r="K22" s="183"/>
      <c r="L22" s="184"/>
      <c r="M22" s="183"/>
      <c r="N22" s="184"/>
      <c r="O22" s="183"/>
      <c r="P22" s="184"/>
      <c r="Q22" s="183"/>
      <c r="R22" s="184"/>
      <c r="S22" s="183"/>
      <c r="T22" s="177"/>
      <c r="U22" s="180"/>
      <c r="V22" s="180"/>
      <c r="W22" s="180"/>
      <c r="X22" s="180"/>
      <c r="Y22" s="180"/>
      <c r="Z22" s="180"/>
      <c r="AA22" s="180"/>
      <c r="AB22" s="180"/>
      <c r="AC22" s="180"/>
      <c r="AD22" s="180"/>
      <c r="AE22" s="181"/>
      <c r="AF22" s="185"/>
      <c r="AG22" s="186"/>
      <c r="AH22" s="186"/>
      <c r="AI22" s="230"/>
      <c r="AJ22" s="169"/>
      <c r="AK22" s="169"/>
      <c r="AL22" s="169"/>
      <c r="AM22" s="169"/>
      <c r="AN22" s="169"/>
      <c r="AO22" s="169"/>
    </row>
    <row r="23" spans="1:41" x14ac:dyDescent="0.3">
      <c r="A23" s="169"/>
      <c r="B23" s="534" t="s">
        <v>217</v>
      </c>
      <c r="C23" s="535"/>
      <c r="D23" s="535"/>
      <c r="E23" s="536"/>
      <c r="F23" s="536"/>
      <c r="G23" s="536"/>
      <c r="H23" s="537"/>
      <c r="I23" s="537"/>
      <c r="J23" s="537"/>
      <c r="K23" s="537"/>
      <c r="L23" s="537"/>
      <c r="M23" s="537"/>
      <c r="N23" s="537"/>
      <c r="O23" s="537"/>
      <c r="P23" s="537"/>
      <c r="Q23" s="537"/>
      <c r="R23" s="537"/>
      <c r="S23" s="537"/>
      <c r="T23" s="536"/>
      <c r="U23" s="536"/>
      <c r="V23" s="536"/>
      <c r="W23" s="536"/>
      <c r="X23" s="536"/>
      <c r="Y23" s="536"/>
      <c r="Z23" s="536"/>
      <c r="AA23" s="536"/>
      <c r="AB23" s="536"/>
      <c r="AC23" s="536"/>
      <c r="AD23" s="536"/>
      <c r="AE23" s="536"/>
      <c r="AF23" s="538"/>
      <c r="AG23" s="538"/>
      <c r="AH23" s="535"/>
      <c r="AI23" s="539"/>
      <c r="AJ23" s="169"/>
      <c r="AK23" s="169"/>
      <c r="AL23" s="169"/>
      <c r="AM23" s="169"/>
      <c r="AN23" s="169"/>
      <c r="AO23" s="169"/>
    </row>
    <row r="24" spans="1:41" x14ac:dyDescent="0.3">
      <c r="A24" s="169"/>
      <c r="B24" s="169"/>
      <c r="C24" s="169"/>
      <c r="D24" s="169"/>
      <c r="E24" s="171"/>
      <c r="F24" s="171"/>
      <c r="G24" s="171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171"/>
      <c r="U24" s="171"/>
      <c r="V24" s="171"/>
      <c r="W24" s="171"/>
      <c r="X24" s="171"/>
      <c r="Y24" s="171"/>
      <c r="Z24" s="171"/>
      <c r="AA24" s="171"/>
      <c r="AB24" s="171"/>
      <c r="AC24" s="171"/>
      <c r="AD24" s="171"/>
      <c r="AE24" s="171"/>
      <c r="AF24" s="172"/>
      <c r="AG24" s="172"/>
      <c r="AH24" s="169"/>
      <c r="AI24" s="169"/>
      <c r="AJ24" s="169"/>
      <c r="AK24" s="169"/>
      <c r="AL24" s="169"/>
      <c r="AM24" s="169"/>
      <c r="AN24" s="169"/>
      <c r="AO24" s="169"/>
    </row>
    <row r="25" spans="1:41" x14ac:dyDescent="0.3">
      <c r="A25" s="169"/>
      <c r="B25" s="169"/>
      <c r="C25" s="169"/>
      <c r="D25" s="169"/>
      <c r="E25" s="171"/>
      <c r="F25" s="171"/>
      <c r="G25" s="171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171"/>
      <c r="U25" s="171"/>
      <c r="V25" s="171"/>
      <c r="W25" s="171"/>
      <c r="X25" s="171"/>
      <c r="Y25" s="171"/>
      <c r="Z25" s="171"/>
      <c r="AA25" s="171"/>
      <c r="AB25" s="171"/>
      <c r="AC25" s="171"/>
      <c r="AD25" s="171"/>
      <c r="AE25" s="171"/>
      <c r="AF25" s="172"/>
      <c r="AG25" s="172"/>
      <c r="AH25" s="169"/>
      <c r="AI25" s="169"/>
      <c r="AJ25" s="169"/>
      <c r="AK25" s="169"/>
      <c r="AL25" s="169"/>
      <c r="AM25" s="169"/>
      <c r="AN25" s="169"/>
      <c r="AO25" s="169"/>
    </row>
    <row r="26" spans="1:41" x14ac:dyDescent="0.3">
      <c r="A26" s="169"/>
      <c r="B26" s="169"/>
      <c r="C26" s="169"/>
      <c r="D26" s="169"/>
      <c r="E26" s="171"/>
      <c r="F26" s="171"/>
      <c r="G26" s="171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171"/>
      <c r="U26" s="171"/>
      <c r="V26" s="171"/>
      <c r="W26" s="171"/>
      <c r="X26" s="171"/>
      <c r="Y26" s="171"/>
      <c r="Z26" s="171"/>
      <c r="AA26" s="171"/>
      <c r="AB26" s="171"/>
      <c r="AC26" s="171"/>
      <c r="AD26" s="171"/>
      <c r="AE26" s="171"/>
      <c r="AF26" s="172"/>
      <c r="AG26" s="172"/>
      <c r="AH26" s="169"/>
      <c r="AI26" s="169"/>
      <c r="AJ26" s="169"/>
      <c r="AK26" s="169"/>
      <c r="AL26" s="169"/>
      <c r="AM26" s="169"/>
      <c r="AN26" s="169"/>
      <c r="AO26" s="169"/>
    </row>
    <row r="27" spans="1:41" x14ac:dyDescent="0.3">
      <c r="A27" s="169"/>
      <c r="B27" s="169"/>
      <c r="C27" s="169"/>
      <c r="D27" s="169"/>
      <c r="E27" s="171"/>
      <c r="F27" s="171"/>
      <c r="G27" s="171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171"/>
      <c r="U27" s="171"/>
      <c r="V27" s="171"/>
      <c r="W27" s="171"/>
      <c r="X27" s="171"/>
      <c r="Y27" s="171"/>
      <c r="Z27" s="171"/>
      <c r="AA27" s="171"/>
      <c r="AB27" s="171"/>
      <c r="AC27" s="171"/>
      <c r="AD27" s="171"/>
      <c r="AE27" s="171"/>
      <c r="AF27" s="172"/>
      <c r="AG27" s="172"/>
      <c r="AH27" s="169"/>
      <c r="AI27" s="169"/>
      <c r="AJ27" s="169"/>
      <c r="AK27" s="169"/>
      <c r="AL27" s="169"/>
      <c r="AM27" s="169"/>
      <c r="AN27" s="169"/>
      <c r="AO27" s="169"/>
    </row>
    <row r="28" spans="1:41" x14ac:dyDescent="0.3">
      <c r="A28" s="169"/>
      <c r="B28" s="169"/>
      <c r="C28" s="169"/>
      <c r="D28" s="169"/>
      <c r="E28" s="171"/>
      <c r="F28" s="171"/>
      <c r="G28" s="171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171"/>
      <c r="U28" s="171"/>
      <c r="V28" s="171"/>
      <c r="W28" s="171"/>
      <c r="X28" s="171"/>
      <c r="Y28" s="171"/>
      <c r="Z28" s="171"/>
      <c r="AA28" s="171"/>
      <c r="AB28" s="171"/>
      <c r="AC28" s="171"/>
      <c r="AD28" s="171"/>
      <c r="AE28" s="171"/>
      <c r="AF28" s="172"/>
      <c r="AG28" s="172"/>
      <c r="AH28" s="169"/>
      <c r="AI28" s="169"/>
      <c r="AJ28" s="169"/>
      <c r="AK28" s="169"/>
      <c r="AL28" s="169"/>
      <c r="AM28" s="169"/>
      <c r="AN28" s="169"/>
      <c r="AO28" s="169"/>
    </row>
    <row r="29" spans="1:41" x14ac:dyDescent="0.3">
      <c r="A29" s="169"/>
      <c r="B29" s="169"/>
      <c r="C29" s="169"/>
      <c r="D29" s="169"/>
      <c r="E29" s="171"/>
      <c r="F29" s="171"/>
      <c r="G29" s="171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171"/>
      <c r="U29" s="171"/>
      <c r="V29" s="171"/>
      <c r="W29" s="171"/>
      <c r="X29" s="171"/>
      <c r="Y29" s="171"/>
      <c r="Z29" s="171"/>
      <c r="AA29" s="171"/>
      <c r="AB29" s="171"/>
      <c r="AC29" s="171"/>
      <c r="AD29" s="171"/>
      <c r="AE29" s="171"/>
      <c r="AF29" s="172"/>
      <c r="AG29" s="172"/>
      <c r="AH29" s="169"/>
      <c r="AI29" s="169"/>
      <c r="AJ29" s="169"/>
      <c r="AK29" s="169"/>
      <c r="AL29" s="169"/>
      <c r="AM29" s="169"/>
      <c r="AN29" s="169"/>
      <c r="AO29" s="169"/>
    </row>
    <row r="30" spans="1:41" x14ac:dyDescent="0.3">
      <c r="A30" s="169"/>
      <c r="B30" s="169"/>
      <c r="C30" s="169"/>
      <c r="D30" s="169"/>
      <c r="E30" s="171"/>
      <c r="F30" s="171"/>
      <c r="G30" s="171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171"/>
      <c r="U30" s="171"/>
      <c r="V30" s="171"/>
      <c r="W30" s="171"/>
      <c r="X30" s="171"/>
      <c r="Y30" s="171"/>
      <c r="Z30" s="171"/>
      <c r="AA30" s="171"/>
      <c r="AB30" s="171"/>
      <c r="AC30" s="171"/>
      <c r="AD30" s="171"/>
      <c r="AE30" s="171"/>
      <c r="AF30" s="172"/>
      <c r="AG30" s="172"/>
      <c r="AH30" s="169"/>
      <c r="AI30" s="169"/>
      <c r="AJ30" s="169"/>
      <c r="AK30" s="169"/>
      <c r="AL30" s="169"/>
      <c r="AM30" s="169"/>
      <c r="AN30" s="169"/>
      <c r="AO30" s="169"/>
    </row>
    <row r="31" spans="1:41" x14ac:dyDescent="0.3">
      <c r="A31" s="169"/>
      <c r="B31" s="169"/>
      <c r="C31" s="169"/>
      <c r="D31" s="169"/>
      <c r="E31" s="171"/>
      <c r="F31" s="171"/>
      <c r="G31" s="171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171"/>
      <c r="U31" s="171"/>
      <c r="V31" s="171"/>
      <c r="W31" s="171"/>
      <c r="X31" s="171"/>
      <c r="Y31" s="171"/>
      <c r="Z31" s="171"/>
      <c r="AA31" s="171"/>
      <c r="AB31" s="171"/>
      <c r="AC31" s="171"/>
      <c r="AD31" s="171"/>
      <c r="AE31" s="171"/>
      <c r="AF31" s="172"/>
      <c r="AG31" s="172"/>
      <c r="AH31" s="169"/>
      <c r="AI31" s="169"/>
      <c r="AJ31" s="169"/>
      <c r="AK31" s="169"/>
      <c r="AL31" s="169"/>
      <c r="AM31" s="169"/>
      <c r="AN31" s="169"/>
      <c r="AO31" s="169"/>
    </row>
    <row r="32" spans="1:41" x14ac:dyDescent="0.3">
      <c r="A32" s="169"/>
      <c r="B32" s="169"/>
      <c r="C32" s="169"/>
      <c r="D32" s="169"/>
      <c r="E32" s="171"/>
      <c r="F32" s="171"/>
      <c r="G32" s="171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171"/>
      <c r="U32" s="171"/>
      <c r="V32" s="171"/>
      <c r="W32" s="171"/>
      <c r="X32" s="171"/>
      <c r="Y32" s="171"/>
      <c r="Z32" s="171"/>
      <c r="AA32" s="171"/>
      <c r="AB32" s="171"/>
      <c r="AC32" s="171"/>
      <c r="AD32" s="171"/>
      <c r="AE32" s="171"/>
      <c r="AF32" s="172"/>
      <c r="AG32" s="172"/>
      <c r="AH32" s="169"/>
      <c r="AI32" s="169"/>
      <c r="AJ32" s="169"/>
      <c r="AK32" s="169"/>
      <c r="AL32" s="169"/>
      <c r="AM32" s="169"/>
      <c r="AN32" s="169"/>
      <c r="AO32" s="169"/>
    </row>
    <row r="33" spans="1:41" x14ac:dyDescent="0.3">
      <c r="A33" s="169"/>
      <c r="B33" s="169"/>
      <c r="C33" s="169"/>
      <c r="D33" s="169"/>
      <c r="E33" s="171"/>
      <c r="F33" s="171"/>
      <c r="G33" s="171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171"/>
      <c r="U33" s="171"/>
      <c r="V33" s="171"/>
      <c r="W33" s="171"/>
      <c r="X33" s="171"/>
      <c r="Y33" s="171"/>
      <c r="Z33" s="171"/>
      <c r="AA33" s="171"/>
      <c r="AB33" s="171"/>
      <c r="AC33" s="171"/>
      <c r="AD33" s="171"/>
      <c r="AE33" s="171"/>
      <c r="AF33" s="172"/>
      <c r="AG33" s="172"/>
      <c r="AH33" s="169"/>
      <c r="AI33" s="169"/>
      <c r="AJ33" s="169"/>
      <c r="AK33" s="169"/>
      <c r="AL33" s="169"/>
      <c r="AM33" s="169"/>
      <c r="AN33" s="169"/>
      <c r="AO33" s="169"/>
    </row>
    <row r="34" spans="1:41" x14ac:dyDescent="0.3">
      <c r="A34" s="169"/>
      <c r="B34" s="169"/>
      <c r="C34" s="169"/>
      <c r="D34" s="169"/>
      <c r="E34" s="171"/>
      <c r="F34" s="171"/>
      <c r="G34" s="171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171"/>
      <c r="U34" s="171"/>
      <c r="V34" s="171"/>
      <c r="W34" s="171"/>
      <c r="X34" s="171"/>
      <c r="Y34" s="171"/>
      <c r="Z34" s="171"/>
      <c r="AA34" s="171"/>
      <c r="AB34" s="171"/>
      <c r="AC34" s="171"/>
      <c r="AD34" s="171"/>
      <c r="AE34" s="171"/>
      <c r="AF34" s="172"/>
      <c r="AG34" s="172"/>
      <c r="AH34" s="169"/>
      <c r="AI34" s="169"/>
      <c r="AJ34" s="169"/>
      <c r="AK34" s="169"/>
      <c r="AL34" s="169"/>
      <c r="AM34" s="169"/>
      <c r="AN34" s="169"/>
      <c r="AO34" s="169"/>
    </row>
    <row r="35" spans="1:41" x14ac:dyDescent="0.3">
      <c r="A35" s="169"/>
      <c r="B35" s="169"/>
      <c r="C35" s="169"/>
      <c r="D35" s="169"/>
      <c r="E35" s="171"/>
      <c r="F35" s="171"/>
      <c r="G35" s="171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171"/>
      <c r="U35" s="171"/>
      <c r="V35" s="171"/>
      <c r="W35" s="171"/>
      <c r="X35" s="171"/>
      <c r="Y35" s="171"/>
      <c r="Z35" s="171"/>
      <c r="AA35" s="171"/>
      <c r="AB35" s="171"/>
      <c r="AC35" s="171"/>
      <c r="AD35" s="171"/>
      <c r="AE35" s="171"/>
      <c r="AF35" s="172"/>
      <c r="AG35" s="172"/>
      <c r="AH35" s="169"/>
      <c r="AI35" s="169"/>
      <c r="AJ35" s="169"/>
      <c r="AK35" s="169"/>
      <c r="AL35" s="169"/>
      <c r="AM35" s="169"/>
      <c r="AN35" s="169"/>
      <c r="AO35" s="169"/>
    </row>
    <row r="36" spans="1:41" x14ac:dyDescent="0.3">
      <c r="A36" s="169"/>
      <c r="B36" s="169"/>
      <c r="C36" s="169"/>
      <c r="D36" s="169"/>
      <c r="E36" s="171"/>
      <c r="F36" s="171"/>
      <c r="G36" s="171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171"/>
      <c r="U36" s="171"/>
      <c r="V36" s="171"/>
      <c r="W36" s="171"/>
      <c r="X36" s="171"/>
      <c r="Y36" s="171"/>
      <c r="Z36" s="171"/>
      <c r="AA36" s="171"/>
      <c r="AB36" s="171"/>
      <c r="AC36" s="171"/>
      <c r="AD36" s="171"/>
      <c r="AE36" s="171"/>
      <c r="AF36" s="172"/>
      <c r="AG36" s="172"/>
      <c r="AH36" s="169"/>
      <c r="AI36" s="169"/>
      <c r="AJ36" s="169"/>
      <c r="AK36" s="169"/>
      <c r="AL36" s="169"/>
      <c r="AM36" s="169"/>
      <c r="AN36" s="169"/>
      <c r="AO36" s="169"/>
    </row>
    <row r="37" spans="1:41" x14ac:dyDescent="0.3">
      <c r="A37" s="169"/>
      <c r="B37" s="169"/>
      <c r="C37" s="169"/>
      <c r="D37" s="169"/>
      <c r="E37" s="171"/>
      <c r="F37" s="171"/>
      <c r="G37" s="171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171"/>
      <c r="U37" s="171"/>
      <c r="V37" s="171"/>
      <c r="W37" s="171"/>
      <c r="X37" s="171"/>
      <c r="Y37" s="171"/>
      <c r="Z37" s="171"/>
      <c r="AA37" s="171"/>
      <c r="AB37" s="171"/>
      <c r="AC37" s="171"/>
      <c r="AD37" s="171"/>
      <c r="AE37" s="171"/>
      <c r="AF37" s="172"/>
      <c r="AG37" s="172"/>
      <c r="AH37" s="169"/>
      <c r="AI37" s="169"/>
      <c r="AJ37" s="169"/>
      <c r="AK37" s="169"/>
      <c r="AL37" s="169"/>
      <c r="AM37" s="169"/>
      <c r="AN37" s="169"/>
      <c r="AO37" s="169"/>
    </row>
    <row r="38" spans="1:41" x14ac:dyDescent="0.3">
      <c r="A38" s="169"/>
      <c r="B38" s="169"/>
      <c r="C38" s="169"/>
      <c r="D38" s="169"/>
      <c r="E38" s="171"/>
      <c r="F38" s="171"/>
      <c r="G38" s="171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171"/>
      <c r="U38" s="171"/>
      <c r="V38" s="171"/>
      <c r="W38" s="171"/>
      <c r="X38" s="171"/>
      <c r="Y38" s="171"/>
      <c r="Z38" s="171"/>
      <c r="AA38" s="171"/>
      <c r="AB38" s="171"/>
      <c r="AC38" s="171"/>
      <c r="AD38" s="171"/>
      <c r="AE38" s="171"/>
      <c r="AF38" s="172"/>
      <c r="AG38" s="172"/>
      <c r="AH38" s="169"/>
      <c r="AI38" s="169"/>
      <c r="AJ38" s="169"/>
      <c r="AK38" s="169"/>
      <c r="AL38" s="169"/>
      <c r="AM38" s="169"/>
      <c r="AN38" s="169"/>
      <c r="AO38" s="169"/>
    </row>
    <row r="39" spans="1:41" x14ac:dyDescent="0.3">
      <c r="A39" s="169"/>
      <c r="B39" s="169"/>
      <c r="C39" s="169"/>
      <c r="D39" s="169"/>
      <c r="E39" s="171"/>
      <c r="F39" s="171"/>
      <c r="G39" s="171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171"/>
      <c r="U39" s="171"/>
      <c r="V39" s="171"/>
      <c r="W39" s="171"/>
      <c r="X39" s="171"/>
      <c r="Y39" s="171"/>
      <c r="Z39" s="171"/>
      <c r="AA39" s="171"/>
      <c r="AB39" s="171"/>
      <c r="AC39" s="171"/>
      <c r="AD39" s="171"/>
      <c r="AE39" s="171"/>
      <c r="AF39" s="172"/>
      <c r="AG39" s="172"/>
      <c r="AH39" s="169"/>
      <c r="AI39" s="169"/>
      <c r="AJ39" s="169"/>
      <c r="AK39" s="169"/>
      <c r="AL39" s="169"/>
      <c r="AM39" s="169"/>
      <c r="AN39" s="169"/>
      <c r="AO39" s="169"/>
    </row>
    <row r="40" spans="1:41" x14ac:dyDescent="0.3">
      <c r="A40" s="169"/>
      <c r="B40" s="169"/>
      <c r="C40" s="169"/>
      <c r="D40" s="169"/>
      <c r="E40" s="171"/>
      <c r="F40" s="171"/>
      <c r="G40" s="171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171"/>
      <c r="U40" s="171"/>
      <c r="V40" s="171"/>
      <c r="W40" s="171"/>
      <c r="X40" s="171"/>
      <c r="Y40" s="171"/>
      <c r="Z40" s="171"/>
      <c r="AA40" s="171"/>
      <c r="AB40" s="171"/>
      <c r="AC40" s="171"/>
      <c r="AD40" s="171"/>
      <c r="AE40" s="171"/>
      <c r="AF40" s="172"/>
      <c r="AG40" s="172"/>
      <c r="AH40" s="169"/>
      <c r="AI40" s="169"/>
      <c r="AJ40" s="169"/>
      <c r="AK40" s="169"/>
      <c r="AL40" s="169"/>
      <c r="AM40" s="169"/>
      <c r="AN40" s="169"/>
      <c r="AO40" s="169"/>
    </row>
    <row r="41" spans="1:41" x14ac:dyDescent="0.3">
      <c r="B41" s="146"/>
      <c r="C41" s="146"/>
      <c r="D41" s="146"/>
      <c r="E41" s="533"/>
      <c r="F41" s="533"/>
      <c r="G41" s="533"/>
      <c r="T41" s="533"/>
      <c r="U41" s="533"/>
      <c r="V41" s="533"/>
      <c r="W41" s="533"/>
      <c r="X41" s="533"/>
      <c r="Y41" s="533"/>
      <c r="Z41" s="533"/>
      <c r="AA41" s="533"/>
      <c r="AB41" s="533"/>
      <c r="AC41" s="533"/>
      <c r="AD41" s="533"/>
      <c r="AE41" s="533"/>
      <c r="AF41" s="368"/>
      <c r="AG41" s="368"/>
      <c r="AH41" s="146"/>
      <c r="AI41" s="146"/>
    </row>
    <row r="42" spans="1:41" x14ac:dyDescent="0.3">
      <c r="B42" s="146"/>
      <c r="C42" s="146"/>
      <c r="D42" s="146"/>
      <c r="E42" s="533"/>
      <c r="F42" s="533"/>
      <c r="G42" s="533"/>
      <c r="T42" s="533"/>
      <c r="U42" s="533"/>
      <c r="V42" s="533"/>
      <c r="W42" s="533"/>
      <c r="X42" s="533"/>
      <c r="Y42" s="533"/>
      <c r="Z42" s="533"/>
      <c r="AA42" s="533"/>
      <c r="AB42" s="533"/>
      <c r="AC42" s="533"/>
      <c r="AD42" s="533"/>
      <c r="AE42" s="533"/>
      <c r="AF42" s="368"/>
      <c r="AG42" s="368"/>
      <c r="AH42" s="146"/>
      <c r="AI42" s="146"/>
    </row>
    <row r="43" spans="1:41" x14ac:dyDescent="0.3">
      <c r="B43" s="146"/>
      <c r="C43" s="146"/>
      <c r="D43" s="146"/>
      <c r="E43" s="533"/>
      <c r="F43" s="533"/>
      <c r="G43" s="533"/>
      <c r="T43" s="533"/>
      <c r="U43" s="533"/>
      <c r="V43" s="533"/>
      <c r="W43" s="533"/>
      <c r="X43" s="533"/>
      <c r="Y43" s="533"/>
      <c r="Z43" s="533"/>
      <c r="AA43" s="533"/>
      <c r="AB43" s="533"/>
      <c r="AC43" s="533"/>
      <c r="AD43" s="533"/>
      <c r="AE43" s="533"/>
      <c r="AF43" s="368"/>
      <c r="AG43" s="368"/>
      <c r="AH43" s="146"/>
      <c r="AI43" s="146"/>
    </row>
    <row r="44" spans="1:41" x14ac:dyDescent="0.3">
      <c r="B44" s="146"/>
      <c r="C44" s="146"/>
      <c r="D44" s="146"/>
      <c r="E44" s="533"/>
      <c r="F44" s="533"/>
      <c r="G44" s="533"/>
      <c r="T44" s="533"/>
      <c r="U44" s="533"/>
      <c r="V44" s="533"/>
      <c r="W44" s="533"/>
      <c r="X44" s="533"/>
      <c r="Y44" s="533"/>
      <c r="Z44" s="533"/>
      <c r="AA44" s="533"/>
      <c r="AB44" s="533"/>
      <c r="AC44" s="533"/>
      <c r="AD44" s="533"/>
      <c r="AE44" s="533"/>
      <c r="AF44" s="368"/>
      <c r="AG44" s="368"/>
      <c r="AH44" s="146"/>
      <c r="AI44" s="146"/>
    </row>
    <row r="45" spans="1:41" x14ac:dyDescent="0.3">
      <c r="B45" s="146"/>
      <c r="C45" s="146"/>
      <c r="D45" s="146"/>
      <c r="E45" s="533"/>
      <c r="F45" s="533"/>
      <c r="G45" s="533"/>
      <c r="T45" s="533"/>
      <c r="U45" s="533"/>
      <c r="V45" s="533"/>
      <c r="W45" s="533"/>
      <c r="X45" s="533"/>
      <c r="Y45" s="533"/>
      <c r="Z45" s="533"/>
      <c r="AA45" s="533"/>
      <c r="AB45" s="533"/>
      <c r="AC45" s="533"/>
      <c r="AD45" s="533"/>
      <c r="AE45" s="533"/>
      <c r="AF45" s="368"/>
      <c r="AG45" s="368"/>
      <c r="AH45" s="146"/>
      <c r="AI45" s="146"/>
    </row>
    <row r="46" spans="1:41" x14ac:dyDescent="0.3">
      <c r="B46" s="146"/>
      <c r="C46" s="146"/>
      <c r="D46" s="146"/>
      <c r="E46" s="533"/>
      <c r="F46" s="533"/>
      <c r="G46" s="533"/>
      <c r="T46" s="533"/>
      <c r="U46" s="533"/>
      <c r="V46" s="533"/>
      <c r="W46" s="533"/>
      <c r="X46" s="533"/>
      <c r="Y46" s="533"/>
      <c r="Z46" s="533"/>
      <c r="AA46" s="533"/>
      <c r="AB46" s="533"/>
      <c r="AC46" s="533"/>
      <c r="AD46" s="533"/>
      <c r="AE46" s="533"/>
      <c r="AF46" s="368"/>
      <c r="AG46" s="368"/>
      <c r="AH46" s="146"/>
      <c r="AI46" s="146"/>
    </row>
    <row r="47" spans="1:41" x14ac:dyDescent="0.3">
      <c r="B47" s="146"/>
      <c r="C47" s="146"/>
      <c r="D47" s="146"/>
      <c r="E47" s="533"/>
      <c r="F47" s="533"/>
      <c r="G47" s="533"/>
      <c r="T47" s="533"/>
      <c r="U47" s="533"/>
      <c r="V47" s="533"/>
      <c r="W47" s="533"/>
      <c r="X47" s="533"/>
      <c r="Y47" s="533"/>
      <c r="Z47" s="533"/>
      <c r="AA47" s="533"/>
      <c r="AB47" s="533"/>
      <c r="AC47" s="533"/>
      <c r="AD47" s="533"/>
      <c r="AE47" s="533"/>
      <c r="AF47" s="368"/>
      <c r="AG47" s="368"/>
      <c r="AH47" s="146"/>
      <c r="AI47" s="146"/>
    </row>
    <row r="48" spans="1:41" x14ac:dyDescent="0.3">
      <c r="B48" s="146"/>
      <c r="C48" s="146"/>
      <c r="D48" s="146"/>
      <c r="E48" s="533"/>
      <c r="F48" s="533"/>
      <c r="G48" s="533"/>
      <c r="T48" s="533"/>
      <c r="U48" s="533"/>
      <c r="V48" s="533"/>
      <c r="W48" s="533"/>
      <c r="X48" s="533"/>
      <c r="Y48" s="533"/>
      <c r="Z48" s="533"/>
      <c r="AA48" s="533"/>
      <c r="AB48" s="533"/>
      <c r="AC48" s="533"/>
      <c r="AD48" s="533"/>
      <c r="AE48" s="533"/>
      <c r="AF48" s="368"/>
      <c r="AG48" s="368"/>
      <c r="AH48" s="146"/>
      <c r="AI48" s="146"/>
    </row>
  </sheetData>
  <sheetProtection algorithmName="SHA-512" hashValue="oWBsWi577hIjo71mgRb01KvRuZza3ZQ5bsKG0nQj2RkOcNwPBIO7tcNARUKm52f0aUVRzt42qfrhxV0xb65btg==" saltValue="8eLq9+Zkw0Y221DXCTVQOA==" spinCount="100000" sheet="1" objects="1" scenarios="1"/>
  <phoneticPr fontId="5" type="noConversion"/>
  <conditionalFormatting sqref="G6">
    <cfRule type="cellIs" dxfId="12" priority="12" stopIfTrue="1" operator="equal">
      <formula>"K"</formula>
    </cfRule>
  </conditionalFormatting>
  <conditionalFormatting sqref="I6:S6">
    <cfRule type="cellIs" dxfId="0" priority="24" stopIfTrue="1" operator="equal">
      <formula>"K"</formula>
    </cfRule>
  </conditionalFormatting>
  <hyperlinks>
    <hyperlink ref="C1" location="Dokumentation!A18" display="Dokumentation" xr:uid="{00000000-0004-0000-1000-000000000000}"/>
    <hyperlink ref="D1" location="Zentrale!A25" display="Zentrale" xr:uid="{00000000-0004-0000-1000-000001000000}"/>
    <hyperlink ref="C20" r:id="rId1" xr:uid="{00000000-0004-0000-1000-000002000000}"/>
  </hyperlinks>
  <printOptions horizontalCentered="1" gridLines="1"/>
  <pageMargins left="0.59055118110236227" right="0.39370078740157483" top="0.78740157480314965" bottom="0.78740157480314965" header="0.51181102362204722" footer="0.51181102362204722"/>
  <pageSetup paperSize="9" scale="50" orientation="landscape" horizontalDpi="4294967292" verticalDpi="300" r:id="rId2"/>
  <headerFooter alignWithMargins="0">
    <oddHeader>&amp;L&amp;16&amp;F&amp;C&amp;16Jahresübersicht Seite &amp;P/&amp;N&amp;R&amp;16&amp;D</oddHeader>
    <oddFooter>&amp;L&amp;16Urlaubsplaner mit Übersicht über alle Fehltage&amp;R&amp;16© Auvista Verlag München</oddFooter>
  </headerFooter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FEE46097-2EAB-4BAC-B73B-899A93406453}">
            <xm:f>'Allgemeine Angaben'!$H$8</xm:f>
            <x14:dxf>
              <font>
                <b/>
                <i val="0"/>
                <color theme="0"/>
              </font>
              <fill>
                <patternFill>
                  <bgColor theme="0" tint="-0.14996795556505021"/>
                </patternFill>
              </fill>
            </x14:dxf>
          </x14:cfRule>
          <x14:cfRule type="cellIs" priority="2" operator="equal" id="{0DFF3894-0228-42EB-BC53-9CE39C6971B9}">
            <xm:f>'Allgemeine Angaben'!$H$6</xm:f>
            <x14:dxf>
              <font>
                <b/>
                <i val="0"/>
                <color theme="0"/>
              </font>
              <fill>
                <patternFill>
                  <bgColor rgb="FFDA9694"/>
                </patternFill>
              </fill>
            </x14:dxf>
          </x14:cfRule>
          <x14:cfRule type="cellIs" priority="3" operator="equal" id="{E709E7F9-DE28-4C2C-AD4F-70FFC5BB4F9E}">
            <xm:f>'Allgemeine Angaben'!$H$5</xm:f>
            <x14:dxf>
              <font>
                <b/>
                <i val="0"/>
              </font>
              <fill>
                <patternFill>
                  <bgColor rgb="FFF2DCDB"/>
                </patternFill>
              </fill>
            </x14:dxf>
          </x14:cfRule>
          <x14:cfRule type="cellIs" priority="4" operator="equal" id="{D38AB8C8-3707-45CD-9152-F9A08936941B}">
            <xm:f>'Allgemeine Angaben'!$H$4</xm:f>
            <x14:dxf>
              <font>
                <b/>
                <i val="0"/>
              </font>
              <fill>
                <patternFill>
                  <bgColor rgb="FFFCD5B4"/>
                </patternFill>
              </fill>
            </x14:dxf>
          </x14:cfRule>
          <x14:cfRule type="cellIs" priority="5" operator="equal" id="{06B93DD2-6940-4FDA-84B8-5945986C1296}">
            <xm:f>'Allgemeine Angaben'!$H$3</xm:f>
            <x14:dxf>
              <font>
                <b/>
                <i val="0"/>
              </font>
              <fill>
                <patternFill>
                  <bgColor rgb="FFFFFF99"/>
                </patternFill>
              </fill>
            </x14:dxf>
          </x14:cfRule>
          <x14:cfRule type="cellIs" priority="6" operator="equal" id="{E21F1B4C-1E72-4AA0-A49B-BA4CC4C92893}">
            <xm:f>'Allgemeine Angaben'!$E$8</xm:f>
            <x14:dxf>
              <font>
                <b/>
                <i val="0"/>
                <color theme="0"/>
              </font>
              <fill>
                <patternFill>
                  <bgColor rgb="FFB7DEE8"/>
                </patternFill>
              </fill>
            </x14:dxf>
          </x14:cfRule>
          <x14:cfRule type="cellIs" priority="7" operator="equal" id="{12C6A229-C442-4D12-A417-F55021D20F82}">
            <xm:f>'Allgemeine Angaben'!$E$7</xm:f>
            <x14:dxf>
              <font>
                <b/>
                <i val="0"/>
                <color theme="0"/>
              </font>
              <fill>
                <patternFill>
                  <bgColor rgb="FFC4BD97"/>
                </patternFill>
              </fill>
            </x14:dxf>
          </x14:cfRule>
          <x14:cfRule type="cellIs" priority="8" operator="equal" id="{6A40BCE8-021D-4E15-AA82-6E4F0A9703CA}">
            <xm:f>'Allgemeine Angaben'!$E$6</xm:f>
            <x14:dxf>
              <font>
                <b/>
                <i val="0"/>
                <color theme="0"/>
              </font>
              <fill>
                <patternFill>
                  <bgColor rgb="FFB1A0C7"/>
                </patternFill>
              </fill>
            </x14:dxf>
          </x14:cfRule>
          <x14:cfRule type="cellIs" priority="9" operator="equal" id="{6AEAF51C-7487-4EDE-B7A5-B93AE052664C}">
            <xm:f>'Allgemeine Angaben'!$E$5</xm:f>
            <x14:dxf>
              <font>
                <b/>
                <i val="0"/>
                <color theme="0"/>
              </font>
              <fill>
                <patternFill>
                  <bgColor theme="4" tint="0.39994506668294322"/>
                </patternFill>
              </fill>
            </x14:dxf>
          </x14:cfRule>
          <x14:cfRule type="cellIs" priority="10" operator="equal" id="{6469240D-4349-44ED-95B0-1EEDE54B646E}">
            <xm:f>'Allgemeine Angaben'!$E$4</xm:f>
            <x14:dxf>
              <font>
                <b/>
                <i val="0"/>
                <color theme="0"/>
              </font>
              <fill>
                <patternFill>
                  <bgColor theme="6" tint="0.39994506668294322"/>
                </patternFill>
              </fill>
            </x14:dxf>
          </x14:cfRule>
          <x14:cfRule type="cellIs" priority="11" stopIfTrue="1" operator="equal" id="{67664433-7132-4AFA-9086-43152F56871D}">
            <xm:f>'Allgemeine Angaben'!$E$3</xm:f>
            <x14:dxf>
              <font>
                <b/>
                <i val="0"/>
                <color theme="0"/>
              </font>
              <fill>
                <patternFill>
                  <bgColor theme="9" tint="0.39994506668294322"/>
                </patternFill>
              </fill>
            </x14:dxf>
          </x14:cfRule>
          <xm:sqref>G6</xm:sqref>
        </x14:conditionalFormatting>
        <x14:conditionalFormatting xmlns:xm="http://schemas.microsoft.com/office/excel/2006/main">
          <x14:cfRule type="cellIs" priority="13" operator="equal" id="{4FE03C7C-C751-452C-8FE9-DB34BB70DC14}">
            <xm:f>'Allgemeine Angaben'!$H$8</xm:f>
            <x14:dxf>
              <font>
                <b/>
                <i val="0"/>
                <color theme="0"/>
              </font>
              <fill>
                <patternFill>
                  <bgColor theme="0" tint="-0.14996795556505021"/>
                </patternFill>
              </fill>
            </x14:dxf>
          </x14:cfRule>
          <x14:cfRule type="cellIs" priority="14" operator="equal" id="{867C5780-91F9-4A14-A5A3-0C6B5A9594A3}">
            <xm:f>'Allgemeine Angaben'!$H$6</xm:f>
            <x14:dxf>
              <font>
                <b/>
                <i val="0"/>
                <color theme="0"/>
              </font>
              <fill>
                <patternFill>
                  <bgColor rgb="FFDA9694"/>
                </patternFill>
              </fill>
            </x14:dxf>
          </x14:cfRule>
          <x14:cfRule type="cellIs" priority="15" operator="equal" id="{6389CFBC-FA5A-4BBF-A684-CFAB84A5316F}">
            <xm:f>'Allgemeine Angaben'!$H$5</xm:f>
            <x14:dxf>
              <font>
                <b/>
                <i val="0"/>
              </font>
              <fill>
                <patternFill>
                  <bgColor rgb="FFF2DCDB"/>
                </patternFill>
              </fill>
            </x14:dxf>
          </x14:cfRule>
          <x14:cfRule type="cellIs" priority="16" operator="equal" id="{42C027AB-3CA3-47A6-928D-E6662CD48D86}">
            <xm:f>'Allgemeine Angaben'!$H$4</xm:f>
            <x14:dxf>
              <font>
                <b/>
                <i val="0"/>
              </font>
              <fill>
                <patternFill>
                  <bgColor rgb="FFFCD5B4"/>
                </patternFill>
              </fill>
            </x14:dxf>
          </x14:cfRule>
          <x14:cfRule type="cellIs" priority="17" operator="equal" id="{E1C14B58-9A38-4D3E-9EC9-3549BB67EEBA}">
            <xm:f>'Allgemeine Angaben'!$H$3</xm:f>
            <x14:dxf>
              <font>
                <b/>
                <i val="0"/>
              </font>
              <fill>
                <patternFill>
                  <bgColor rgb="FFFFFF99"/>
                </patternFill>
              </fill>
            </x14:dxf>
          </x14:cfRule>
          <x14:cfRule type="cellIs" priority="18" operator="equal" id="{B6E5A35F-E6EF-4372-914F-D7B55B29BF5B}">
            <xm:f>'Allgemeine Angaben'!$E$8</xm:f>
            <x14:dxf>
              <font>
                <b/>
                <i val="0"/>
                <color theme="0"/>
              </font>
              <fill>
                <patternFill>
                  <bgColor rgb="FFB7DEE8"/>
                </patternFill>
              </fill>
            </x14:dxf>
          </x14:cfRule>
          <x14:cfRule type="cellIs" priority="19" operator="equal" id="{1DE4DE18-5990-4996-874F-F66F143A6CA0}">
            <xm:f>'Allgemeine Angaben'!$E$7</xm:f>
            <x14:dxf>
              <font>
                <b/>
                <i val="0"/>
                <color theme="0"/>
              </font>
              <fill>
                <patternFill>
                  <bgColor rgb="FFC4BD97"/>
                </patternFill>
              </fill>
            </x14:dxf>
          </x14:cfRule>
          <x14:cfRule type="cellIs" priority="20" operator="equal" id="{F0F53652-B107-47B0-A37D-BCD288209DA6}">
            <xm:f>'Allgemeine Angaben'!$E$6</xm:f>
            <x14:dxf>
              <font>
                <b/>
                <i val="0"/>
                <color theme="0"/>
              </font>
              <fill>
                <patternFill>
                  <bgColor rgb="FFB1A0C7"/>
                </patternFill>
              </fill>
            </x14:dxf>
          </x14:cfRule>
          <x14:cfRule type="cellIs" priority="21" operator="equal" id="{32CBD8AC-31AC-4127-A55D-B26E677A9F1B}">
            <xm:f>'Allgemeine Angaben'!$E$5</xm:f>
            <x14:dxf>
              <font>
                <b/>
                <i val="0"/>
                <color theme="0"/>
              </font>
              <fill>
                <patternFill>
                  <bgColor theme="4" tint="0.39994506668294322"/>
                </patternFill>
              </fill>
            </x14:dxf>
          </x14:cfRule>
          <x14:cfRule type="cellIs" priority="22" operator="equal" id="{C3AE4AF6-916C-41C6-A66E-94E22916B782}">
            <xm:f>'Allgemeine Angaben'!$E$4</xm:f>
            <x14:dxf>
              <font>
                <b/>
                <i val="0"/>
                <color theme="0"/>
              </font>
              <fill>
                <patternFill>
                  <bgColor theme="6" tint="0.39994506668294322"/>
                </patternFill>
              </fill>
            </x14:dxf>
          </x14:cfRule>
          <x14:cfRule type="cellIs" priority="23" stopIfTrue="1" operator="equal" id="{92C785AF-70E5-4B76-9D40-83475705EB0A}">
            <xm:f>'Allgemeine Angaben'!$E$3</xm:f>
            <x14:dxf>
              <font>
                <b/>
                <i val="0"/>
                <color theme="0"/>
              </font>
              <fill>
                <patternFill>
                  <bgColor theme="9" tint="0.39994506668294322"/>
                </patternFill>
              </fill>
            </x14:dxf>
          </x14:cfRule>
          <xm:sqref>I6:S6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/>
  <dimension ref="A1:B2"/>
  <sheetViews>
    <sheetView workbookViewId="0">
      <selection activeCell="B1" sqref="B1"/>
    </sheetView>
  </sheetViews>
  <sheetFormatPr baseColWidth="10" defaultRowHeight="12.75" x14ac:dyDescent="0.2"/>
  <cols>
    <col min="1" max="16384" width="11.42578125" style="73"/>
  </cols>
  <sheetData>
    <row r="1" spans="1:2" x14ac:dyDescent="0.2">
      <c r="B1" s="306" t="s">
        <v>175</v>
      </c>
    </row>
    <row r="2" spans="1:2" x14ac:dyDescent="0.2">
      <c r="A2" s="73" t="s">
        <v>32</v>
      </c>
    </row>
  </sheetData>
  <phoneticPr fontId="5" type="noConversion"/>
  <hyperlinks>
    <hyperlink ref="B1" location="Zentrale!A25" display="Zentrale" xr:uid="{00000000-0004-0000-1100-000000000000}"/>
  </hyperlinks>
  <pageMargins left="0.78740157499999996" right="0.78740157499999996" top="0.984251969" bottom="0.984251969" header="0.4921259845" footer="0.4921259845"/>
  <pageSetup paperSize="9" orientation="portrait" horizontalDpi="4294967293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7"/>
  <dimension ref="A1:J229"/>
  <sheetViews>
    <sheetView showGridLines="0" showRowColHeaders="0" zoomScaleNormal="100" workbookViewId="0">
      <pane ySplit="17" topLeftCell="A18" activePane="bottomLeft" state="frozenSplit"/>
      <selection pane="bottomLeft" activeCell="A18" sqref="A18"/>
    </sheetView>
  </sheetViews>
  <sheetFormatPr baseColWidth="10" defaultColWidth="10.28515625" defaultRowHeight="12.75" x14ac:dyDescent="0.2"/>
  <cols>
    <col min="1" max="1" width="10.28515625" style="237"/>
    <col min="2" max="2" width="1.5703125" style="264" customWidth="1"/>
    <col min="3" max="3" width="12" style="238" customWidth="1"/>
    <col min="4" max="4" width="3.28515625" style="264" customWidth="1"/>
    <col min="5" max="5" width="11.7109375" style="264" customWidth="1"/>
    <col min="6" max="6" width="7.7109375" style="264" customWidth="1"/>
    <col min="7" max="7" width="10.85546875" style="264" customWidth="1"/>
    <col min="8" max="8" width="11.7109375" style="264" customWidth="1"/>
    <col min="9" max="9" width="10.28515625" style="264" customWidth="1"/>
    <col min="10" max="10" width="16.7109375" style="264" customWidth="1"/>
    <col min="11" max="16384" width="10.28515625" style="237"/>
  </cols>
  <sheetData>
    <row r="1" spans="1:10" x14ac:dyDescent="0.2">
      <c r="A1" s="64" t="s">
        <v>176</v>
      </c>
      <c r="C1" s="236"/>
      <c r="E1" s="306" t="s">
        <v>175</v>
      </c>
    </row>
    <row r="2" spans="1:10" x14ac:dyDescent="0.2">
      <c r="B2" s="234"/>
      <c r="C2" s="237"/>
      <c r="D2" s="236"/>
      <c r="E2" s="236"/>
      <c r="F2" s="236"/>
      <c r="G2" s="236"/>
      <c r="H2" s="236"/>
      <c r="I2" s="236"/>
      <c r="J2" s="236"/>
    </row>
    <row r="3" spans="1:10" x14ac:dyDescent="0.2">
      <c r="B3" s="265"/>
      <c r="C3" s="266" t="s">
        <v>17</v>
      </c>
      <c r="D3" s="266"/>
      <c r="E3" s="267" t="s">
        <v>174</v>
      </c>
      <c r="F3" s="266"/>
      <c r="G3" s="266"/>
      <c r="H3" s="266"/>
      <c r="I3" s="266"/>
      <c r="J3" s="268"/>
    </row>
    <row r="4" spans="1:10" x14ac:dyDescent="0.2">
      <c r="B4" s="269"/>
      <c r="C4" s="240"/>
      <c r="D4" s="236"/>
      <c r="E4" s="237"/>
      <c r="F4" s="236"/>
      <c r="G4" s="236"/>
      <c r="H4" s="236"/>
      <c r="I4" s="236"/>
      <c r="J4" s="270"/>
    </row>
    <row r="5" spans="1:10" x14ac:dyDescent="0.2">
      <c r="B5" s="269"/>
      <c r="C5" s="248" t="s">
        <v>163</v>
      </c>
      <c r="D5" s="247" t="s">
        <v>165</v>
      </c>
      <c r="E5" s="243" t="s">
        <v>230</v>
      </c>
      <c r="F5" s="236"/>
      <c r="G5" s="236"/>
      <c r="H5" s="236"/>
      <c r="I5" s="236"/>
      <c r="J5" s="270"/>
    </row>
    <row r="6" spans="1:10" ht="18.75" x14ac:dyDescent="0.3">
      <c r="B6" s="269"/>
      <c r="C6" s="248" t="s">
        <v>164</v>
      </c>
      <c r="D6" s="241" t="s">
        <v>229</v>
      </c>
      <c r="E6" s="242"/>
      <c r="F6" s="243"/>
      <c r="G6" s="236"/>
      <c r="H6" s="236"/>
      <c r="I6" s="236"/>
      <c r="J6" s="270"/>
    </row>
    <row r="7" spans="1:10" ht="18.75" x14ac:dyDescent="0.3">
      <c r="B7" s="269"/>
      <c r="C7" s="240"/>
      <c r="D7" s="236"/>
      <c r="E7" s="244" t="s">
        <v>281</v>
      </c>
      <c r="F7" s="243"/>
      <c r="G7" s="236"/>
      <c r="H7" s="236"/>
      <c r="I7" s="236"/>
      <c r="J7" s="270"/>
    </row>
    <row r="8" spans="1:10" x14ac:dyDescent="0.2">
      <c r="B8" s="269"/>
      <c r="C8" s="240"/>
      <c r="D8" s="236"/>
      <c r="E8" s="243" t="s">
        <v>166</v>
      </c>
      <c r="F8" s="243"/>
      <c r="G8" s="236"/>
      <c r="H8" s="236"/>
      <c r="I8" s="236"/>
      <c r="J8" s="270"/>
    </row>
    <row r="9" spans="1:10" x14ac:dyDescent="0.2">
      <c r="B9" s="269"/>
      <c r="C9" s="240"/>
      <c r="D9" s="236"/>
      <c r="E9" s="243" t="s">
        <v>167</v>
      </c>
      <c r="F9" s="243"/>
      <c r="G9" s="236"/>
      <c r="H9" s="236"/>
      <c r="I9" s="236"/>
      <c r="J9" s="270"/>
    </row>
    <row r="10" spans="1:10" x14ac:dyDescent="0.2">
      <c r="B10" s="269"/>
      <c r="C10" s="240"/>
      <c r="D10" s="236"/>
      <c r="E10" s="243" t="s">
        <v>168</v>
      </c>
      <c r="F10" s="243"/>
      <c r="G10" s="236"/>
      <c r="H10" s="236"/>
      <c r="I10" s="236"/>
      <c r="J10" s="270"/>
    </row>
    <row r="11" spans="1:10" x14ac:dyDescent="0.2">
      <c r="B11" s="269"/>
      <c r="C11" s="240"/>
      <c r="D11" s="236"/>
      <c r="E11" s="243"/>
      <c r="F11" s="243"/>
      <c r="G11" s="236"/>
      <c r="H11" s="236"/>
      <c r="I11" s="236"/>
      <c r="J11" s="270"/>
    </row>
    <row r="12" spans="1:10" x14ac:dyDescent="0.2">
      <c r="B12" s="269"/>
      <c r="C12" s="240"/>
      <c r="D12" s="236"/>
      <c r="E12" s="243" t="s">
        <v>169</v>
      </c>
      <c r="F12" s="243"/>
      <c r="G12" s="236"/>
      <c r="H12" s="236"/>
      <c r="I12" s="236"/>
      <c r="J12" s="270"/>
    </row>
    <row r="13" spans="1:10" x14ac:dyDescent="0.2">
      <c r="B13" s="269"/>
      <c r="C13" s="240"/>
      <c r="D13" s="236"/>
      <c r="E13" s="243" t="s">
        <v>170</v>
      </c>
      <c r="F13" s="243"/>
      <c r="G13" s="236"/>
      <c r="H13" s="236"/>
      <c r="I13" s="236"/>
      <c r="J13" s="270"/>
    </row>
    <row r="14" spans="1:10" x14ac:dyDescent="0.2">
      <c r="B14" s="269"/>
      <c r="C14" s="240"/>
      <c r="D14" s="236"/>
      <c r="E14" s="243" t="s">
        <v>171</v>
      </c>
      <c r="F14" s="243"/>
      <c r="G14" s="236"/>
      <c r="H14" s="236"/>
      <c r="I14" s="236"/>
      <c r="J14" s="270"/>
    </row>
    <row r="15" spans="1:10" x14ac:dyDescent="0.2">
      <c r="B15" s="269"/>
      <c r="C15" s="240"/>
      <c r="D15" s="236"/>
      <c r="E15" s="243" t="s">
        <v>172</v>
      </c>
      <c r="F15" s="243"/>
      <c r="G15" s="236"/>
      <c r="H15" s="236"/>
      <c r="I15" s="236"/>
      <c r="J15" s="270"/>
    </row>
    <row r="16" spans="1:10" x14ac:dyDescent="0.2">
      <c r="B16" s="269"/>
      <c r="C16" s="240"/>
      <c r="D16" s="236"/>
      <c r="E16" s="243" t="s">
        <v>173</v>
      </c>
      <c r="F16" s="243"/>
      <c r="G16" s="236"/>
      <c r="H16" s="236"/>
      <c r="I16" s="236"/>
      <c r="J16" s="270"/>
    </row>
    <row r="17" spans="1:10" ht="6" customHeight="1" x14ac:dyDescent="0.2">
      <c r="B17" s="271"/>
      <c r="C17" s="272"/>
      <c r="D17" s="273"/>
      <c r="E17" s="274"/>
      <c r="F17" s="273"/>
      <c r="G17" s="273"/>
      <c r="H17" s="273"/>
      <c r="I17" s="273"/>
      <c r="J17" s="275"/>
    </row>
    <row r="18" spans="1:10" ht="6" customHeight="1" x14ac:dyDescent="0.2">
      <c r="A18" s="64" t="s">
        <v>176</v>
      </c>
      <c r="B18" s="276"/>
      <c r="C18" s="240"/>
      <c r="D18" s="236"/>
      <c r="E18" s="236"/>
      <c r="F18" s="236"/>
      <c r="G18" s="236"/>
      <c r="H18" s="236"/>
      <c r="I18" s="236"/>
      <c r="J18" s="270"/>
    </row>
    <row r="19" spans="1:10" x14ac:dyDescent="0.2">
      <c r="B19" s="277"/>
      <c r="C19" s="247"/>
      <c r="D19" s="236"/>
      <c r="E19" s="236" t="s">
        <v>124</v>
      </c>
      <c r="F19" s="236"/>
      <c r="G19" s="236"/>
      <c r="H19" s="236"/>
      <c r="I19" s="236"/>
      <c r="J19" s="270"/>
    </row>
    <row r="20" spans="1:10" x14ac:dyDescent="0.2">
      <c r="B20" s="277"/>
      <c r="C20" s="247"/>
      <c r="D20" s="236"/>
      <c r="E20" s="236" t="s">
        <v>125</v>
      </c>
      <c r="F20" s="236"/>
      <c r="G20" s="236"/>
      <c r="H20" s="236"/>
      <c r="I20" s="236"/>
      <c r="J20" s="270"/>
    </row>
    <row r="21" spans="1:10" x14ac:dyDescent="0.2">
      <c r="B21" s="277"/>
      <c r="C21" s="247"/>
      <c r="D21" s="236"/>
      <c r="E21" s="236" t="s">
        <v>78</v>
      </c>
      <c r="F21" s="236"/>
      <c r="G21" s="236"/>
      <c r="H21" s="236"/>
      <c r="I21" s="236"/>
      <c r="J21" s="270"/>
    </row>
    <row r="22" spans="1:10" x14ac:dyDescent="0.2">
      <c r="B22" s="277"/>
      <c r="C22" s="247"/>
      <c r="D22" s="236"/>
      <c r="E22" s="236"/>
      <c r="F22" s="236"/>
      <c r="G22" s="236"/>
      <c r="H22" s="236"/>
      <c r="I22" s="236"/>
      <c r="J22" s="270"/>
    </row>
    <row r="23" spans="1:10" x14ac:dyDescent="0.2">
      <c r="B23" s="277"/>
      <c r="C23" s="247"/>
      <c r="D23" s="239" t="s">
        <v>52</v>
      </c>
      <c r="E23" s="236"/>
      <c r="F23" s="236"/>
      <c r="G23" s="236"/>
      <c r="H23" s="236"/>
      <c r="I23" s="236"/>
      <c r="J23" s="270"/>
    </row>
    <row r="24" spans="1:10" x14ac:dyDescent="0.2">
      <c r="B24" s="277"/>
      <c r="C24" s="247"/>
      <c r="D24" s="236"/>
      <c r="E24" s="243" t="s">
        <v>282</v>
      </c>
      <c r="F24" s="236"/>
      <c r="G24" s="236"/>
      <c r="H24" s="236"/>
      <c r="I24" s="236"/>
      <c r="J24" s="270"/>
    </row>
    <row r="25" spans="1:10" x14ac:dyDescent="0.2">
      <c r="B25" s="277"/>
      <c r="C25" s="247"/>
      <c r="D25" s="236"/>
      <c r="E25" s="236" t="s">
        <v>126</v>
      </c>
      <c r="F25" s="236"/>
      <c r="G25" s="236"/>
      <c r="H25" s="236"/>
      <c r="I25" s="236"/>
      <c r="J25" s="270"/>
    </row>
    <row r="26" spans="1:10" x14ac:dyDescent="0.2">
      <c r="B26" s="277"/>
      <c r="C26" s="240"/>
      <c r="D26" s="236"/>
      <c r="E26" s="236" t="s">
        <v>127</v>
      </c>
      <c r="F26" s="236"/>
      <c r="G26" s="236"/>
      <c r="H26" s="236"/>
      <c r="I26" s="236"/>
      <c r="J26" s="270"/>
    </row>
    <row r="27" spans="1:10" x14ac:dyDescent="0.2">
      <c r="B27" s="277"/>
      <c r="C27" s="240"/>
      <c r="D27" s="236"/>
      <c r="E27" s="236" t="s">
        <v>116</v>
      </c>
      <c r="F27" s="236"/>
      <c r="G27" s="236"/>
      <c r="H27" s="236"/>
      <c r="I27" s="236"/>
      <c r="J27" s="270"/>
    </row>
    <row r="28" spans="1:10" x14ac:dyDescent="0.2">
      <c r="B28" s="277"/>
      <c r="C28" s="240"/>
      <c r="D28" s="236"/>
      <c r="E28" s="236" t="s">
        <v>117</v>
      </c>
      <c r="F28" s="236"/>
      <c r="G28" s="236"/>
      <c r="H28" s="236"/>
      <c r="I28" s="236"/>
      <c r="J28" s="270"/>
    </row>
    <row r="29" spans="1:10" x14ac:dyDescent="0.2">
      <c r="B29" s="277"/>
      <c r="C29" s="240"/>
      <c r="D29" s="236"/>
      <c r="E29" s="236" t="s">
        <v>128</v>
      </c>
      <c r="F29" s="236"/>
      <c r="G29" s="236"/>
      <c r="H29" s="236"/>
      <c r="I29" s="236"/>
      <c r="J29" s="270"/>
    </row>
    <row r="30" spans="1:10" x14ac:dyDescent="0.2">
      <c r="B30" s="277"/>
      <c r="C30" s="240"/>
      <c r="D30" s="236"/>
      <c r="E30" s="236" t="s">
        <v>129</v>
      </c>
      <c r="F30" s="236"/>
      <c r="G30" s="236"/>
      <c r="H30" s="236"/>
      <c r="I30" s="236"/>
      <c r="J30" s="270"/>
    </row>
    <row r="31" spans="1:10" x14ac:dyDescent="0.2">
      <c r="B31" s="277"/>
      <c r="C31" s="240"/>
      <c r="D31" s="236"/>
      <c r="E31" s="236" t="s">
        <v>130</v>
      </c>
      <c r="F31" s="236"/>
      <c r="G31" s="236"/>
      <c r="H31" s="236"/>
      <c r="I31" s="236"/>
      <c r="J31" s="270"/>
    </row>
    <row r="32" spans="1:10" x14ac:dyDescent="0.2">
      <c r="B32" s="277"/>
      <c r="C32" s="240"/>
      <c r="D32" s="236"/>
      <c r="E32" s="236" t="s">
        <v>131</v>
      </c>
      <c r="F32" s="236"/>
      <c r="G32" s="236"/>
      <c r="H32" s="236"/>
      <c r="I32" s="236"/>
      <c r="J32" s="270"/>
    </row>
    <row r="33" spans="2:10" x14ac:dyDescent="0.2">
      <c r="B33" s="277"/>
      <c r="C33" s="240"/>
      <c r="D33" s="236"/>
      <c r="E33" s="236" t="s">
        <v>132</v>
      </c>
      <c r="F33" s="236"/>
      <c r="G33" s="236"/>
      <c r="H33" s="236"/>
      <c r="I33" s="236"/>
      <c r="J33" s="270"/>
    </row>
    <row r="34" spans="2:10" x14ac:dyDescent="0.2">
      <c r="B34" s="277"/>
      <c r="C34" s="240"/>
      <c r="D34" s="236"/>
      <c r="E34" s="236" t="s">
        <v>133</v>
      </c>
      <c r="F34" s="236"/>
      <c r="G34" s="236"/>
      <c r="H34" s="236"/>
      <c r="I34" s="236"/>
      <c r="J34" s="270"/>
    </row>
    <row r="35" spans="2:10" x14ac:dyDescent="0.2">
      <c r="B35" s="277"/>
      <c r="C35" s="240"/>
      <c r="D35" s="236"/>
      <c r="E35" s="236" t="s">
        <v>134</v>
      </c>
      <c r="F35" s="236"/>
      <c r="G35" s="236"/>
      <c r="H35" s="236"/>
      <c r="I35" s="236"/>
      <c r="J35" s="270"/>
    </row>
    <row r="36" spans="2:10" x14ac:dyDescent="0.2">
      <c r="B36" s="277"/>
      <c r="C36" s="240"/>
      <c r="D36" s="236"/>
      <c r="E36" s="236" t="s">
        <v>135</v>
      </c>
      <c r="F36" s="236"/>
      <c r="G36" s="236"/>
      <c r="H36" s="236"/>
      <c r="I36" s="236"/>
      <c r="J36" s="270"/>
    </row>
    <row r="37" spans="2:10" x14ac:dyDescent="0.2">
      <c r="B37" s="277"/>
      <c r="C37" s="240"/>
      <c r="D37" s="236"/>
      <c r="E37" s="236" t="s">
        <v>136</v>
      </c>
      <c r="F37" s="236"/>
      <c r="G37" s="236"/>
      <c r="H37" s="236"/>
      <c r="I37" s="236"/>
      <c r="J37" s="270"/>
    </row>
    <row r="38" spans="2:10" x14ac:dyDescent="0.2">
      <c r="B38" s="277"/>
      <c r="C38" s="240"/>
      <c r="D38" s="236"/>
      <c r="E38" s="236" t="s">
        <v>143</v>
      </c>
      <c r="F38" s="236"/>
      <c r="G38" s="236"/>
      <c r="H38" s="236"/>
      <c r="I38" s="236"/>
      <c r="J38" s="270"/>
    </row>
    <row r="39" spans="2:10" x14ac:dyDescent="0.2">
      <c r="B39" s="277"/>
      <c r="C39" s="240"/>
      <c r="D39" s="236"/>
      <c r="E39" s="236" t="s">
        <v>141</v>
      </c>
      <c r="F39" s="236"/>
      <c r="G39" s="236"/>
      <c r="H39" s="236"/>
      <c r="I39" s="236"/>
      <c r="J39" s="270"/>
    </row>
    <row r="40" spans="2:10" x14ac:dyDescent="0.2">
      <c r="B40" s="277"/>
      <c r="C40" s="240"/>
      <c r="D40" s="236"/>
      <c r="E40" s="236" t="s">
        <v>142</v>
      </c>
      <c r="F40" s="236"/>
      <c r="G40" s="236"/>
      <c r="H40" s="236"/>
      <c r="I40" s="236"/>
      <c r="J40" s="270"/>
    </row>
    <row r="41" spans="2:10" x14ac:dyDescent="0.2">
      <c r="B41" s="277"/>
      <c r="C41" s="240"/>
      <c r="D41" s="236"/>
      <c r="E41" s="236"/>
      <c r="F41" s="236"/>
      <c r="G41" s="236"/>
      <c r="H41" s="236"/>
      <c r="I41" s="236"/>
      <c r="J41" s="270"/>
    </row>
    <row r="42" spans="2:10" x14ac:dyDescent="0.2">
      <c r="B42" s="277"/>
      <c r="C42" s="240"/>
      <c r="D42" s="239" t="s">
        <v>53</v>
      </c>
      <c r="E42" s="236"/>
      <c r="F42" s="236"/>
      <c r="G42" s="236"/>
      <c r="H42" s="236"/>
      <c r="I42" s="236"/>
      <c r="J42" s="270"/>
    </row>
    <row r="43" spans="2:10" x14ac:dyDescent="0.2">
      <c r="B43" s="277"/>
      <c r="C43" s="240"/>
      <c r="D43" s="236"/>
      <c r="E43" s="236"/>
      <c r="F43" s="236"/>
      <c r="G43" s="236"/>
      <c r="H43" s="236"/>
      <c r="I43" s="236"/>
      <c r="J43" s="270"/>
    </row>
    <row r="44" spans="2:10" x14ac:dyDescent="0.2">
      <c r="B44" s="277"/>
      <c r="C44" s="249" t="s">
        <v>137</v>
      </c>
      <c r="D44" s="236"/>
      <c r="E44" s="236" t="s">
        <v>287</v>
      </c>
      <c r="F44" s="236"/>
      <c r="G44" s="236"/>
      <c r="H44" s="236"/>
      <c r="I44" s="236"/>
      <c r="J44" s="270"/>
    </row>
    <row r="45" spans="2:10" x14ac:dyDescent="0.2">
      <c r="B45" s="277"/>
      <c r="C45" s="250" t="s">
        <v>138</v>
      </c>
      <c r="D45" s="236"/>
      <c r="E45" s="236" t="s">
        <v>18</v>
      </c>
      <c r="F45" s="236"/>
      <c r="G45" s="236"/>
      <c r="H45" s="236"/>
      <c r="I45" s="236"/>
      <c r="J45" s="270"/>
    </row>
    <row r="46" spans="2:10" x14ac:dyDescent="0.2">
      <c r="B46" s="277"/>
      <c r="C46" s="240"/>
      <c r="D46" s="236"/>
      <c r="E46" s="236" t="s">
        <v>19</v>
      </c>
      <c r="F46" s="236"/>
      <c r="G46" s="236"/>
      <c r="H46" s="236"/>
      <c r="I46" s="236"/>
      <c r="J46" s="270"/>
    </row>
    <row r="47" spans="2:10" x14ac:dyDescent="0.2">
      <c r="B47" s="277"/>
      <c r="C47" s="240"/>
      <c r="D47" s="236"/>
      <c r="E47" s="236"/>
      <c r="F47" s="236"/>
      <c r="G47" s="236"/>
      <c r="H47" s="236"/>
      <c r="I47" s="236"/>
      <c r="J47" s="270"/>
    </row>
    <row r="48" spans="2:10" x14ac:dyDescent="0.2">
      <c r="B48" s="277"/>
      <c r="C48" s="240"/>
      <c r="D48" s="236"/>
      <c r="E48" s="236" t="s">
        <v>392</v>
      </c>
      <c r="F48" s="236"/>
      <c r="G48" s="236"/>
      <c r="H48" s="236"/>
      <c r="I48" s="236"/>
      <c r="J48" s="270"/>
    </row>
    <row r="49" spans="2:10" x14ac:dyDescent="0.2">
      <c r="B49" s="277"/>
      <c r="C49" s="240"/>
      <c r="D49" s="236"/>
      <c r="E49" s="236" t="s">
        <v>139</v>
      </c>
      <c r="F49" s="236"/>
      <c r="G49" s="236"/>
      <c r="H49" s="236"/>
      <c r="I49" s="236"/>
      <c r="J49" s="270"/>
    </row>
    <row r="50" spans="2:10" x14ac:dyDescent="0.2">
      <c r="B50" s="277"/>
      <c r="C50" s="240"/>
      <c r="D50" s="236"/>
      <c r="E50" s="236" t="s">
        <v>140</v>
      </c>
      <c r="F50" s="236"/>
      <c r="G50" s="236"/>
      <c r="H50" s="236"/>
      <c r="I50" s="236"/>
      <c r="J50" s="270"/>
    </row>
    <row r="51" spans="2:10" x14ac:dyDescent="0.2">
      <c r="B51" s="277"/>
      <c r="C51" s="240"/>
      <c r="D51" s="236"/>
      <c r="E51" s="236"/>
      <c r="F51" s="236"/>
      <c r="G51" s="236"/>
      <c r="H51" s="236"/>
      <c r="I51" s="236"/>
      <c r="J51" s="270"/>
    </row>
    <row r="52" spans="2:10" x14ac:dyDescent="0.2">
      <c r="B52" s="277"/>
      <c r="C52" s="240"/>
      <c r="D52" s="236"/>
      <c r="E52" s="236" t="s">
        <v>288</v>
      </c>
      <c r="F52" s="236"/>
      <c r="G52" s="236"/>
      <c r="H52" s="236"/>
      <c r="I52" s="236"/>
      <c r="J52" s="270"/>
    </row>
    <row r="53" spans="2:10" x14ac:dyDescent="0.2">
      <c r="B53" s="277"/>
      <c r="C53" s="240"/>
      <c r="D53" s="236"/>
      <c r="E53" s="236" t="s">
        <v>79</v>
      </c>
      <c r="F53" s="236"/>
      <c r="G53" s="236"/>
      <c r="H53" s="236"/>
      <c r="I53" s="236"/>
      <c r="J53" s="270"/>
    </row>
    <row r="54" spans="2:10" x14ac:dyDescent="0.2">
      <c r="B54" s="277"/>
      <c r="C54" s="240"/>
      <c r="D54" s="236"/>
      <c r="E54" s="236" t="s">
        <v>289</v>
      </c>
      <c r="F54" s="236"/>
      <c r="G54" s="236"/>
      <c r="H54" s="236"/>
      <c r="I54" s="236"/>
      <c r="J54" s="270"/>
    </row>
    <row r="55" spans="2:10" x14ac:dyDescent="0.2">
      <c r="B55" s="277"/>
      <c r="C55" s="240"/>
      <c r="D55" s="236"/>
      <c r="E55" s="236" t="s">
        <v>212</v>
      </c>
      <c r="F55" s="236"/>
      <c r="G55" s="236"/>
      <c r="H55" s="236"/>
      <c r="I55" s="236"/>
      <c r="J55" s="270"/>
    </row>
    <row r="56" spans="2:10" x14ac:dyDescent="0.2">
      <c r="B56" s="277"/>
      <c r="C56" s="240"/>
      <c r="D56" s="236"/>
      <c r="E56" s="236" t="s">
        <v>66</v>
      </c>
      <c r="F56" s="236"/>
      <c r="G56" s="236"/>
      <c r="H56" s="236"/>
      <c r="I56" s="236"/>
      <c r="J56" s="270"/>
    </row>
    <row r="57" spans="2:10" x14ac:dyDescent="0.2">
      <c r="B57" s="277"/>
      <c r="C57" s="240"/>
      <c r="D57" s="236"/>
      <c r="E57" s="251" t="s">
        <v>144</v>
      </c>
      <c r="F57" s="236"/>
      <c r="G57" s="236"/>
      <c r="H57" s="236"/>
      <c r="I57" s="236"/>
      <c r="J57" s="270"/>
    </row>
    <row r="58" spans="2:10" x14ac:dyDescent="0.2">
      <c r="B58" s="277"/>
      <c r="C58" s="240"/>
      <c r="D58" s="236"/>
      <c r="E58" s="236"/>
      <c r="F58" s="236"/>
      <c r="G58" s="236"/>
      <c r="H58" s="236"/>
      <c r="I58" s="236"/>
      <c r="J58" s="270"/>
    </row>
    <row r="59" spans="2:10" x14ac:dyDescent="0.2">
      <c r="B59" s="277"/>
      <c r="C59" s="240"/>
      <c r="D59" s="236"/>
      <c r="E59" s="236" t="s">
        <v>290</v>
      </c>
      <c r="F59" s="236"/>
      <c r="G59" s="236"/>
      <c r="H59" s="236"/>
      <c r="I59" s="236"/>
      <c r="J59" s="270"/>
    </row>
    <row r="60" spans="2:10" x14ac:dyDescent="0.2">
      <c r="B60" s="277"/>
      <c r="C60" s="240"/>
      <c r="D60" s="236"/>
      <c r="E60" s="236" t="s">
        <v>145</v>
      </c>
      <c r="F60" s="236"/>
      <c r="G60" s="236"/>
      <c r="H60" s="236"/>
      <c r="I60" s="236"/>
      <c r="J60" s="270"/>
    </row>
    <row r="61" spans="2:10" x14ac:dyDescent="0.2">
      <c r="B61" s="277"/>
      <c r="C61" s="240"/>
      <c r="D61" s="236"/>
      <c r="E61" s="236" t="s">
        <v>146</v>
      </c>
      <c r="F61" s="236"/>
      <c r="G61" s="236"/>
      <c r="H61" s="236"/>
      <c r="I61" s="236"/>
      <c r="J61" s="270"/>
    </row>
    <row r="62" spans="2:10" x14ac:dyDescent="0.2">
      <c r="B62" s="277"/>
      <c r="C62" s="240"/>
      <c r="D62" s="236"/>
      <c r="E62" s="236" t="s">
        <v>291</v>
      </c>
      <c r="F62" s="236"/>
      <c r="G62" s="236"/>
      <c r="H62" s="236"/>
      <c r="I62" s="236"/>
      <c r="J62" s="270"/>
    </row>
    <row r="63" spans="2:10" x14ac:dyDescent="0.2">
      <c r="B63" s="277"/>
      <c r="C63" s="240"/>
      <c r="D63" s="236"/>
      <c r="E63" s="236" t="s">
        <v>292</v>
      </c>
      <c r="F63" s="236"/>
      <c r="G63" s="236"/>
      <c r="H63" s="236"/>
      <c r="I63" s="236"/>
      <c r="J63" s="270"/>
    </row>
    <row r="64" spans="2:10" x14ac:dyDescent="0.2">
      <c r="B64" s="277"/>
      <c r="C64" s="240"/>
      <c r="D64" s="236"/>
      <c r="E64" s="236" t="s">
        <v>231</v>
      </c>
      <c r="F64" s="236"/>
      <c r="G64" s="236"/>
      <c r="H64" s="236"/>
      <c r="I64" s="236"/>
      <c r="J64" s="270"/>
    </row>
    <row r="65" spans="2:10" x14ac:dyDescent="0.2">
      <c r="B65" s="277"/>
      <c r="C65" s="240"/>
      <c r="D65" s="236"/>
      <c r="E65" s="236" t="s">
        <v>232</v>
      </c>
      <c r="F65" s="236"/>
      <c r="G65" s="236"/>
      <c r="H65" s="236"/>
      <c r="I65" s="236"/>
      <c r="J65" s="270"/>
    </row>
    <row r="66" spans="2:10" x14ac:dyDescent="0.2">
      <c r="B66" s="277"/>
      <c r="C66" s="240"/>
      <c r="D66" s="236"/>
      <c r="E66" s="236"/>
      <c r="F66" s="236"/>
      <c r="G66" s="236"/>
      <c r="H66" s="236"/>
      <c r="I66" s="236"/>
      <c r="J66" s="270"/>
    </row>
    <row r="67" spans="2:10" x14ac:dyDescent="0.2">
      <c r="B67" s="277"/>
      <c r="C67" s="240"/>
      <c r="D67" s="236"/>
      <c r="E67" s="236" t="s">
        <v>293</v>
      </c>
      <c r="F67" s="236"/>
      <c r="G67" s="236"/>
      <c r="H67" s="236"/>
      <c r="I67" s="236"/>
      <c r="J67" s="270"/>
    </row>
    <row r="68" spans="2:10" x14ac:dyDescent="0.2">
      <c r="B68" s="277"/>
      <c r="C68" s="240"/>
      <c r="D68" s="236"/>
      <c r="E68" s="372" t="s">
        <v>294</v>
      </c>
      <c r="F68" s="372"/>
      <c r="G68" s="372"/>
      <c r="H68" s="372" t="s">
        <v>294</v>
      </c>
      <c r="I68" s="236"/>
      <c r="J68" s="270"/>
    </row>
    <row r="69" spans="2:10" x14ac:dyDescent="0.2">
      <c r="B69" s="277"/>
      <c r="C69" s="240"/>
      <c r="D69" s="236"/>
      <c r="E69" s="370" t="s">
        <v>233</v>
      </c>
      <c r="F69" s="236" t="s">
        <v>234</v>
      </c>
      <c r="G69" s="236"/>
      <c r="H69" s="370" t="s">
        <v>244</v>
      </c>
      <c r="I69" s="236" t="s">
        <v>245</v>
      </c>
      <c r="J69" s="270"/>
    </row>
    <row r="70" spans="2:10" x14ac:dyDescent="0.2">
      <c r="B70" s="277"/>
      <c r="C70" s="240"/>
      <c r="D70" s="236"/>
      <c r="E70" s="370" t="s">
        <v>147</v>
      </c>
      <c r="F70" s="236" t="s">
        <v>235</v>
      </c>
      <c r="G70" s="236"/>
      <c r="H70" s="370" t="s">
        <v>249</v>
      </c>
      <c r="I70" s="236" t="s">
        <v>248</v>
      </c>
      <c r="J70" s="270"/>
    </row>
    <row r="71" spans="2:10" x14ac:dyDescent="0.2">
      <c r="B71" s="277"/>
      <c r="C71" s="240"/>
      <c r="D71" s="236"/>
      <c r="E71" s="370" t="s">
        <v>148</v>
      </c>
      <c r="F71" s="236" t="s">
        <v>236</v>
      </c>
      <c r="G71" s="236"/>
      <c r="H71" s="370"/>
      <c r="I71" s="236" t="s">
        <v>246</v>
      </c>
      <c r="J71" s="270"/>
    </row>
    <row r="72" spans="2:10" x14ac:dyDescent="0.2">
      <c r="B72" s="277"/>
      <c r="C72" s="240"/>
      <c r="D72" s="236"/>
      <c r="E72" s="370" t="s">
        <v>237</v>
      </c>
      <c r="F72" s="236" t="s">
        <v>238</v>
      </c>
      <c r="G72" s="236"/>
      <c r="H72" s="371"/>
      <c r="I72" s="236" t="s">
        <v>246</v>
      </c>
      <c r="J72" s="270"/>
    </row>
    <row r="73" spans="2:10" x14ac:dyDescent="0.2">
      <c r="B73" s="277"/>
      <c r="C73" s="240"/>
      <c r="D73" s="236"/>
      <c r="E73" s="370" t="s">
        <v>242</v>
      </c>
      <c r="F73" s="236" t="s">
        <v>243</v>
      </c>
      <c r="G73" s="236"/>
      <c r="H73" s="370" t="s">
        <v>149</v>
      </c>
      <c r="I73" s="236" t="s">
        <v>241</v>
      </c>
      <c r="J73" s="270"/>
    </row>
    <row r="74" spans="2:10" x14ac:dyDescent="0.2">
      <c r="B74" s="277"/>
      <c r="C74" s="240"/>
      <c r="D74" s="236"/>
      <c r="E74" s="370" t="s">
        <v>239</v>
      </c>
      <c r="F74" s="236" t="s">
        <v>240</v>
      </c>
      <c r="G74" s="236"/>
      <c r="H74" s="370" t="s">
        <v>150</v>
      </c>
      <c r="I74" s="236" t="s">
        <v>151</v>
      </c>
      <c r="J74" s="270"/>
    </row>
    <row r="75" spans="2:10" x14ac:dyDescent="0.2">
      <c r="B75" s="277"/>
      <c r="C75" s="240"/>
      <c r="D75" s="236"/>
      <c r="E75" s="236"/>
      <c r="F75" s="236"/>
      <c r="G75" s="236"/>
      <c r="H75" s="236"/>
      <c r="I75" s="236"/>
      <c r="J75" s="270"/>
    </row>
    <row r="76" spans="2:10" x14ac:dyDescent="0.2">
      <c r="B76" s="277"/>
      <c r="C76" s="240"/>
      <c r="D76" s="236"/>
      <c r="E76" s="236" t="s">
        <v>177</v>
      </c>
      <c r="F76" s="236"/>
      <c r="G76" s="236"/>
      <c r="H76" s="236"/>
      <c r="I76" s="236"/>
      <c r="J76" s="270"/>
    </row>
    <row r="77" spans="2:10" x14ac:dyDescent="0.2">
      <c r="B77" s="277"/>
      <c r="C77" s="240"/>
      <c r="D77" s="236"/>
      <c r="E77" s="236" t="s">
        <v>178</v>
      </c>
      <c r="F77" s="236"/>
      <c r="G77" s="236"/>
      <c r="H77" s="236"/>
      <c r="I77" s="236"/>
      <c r="J77" s="270"/>
    </row>
    <row r="78" spans="2:10" x14ac:dyDescent="0.2">
      <c r="B78" s="277"/>
      <c r="C78" s="240"/>
      <c r="D78" s="236"/>
      <c r="E78" s="236"/>
      <c r="F78" s="236"/>
      <c r="G78" s="236"/>
      <c r="H78" s="236"/>
      <c r="I78" s="236"/>
      <c r="J78" s="270"/>
    </row>
    <row r="79" spans="2:10" x14ac:dyDescent="0.2">
      <c r="B79" s="277"/>
      <c r="C79" s="240"/>
      <c r="D79" s="236"/>
      <c r="E79" s="243" t="s">
        <v>295</v>
      </c>
      <c r="F79" s="236"/>
      <c r="G79" s="236"/>
      <c r="H79" s="236"/>
      <c r="I79" s="236"/>
      <c r="J79" s="270"/>
    </row>
    <row r="80" spans="2:10" x14ac:dyDescent="0.2">
      <c r="B80" s="277"/>
      <c r="C80" s="240"/>
      <c r="D80" s="236"/>
      <c r="E80" s="243" t="s">
        <v>20</v>
      </c>
      <c r="F80" s="236"/>
      <c r="G80" s="236"/>
      <c r="H80" s="236"/>
      <c r="I80" s="236"/>
      <c r="J80" s="270"/>
    </row>
    <row r="81" spans="2:10" x14ac:dyDescent="0.2">
      <c r="B81" s="277"/>
      <c r="C81" s="240"/>
      <c r="D81" s="236"/>
      <c r="E81" s="243" t="s">
        <v>296</v>
      </c>
      <c r="F81" s="236"/>
      <c r="G81" s="236"/>
      <c r="H81" s="236"/>
      <c r="I81" s="236"/>
      <c r="J81" s="270"/>
    </row>
    <row r="82" spans="2:10" x14ac:dyDescent="0.2">
      <c r="B82" s="277"/>
      <c r="C82" s="240"/>
      <c r="D82" s="236"/>
      <c r="E82" s="243" t="s">
        <v>54</v>
      </c>
      <c r="F82" s="236"/>
      <c r="G82" s="236"/>
      <c r="H82" s="236"/>
      <c r="I82" s="236"/>
      <c r="J82" s="270"/>
    </row>
    <row r="83" spans="2:10" x14ac:dyDescent="0.2">
      <c r="B83" s="277"/>
      <c r="C83" s="240"/>
      <c r="D83" s="236"/>
      <c r="E83" s="243"/>
      <c r="F83" s="236"/>
      <c r="G83" s="236"/>
      <c r="H83" s="236"/>
      <c r="I83" s="236"/>
      <c r="J83" s="270"/>
    </row>
    <row r="84" spans="2:10" x14ac:dyDescent="0.2">
      <c r="B84" s="277"/>
      <c r="C84" s="240"/>
      <c r="D84" s="236"/>
      <c r="E84" s="243" t="s">
        <v>297</v>
      </c>
      <c r="F84" s="236"/>
      <c r="G84" s="236"/>
      <c r="H84" s="236"/>
      <c r="I84" s="236"/>
      <c r="J84" s="270"/>
    </row>
    <row r="85" spans="2:10" x14ac:dyDescent="0.2">
      <c r="B85" s="277"/>
      <c r="C85" s="240"/>
      <c r="D85" s="236"/>
      <c r="E85" s="243" t="s">
        <v>43</v>
      </c>
      <c r="F85" s="236"/>
      <c r="G85" s="236"/>
      <c r="H85" s="236"/>
      <c r="I85" s="236"/>
      <c r="J85" s="270"/>
    </row>
    <row r="86" spans="2:10" x14ac:dyDescent="0.2">
      <c r="B86" s="277"/>
      <c r="C86" s="240"/>
      <c r="D86" s="236"/>
      <c r="E86" s="243" t="s">
        <v>44</v>
      </c>
      <c r="F86" s="236"/>
      <c r="G86" s="236"/>
      <c r="H86" s="236"/>
      <c r="I86" s="236"/>
      <c r="J86" s="270"/>
    </row>
    <row r="87" spans="2:10" x14ac:dyDescent="0.2">
      <c r="B87" s="277"/>
      <c r="C87" s="240"/>
      <c r="D87" s="236"/>
      <c r="E87" s="243"/>
      <c r="F87" s="236"/>
      <c r="G87" s="236"/>
      <c r="H87" s="236"/>
      <c r="I87" s="236"/>
      <c r="J87" s="270"/>
    </row>
    <row r="88" spans="2:10" x14ac:dyDescent="0.2">
      <c r="B88" s="277"/>
      <c r="C88" s="240"/>
      <c r="D88" s="236"/>
      <c r="E88" s="243" t="s">
        <v>152</v>
      </c>
      <c r="F88" s="236"/>
      <c r="G88" s="236"/>
      <c r="H88" s="236"/>
      <c r="I88" s="236"/>
      <c r="J88" s="270"/>
    </row>
    <row r="89" spans="2:10" x14ac:dyDescent="0.2">
      <c r="B89" s="277"/>
      <c r="C89" s="240"/>
      <c r="D89" s="236"/>
      <c r="E89" s="243" t="s">
        <v>153</v>
      </c>
      <c r="F89" s="236"/>
      <c r="G89" s="236"/>
      <c r="H89" s="236"/>
      <c r="I89" s="236"/>
      <c r="J89" s="270"/>
    </row>
    <row r="90" spans="2:10" x14ac:dyDescent="0.2">
      <c r="B90" s="277"/>
      <c r="C90" s="240"/>
      <c r="D90" s="236"/>
      <c r="E90" s="243"/>
      <c r="F90" s="236"/>
      <c r="G90" s="236"/>
      <c r="H90" s="236"/>
      <c r="I90" s="236"/>
      <c r="J90" s="270"/>
    </row>
    <row r="91" spans="2:10" x14ac:dyDescent="0.2">
      <c r="B91" s="277"/>
      <c r="C91" s="240"/>
      <c r="D91" s="236"/>
      <c r="E91" s="243" t="s">
        <v>298</v>
      </c>
      <c r="F91" s="236"/>
      <c r="G91" s="236"/>
      <c r="H91" s="236"/>
      <c r="I91" s="236"/>
      <c r="J91" s="270"/>
    </row>
    <row r="92" spans="2:10" x14ac:dyDescent="0.2">
      <c r="B92" s="277"/>
      <c r="C92" s="240"/>
      <c r="D92" s="236"/>
      <c r="E92" s="243" t="s">
        <v>45</v>
      </c>
      <c r="F92" s="236"/>
      <c r="G92" s="236"/>
      <c r="H92" s="236"/>
      <c r="I92" s="236"/>
      <c r="J92" s="270"/>
    </row>
    <row r="93" spans="2:10" x14ac:dyDescent="0.2">
      <c r="B93" s="277"/>
      <c r="C93" s="240"/>
      <c r="D93" s="236"/>
      <c r="E93" s="243"/>
      <c r="F93" s="236"/>
      <c r="G93" s="236"/>
      <c r="H93" s="236"/>
      <c r="I93" s="236"/>
      <c r="J93" s="270"/>
    </row>
    <row r="94" spans="2:10" x14ac:dyDescent="0.2">
      <c r="B94" s="277"/>
      <c r="C94" s="248" t="s">
        <v>206</v>
      </c>
      <c r="D94" s="236"/>
      <c r="E94" s="243" t="s">
        <v>46</v>
      </c>
      <c r="F94" s="236"/>
      <c r="G94" s="236"/>
      <c r="H94" s="236"/>
      <c r="I94" s="236"/>
      <c r="J94" s="270"/>
    </row>
    <row r="95" spans="2:10" x14ac:dyDescent="0.2">
      <c r="B95" s="277"/>
      <c r="C95" s="240"/>
      <c r="D95" s="236"/>
      <c r="E95" s="243" t="s">
        <v>47</v>
      </c>
      <c r="F95" s="236"/>
      <c r="G95" s="236"/>
      <c r="H95" s="236"/>
      <c r="I95" s="236"/>
      <c r="J95" s="270"/>
    </row>
    <row r="96" spans="2:10" x14ac:dyDescent="0.2">
      <c r="B96" s="277"/>
      <c r="C96" s="240"/>
      <c r="D96" s="236"/>
      <c r="E96" s="243" t="s">
        <v>155</v>
      </c>
      <c r="F96" s="236"/>
      <c r="G96" s="236"/>
      <c r="H96" s="236"/>
      <c r="I96" s="236"/>
      <c r="J96" s="270"/>
    </row>
    <row r="97" spans="2:10" x14ac:dyDescent="0.2">
      <c r="B97" s="277"/>
      <c r="C97" s="240"/>
      <c r="D97" s="236"/>
      <c r="E97" s="243" t="s">
        <v>154</v>
      </c>
      <c r="F97" s="236"/>
      <c r="G97" s="236"/>
      <c r="H97" s="236"/>
      <c r="I97" s="236"/>
      <c r="J97" s="270"/>
    </row>
    <row r="98" spans="2:10" x14ac:dyDescent="0.2">
      <c r="B98" s="277"/>
      <c r="C98" s="240"/>
      <c r="D98" s="236"/>
      <c r="E98" s="243" t="s">
        <v>179</v>
      </c>
      <c r="F98" s="236"/>
      <c r="G98" s="236"/>
      <c r="H98" s="236"/>
      <c r="I98" s="236"/>
      <c r="J98" s="270"/>
    </row>
    <row r="99" spans="2:10" x14ac:dyDescent="0.2">
      <c r="B99" s="277"/>
      <c r="C99" s="240"/>
      <c r="D99" s="236"/>
      <c r="E99" s="243" t="s">
        <v>48</v>
      </c>
      <c r="F99" s="236"/>
      <c r="G99" s="236"/>
      <c r="H99" s="236"/>
      <c r="I99" s="236"/>
      <c r="J99" s="270"/>
    </row>
    <row r="100" spans="2:10" x14ac:dyDescent="0.2">
      <c r="B100" s="277"/>
      <c r="C100" s="240"/>
      <c r="D100" s="236"/>
      <c r="E100" s="252"/>
      <c r="F100" s="236"/>
      <c r="G100" s="236"/>
      <c r="H100" s="236"/>
      <c r="I100" s="236"/>
      <c r="J100" s="270"/>
    </row>
    <row r="101" spans="2:10" x14ac:dyDescent="0.2">
      <c r="B101" s="277"/>
      <c r="C101" s="248" t="s">
        <v>207</v>
      </c>
      <c r="D101" s="236"/>
      <c r="E101" s="243" t="s">
        <v>156</v>
      </c>
      <c r="F101" s="236"/>
      <c r="G101" s="236"/>
      <c r="H101" s="236"/>
      <c r="I101" s="236"/>
      <c r="J101" s="270"/>
    </row>
    <row r="102" spans="2:10" x14ac:dyDescent="0.2">
      <c r="B102" s="277"/>
      <c r="C102" s="240"/>
      <c r="D102" s="236"/>
      <c r="E102" s="243" t="s">
        <v>157</v>
      </c>
      <c r="F102" s="236"/>
      <c r="G102" s="236"/>
      <c r="H102" s="236"/>
      <c r="I102" s="236"/>
      <c r="J102" s="270"/>
    </row>
    <row r="103" spans="2:10" x14ac:dyDescent="0.2">
      <c r="B103" s="277"/>
      <c r="C103" s="240"/>
      <c r="D103" s="236"/>
      <c r="E103" s="243" t="s">
        <v>219</v>
      </c>
      <c r="F103" s="236"/>
      <c r="G103" s="236"/>
      <c r="H103" s="236"/>
      <c r="I103" s="236"/>
      <c r="J103" s="270"/>
    </row>
    <row r="104" spans="2:10" x14ac:dyDescent="0.2">
      <c r="B104" s="277"/>
      <c r="C104" s="240"/>
      <c r="D104" s="236"/>
      <c r="E104" s="253"/>
      <c r="F104" s="236"/>
      <c r="G104" s="236"/>
      <c r="H104" s="236"/>
      <c r="I104" s="236"/>
      <c r="J104" s="270"/>
    </row>
    <row r="105" spans="2:10" x14ac:dyDescent="0.2">
      <c r="B105" s="277"/>
      <c r="C105" s="240"/>
      <c r="D105" s="236"/>
      <c r="E105" s="255" t="s">
        <v>270</v>
      </c>
      <c r="F105" s="236"/>
      <c r="G105" s="236"/>
      <c r="H105" s="236"/>
      <c r="I105" s="236"/>
      <c r="J105" s="270"/>
    </row>
    <row r="106" spans="2:10" x14ac:dyDescent="0.2">
      <c r="B106" s="277"/>
      <c r="C106" s="240"/>
      <c r="D106" s="236"/>
      <c r="E106" s="255"/>
      <c r="F106" s="236"/>
      <c r="G106" s="236"/>
      <c r="H106" s="236"/>
      <c r="I106" s="236"/>
      <c r="J106" s="270"/>
    </row>
    <row r="107" spans="2:10" x14ac:dyDescent="0.2">
      <c r="B107" s="277"/>
      <c r="C107" s="240"/>
      <c r="D107" s="236"/>
      <c r="E107" s="278" t="s">
        <v>299</v>
      </c>
      <c r="F107" s="236"/>
      <c r="G107" s="236"/>
      <c r="H107" s="236"/>
      <c r="I107" s="236"/>
      <c r="J107" s="270"/>
    </row>
    <row r="108" spans="2:10" x14ac:dyDescent="0.2">
      <c r="B108" s="277"/>
      <c r="C108" s="240"/>
      <c r="D108" s="236"/>
      <c r="E108" s="279" t="s">
        <v>271</v>
      </c>
      <c r="F108" s="236"/>
      <c r="G108" s="236"/>
      <c r="H108" s="236"/>
      <c r="I108" s="236"/>
      <c r="J108" s="270"/>
    </row>
    <row r="109" spans="2:10" ht="13.5" thickBot="1" x14ac:dyDescent="0.25">
      <c r="B109" s="277"/>
      <c r="C109" s="255"/>
      <c r="D109" s="236"/>
      <c r="E109" s="278" t="s">
        <v>272</v>
      </c>
      <c r="F109" s="236"/>
      <c r="G109" s="236"/>
      <c r="H109" s="236"/>
      <c r="I109" s="236"/>
      <c r="J109" s="270"/>
    </row>
    <row r="110" spans="2:10" ht="13.5" thickBot="1" x14ac:dyDescent="0.25">
      <c r="B110" s="277"/>
      <c r="C110" s="74" t="s">
        <v>9</v>
      </c>
      <c r="D110" s="236"/>
      <c r="E110" s="278" t="s">
        <v>273</v>
      </c>
      <c r="F110" s="236"/>
      <c r="G110" s="236"/>
      <c r="H110" s="236"/>
      <c r="I110" s="236"/>
      <c r="J110" s="270"/>
    </row>
    <row r="111" spans="2:10" ht="13.5" thickBot="1" x14ac:dyDescent="0.25">
      <c r="B111" s="277"/>
      <c r="C111" s="74" t="s">
        <v>10</v>
      </c>
      <c r="D111" s="236"/>
      <c r="E111" s="255"/>
      <c r="F111" s="236"/>
      <c r="G111" s="236"/>
      <c r="H111" s="236"/>
      <c r="I111" s="236"/>
      <c r="J111" s="270"/>
    </row>
    <row r="112" spans="2:10" ht="13.5" thickBot="1" x14ac:dyDescent="0.25">
      <c r="B112" s="277"/>
      <c r="C112" s="74" t="s">
        <v>33</v>
      </c>
      <c r="D112" s="236"/>
      <c r="E112" s="236" t="s">
        <v>21</v>
      </c>
      <c r="F112" s="236"/>
      <c r="G112" s="236"/>
      <c r="H112" s="236"/>
      <c r="I112" s="236"/>
      <c r="J112" s="270"/>
    </row>
    <row r="113" spans="2:10" ht="13.5" thickBot="1" x14ac:dyDescent="0.25">
      <c r="B113" s="277"/>
      <c r="C113" s="74" t="s">
        <v>34</v>
      </c>
      <c r="D113" s="236"/>
      <c r="E113" s="236" t="s">
        <v>49</v>
      </c>
      <c r="F113" s="236"/>
      <c r="G113" s="236"/>
      <c r="H113" s="236"/>
      <c r="I113" s="236"/>
      <c r="J113" s="270"/>
    </row>
    <row r="114" spans="2:10" ht="13.5" thickBot="1" x14ac:dyDescent="0.25">
      <c r="B114" s="277"/>
      <c r="C114" s="74" t="s">
        <v>35</v>
      </c>
      <c r="D114" s="236"/>
      <c r="E114" s="236" t="s">
        <v>159</v>
      </c>
      <c r="F114" s="236"/>
      <c r="G114" s="236"/>
      <c r="H114" s="236"/>
      <c r="I114" s="236"/>
      <c r="J114" s="270"/>
    </row>
    <row r="115" spans="2:10" ht="13.5" thickBot="1" x14ac:dyDescent="0.25">
      <c r="B115" s="277"/>
      <c r="C115" s="74" t="s">
        <v>36</v>
      </c>
      <c r="D115" s="236"/>
      <c r="E115" s="236" t="s">
        <v>160</v>
      </c>
      <c r="F115" s="236"/>
      <c r="G115" s="236"/>
      <c r="H115" s="236"/>
      <c r="I115" s="236"/>
      <c r="J115" s="270"/>
    </row>
    <row r="116" spans="2:10" ht="13.5" thickBot="1" x14ac:dyDescent="0.25">
      <c r="B116" s="277"/>
      <c r="C116" s="74" t="s">
        <v>37</v>
      </c>
      <c r="D116" s="236"/>
      <c r="E116" s="236" t="s">
        <v>162</v>
      </c>
      <c r="F116" s="236"/>
      <c r="G116" s="236"/>
      <c r="H116" s="236"/>
      <c r="I116" s="236"/>
      <c r="J116" s="270"/>
    </row>
    <row r="117" spans="2:10" ht="13.5" thickBot="1" x14ac:dyDescent="0.25">
      <c r="B117" s="277"/>
      <c r="C117" s="74" t="s">
        <v>38</v>
      </c>
      <c r="D117" s="236"/>
      <c r="E117" s="236" t="s">
        <v>161</v>
      </c>
      <c r="F117" s="236"/>
      <c r="G117" s="236"/>
      <c r="H117" s="236"/>
      <c r="I117" s="236"/>
      <c r="J117" s="270"/>
    </row>
    <row r="118" spans="2:10" ht="13.5" thickBot="1" x14ac:dyDescent="0.25">
      <c r="B118" s="277"/>
      <c r="C118" s="74" t="s">
        <v>39</v>
      </c>
      <c r="D118" s="236"/>
      <c r="E118" s="236"/>
      <c r="F118" s="236"/>
      <c r="G118" s="236"/>
      <c r="H118" s="236"/>
      <c r="I118" s="236"/>
      <c r="J118" s="270"/>
    </row>
    <row r="119" spans="2:10" ht="13.5" thickBot="1" x14ac:dyDescent="0.25">
      <c r="B119" s="277"/>
      <c r="C119" s="74" t="s">
        <v>40</v>
      </c>
      <c r="D119" s="236"/>
      <c r="E119" s="236" t="s">
        <v>158</v>
      </c>
      <c r="F119" s="236"/>
      <c r="G119" s="236"/>
      <c r="H119" s="236"/>
      <c r="I119" s="236"/>
      <c r="J119" s="270"/>
    </row>
    <row r="120" spans="2:10" ht="13.5" thickBot="1" x14ac:dyDescent="0.25">
      <c r="B120" s="277"/>
      <c r="C120" s="74" t="s">
        <v>41</v>
      </c>
      <c r="D120" s="236"/>
      <c r="E120" s="236" t="s">
        <v>213</v>
      </c>
      <c r="F120" s="236"/>
      <c r="G120" s="236"/>
      <c r="H120" s="236"/>
      <c r="I120" s="236"/>
      <c r="J120" s="270"/>
    </row>
    <row r="121" spans="2:10" x14ac:dyDescent="0.2">
      <c r="B121" s="277"/>
      <c r="C121" s="74" t="s">
        <v>11</v>
      </c>
      <c r="D121" s="236"/>
      <c r="E121" s="236"/>
      <c r="F121" s="236"/>
      <c r="G121" s="236"/>
      <c r="H121" s="236"/>
      <c r="I121" s="236"/>
      <c r="J121" s="270"/>
    </row>
    <row r="122" spans="2:10" x14ac:dyDescent="0.2">
      <c r="B122" s="277"/>
      <c r="C122" s="237"/>
      <c r="D122" s="236"/>
      <c r="E122" s="236" t="s">
        <v>55</v>
      </c>
      <c r="F122" s="236"/>
      <c r="G122" s="236"/>
      <c r="H122" s="236"/>
      <c r="I122" s="236"/>
      <c r="J122" s="270"/>
    </row>
    <row r="123" spans="2:10" x14ac:dyDescent="0.2">
      <c r="B123" s="277"/>
      <c r="C123" s="237"/>
      <c r="D123" s="236"/>
      <c r="E123" s="236" t="s">
        <v>56</v>
      </c>
      <c r="F123" s="236"/>
      <c r="G123" s="236"/>
      <c r="H123" s="236"/>
      <c r="I123" s="236"/>
      <c r="J123" s="270"/>
    </row>
    <row r="124" spans="2:10" x14ac:dyDescent="0.2">
      <c r="B124" s="277"/>
      <c r="C124" s="237"/>
      <c r="D124" s="236"/>
      <c r="E124" s="236" t="s">
        <v>180</v>
      </c>
      <c r="F124" s="236"/>
      <c r="G124" s="236"/>
      <c r="H124" s="236"/>
      <c r="I124" s="236"/>
      <c r="J124" s="270"/>
    </row>
    <row r="125" spans="2:10" x14ac:dyDescent="0.2">
      <c r="B125" s="277"/>
      <c r="C125" s="237"/>
      <c r="D125" s="236"/>
      <c r="E125" s="236" t="s">
        <v>181</v>
      </c>
      <c r="F125" s="236"/>
      <c r="G125" s="236"/>
      <c r="H125" s="236"/>
      <c r="I125" s="236"/>
      <c r="J125" s="270"/>
    </row>
    <row r="126" spans="2:10" x14ac:dyDescent="0.2">
      <c r="B126" s="277"/>
      <c r="C126" s="240"/>
      <c r="D126" s="236"/>
      <c r="E126" s="236"/>
      <c r="F126" s="236"/>
      <c r="G126" s="236"/>
      <c r="H126" s="236"/>
      <c r="I126" s="236"/>
      <c r="J126" s="270"/>
    </row>
    <row r="127" spans="2:10" ht="14.25" x14ac:dyDescent="0.25">
      <c r="B127" s="277"/>
      <c r="C127" s="254"/>
      <c r="D127" s="236"/>
      <c r="E127" s="236" t="s">
        <v>182</v>
      </c>
      <c r="F127" s="236"/>
      <c r="G127" s="236"/>
      <c r="H127" s="236"/>
      <c r="I127" s="236"/>
      <c r="J127" s="270"/>
    </row>
    <row r="128" spans="2:10" x14ac:dyDescent="0.2">
      <c r="B128" s="277"/>
      <c r="C128" s="240"/>
      <c r="D128" s="236"/>
      <c r="E128" s="236" t="s">
        <v>50</v>
      </c>
      <c r="F128" s="236"/>
      <c r="G128" s="236"/>
      <c r="H128" s="236"/>
      <c r="I128" s="236"/>
      <c r="J128" s="270"/>
    </row>
    <row r="129" spans="2:10" x14ac:dyDescent="0.2">
      <c r="B129" s="277"/>
      <c r="C129" s="240"/>
      <c r="D129" s="236"/>
      <c r="E129" s="236" t="s">
        <v>51</v>
      </c>
      <c r="F129" s="236"/>
      <c r="G129" s="236"/>
      <c r="H129" s="236"/>
      <c r="I129" s="236"/>
      <c r="J129" s="270"/>
    </row>
    <row r="130" spans="2:10" x14ac:dyDescent="0.2">
      <c r="B130" s="277"/>
      <c r="C130" s="255"/>
      <c r="D130" s="236"/>
      <c r="E130" s="236"/>
      <c r="F130" s="236"/>
      <c r="G130" s="236"/>
      <c r="H130" s="236"/>
      <c r="I130" s="236"/>
      <c r="J130" s="270"/>
    </row>
    <row r="131" spans="2:10" x14ac:dyDescent="0.2">
      <c r="B131" s="277"/>
      <c r="C131" s="255"/>
      <c r="D131" s="236"/>
      <c r="E131" s="236" t="s">
        <v>57</v>
      </c>
      <c r="F131" s="236"/>
      <c r="G131" s="236"/>
      <c r="H131" s="236"/>
      <c r="I131" s="236"/>
      <c r="J131" s="270"/>
    </row>
    <row r="132" spans="2:10" x14ac:dyDescent="0.2">
      <c r="B132" s="277"/>
      <c r="C132" s="255"/>
      <c r="D132" s="236"/>
      <c r="E132" s="236" t="s">
        <v>27</v>
      </c>
      <c r="F132" s="236"/>
      <c r="G132" s="236"/>
      <c r="H132" s="236"/>
      <c r="I132" s="236"/>
      <c r="J132" s="270"/>
    </row>
    <row r="133" spans="2:10" x14ac:dyDescent="0.2">
      <c r="B133" s="277"/>
      <c r="C133" s="255"/>
      <c r="D133" s="236"/>
      <c r="E133" s="236" t="s">
        <v>67</v>
      </c>
      <c r="F133" s="236"/>
      <c r="G133" s="236"/>
      <c r="H133" s="236"/>
      <c r="I133" s="236"/>
      <c r="J133" s="270"/>
    </row>
    <row r="134" spans="2:10" x14ac:dyDescent="0.2">
      <c r="B134" s="277"/>
      <c r="C134" s="255"/>
      <c r="D134" s="236"/>
      <c r="E134" s="236" t="s">
        <v>81</v>
      </c>
      <c r="F134" s="236"/>
      <c r="G134" s="236"/>
      <c r="H134" s="236"/>
      <c r="I134" s="236"/>
      <c r="J134" s="270"/>
    </row>
    <row r="135" spans="2:10" x14ac:dyDescent="0.2">
      <c r="B135" s="277"/>
      <c r="C135" s="255"/>
      <c r="D135" s="236"/>
      <c r="E135" s="236"/>
      <c r="F135" s="236"/>
      <c r="G135" s="236"/>
      <c r="H135" s="236"/>
      <c r="I135" s="236"/>
      <c r="J135" s="270"/>
    </row>
    <row r="136" spans="2:10" x14ac:dyDescent="0.2">
      <c r="B136" s="277"/>
      <c r="C136" s="255"/>
      <c r="D136" s="236"/>
      <c r="E136" s="236" t="s">
        <v>28</v>
      </c>
      <c r="F136" s="236"/>
      <c r="G136" s="236"/>
      <c r="H136" s="236"/>
      <c r="I136" s="236"/>
      <c r="J136" s="270"/>
    </row>
    <row r="137" spans="2:10" x14ac:dyDescent="0.2">
      <c r="B137" s="277"/>
      <c r="C137" s="255"/>
      <c r="D137" s="236"/>
      <c r="E137" s="236" t="s">
        <v>29</v>
      </c>
      <c r="F137" s="236"/>
      <c r="G137" s="236"/>
      <c r="H137" s="236"/>
      <c r="I137" s="236"/>
      <c r="J137" s="270"/>
    </row>
    <row r="138" spans="2:10" x14ac:dyDescent="0.2">
      <c r="B138" s="277"/>
      <c r="C138" s="255"/>
      <c r="D138" s="236"/>
      <c r="E138" s="236" t="s">
        <v>30</v>
      </c>
      <c r="F138" s="236"/>
      <c r="G138" s="236"/>
      <c r="H138" s="236"/>
      <c r="I138" s="236"/>
      <c r="J138" s="270"/>
    </row>
    <row r="139" spans="2:10" x14ac:dyDescent="0.2">
      <c r="B139" s="277"/>
      <c r="C139" s="255"/>
      <c r="D139" s="236"/>
      <c r="E139" s="236" t="s">
        <v>31</v>
      </c>
      <c r="F139" s="236"/>
      <c r="G139" s="236"/>
      <c r="H139" s="236"/>
      <c r="I139" s="236"/>
      <c r="J139" s="270"/>
    </row>
    <row r="140" spans="2:10" x14ac:dyDescent="0.2">
      <c r="B140" s="277"/>
      <c r="C140" s="255"/>
      <c r="D140" s="236"/>
      <c r="E140" s="236" t="s">
        <v>183</v>
      </c>
      <c r="F140" s="236"/>
      <c r="G140" s="236"/>
      <c r="H140" s="236"/>
      <c r="I140" s="236"/>
      <c r="J140" s="270"/>
    </row>
    <row r="141" spans="2:10" x14ac:dyDescent="0.2">
      <c r="B141" s="277"/>
      <c r="C141" s="255"/>
      <c r="D141" s="236"/>
      <c r="E141" s="236" t="s">
        <v>184</v>
      </c>
      <c r="F141" s="236"/>
      <c r="G141" s="236"/>
      <c r="H141" s="236"/>
      <c r="I141" s="236"/>
      <c r="J141" s="270"/>
    </row>
    <row r="142" spans="2:10" x14ac:dyDescent="0.2">
      <c r="B142" s="277"/>
      <c r="C142" s="255"/>
      <c r="D142" s="236"/>
      <c r="E142" s="243"/>
      <c r="F142" s="236"/>
      <c r="G142" s="236"/>
      <c r="H142" s="236"/>
      <c r="I142" s="236"/>
      <c r="J142" s="270"/>
    </row>
    <row r="143" spans="2:10" x14ac:dyDescent="0.2">
      <c r="B143" s="277"/>
      <c r="C143" s="255"/>
      <c r="D143" s="236"/>
      <c r="E143" s="243" t="s">
        <v>58</v>
      </c>
      <c r="F143" s="236"/>
      <c r="G143" s="236"/>
      <c r="H143" s="236"/>
      <c r="I143" s="236"/>
      <c r="J143" s="270"/>
    </row>
    <row r="144" spans="2:10" x14ac:dyDescent="0.2">
      <c r="B144" s="277"/>
      <c r="C144" s="255"/>
      <c r="D144" s="236"/>
      <c r="E144" s="243"/>
      <c r="F144" s="236"/>
      <c r="G144" s="236"/>
      <c r="H144" s="236"/>
      <c r="I144" s="236"/>
      <c r="J144" s="270"/>
    </row>
    <row r="145" spans="2:10" x14ac:dyDescent="0.2">
      <c r="B145" s="277"/>
      <c r="C145" s="255"/>
      <c r="D145" s="236"/>
      <c r="E145" s="256" t="s">
        <v>4</v>
      </c>
      <c r="F145" s="236" t="s">
        <v>185</v>
      </c>
      <c r="G145" s="236"/>
      <c r="H145" s="236"/>
      <c r="I145" s="236"/>
      <c r="J145" s="270"/>
    </row>
    <row r="146" spans="2:10" x14ac:dyDescent="0.2">
      <c r="B146" s="277"/>
      <c r="C146" s="255"/>
      <c r="D146" s="236"/>
      <c r="E146" s="243"/>
      <c r="F146" s="251" t="s">
        <v>186</v>
      </c>
      <c r="G146" s="236"/>
      <c r="H146" s="236"/>
      <c r="I146" s="236"/>
      <c r="J146" s="270"/>
    </row>
    <row r="147" spans="2:10" x14ac:dyDescent="0.2">
      <c r="B147" s="277"/>
      <c r="C147" s="255"/>
      <c r="D147" s="236"/>
      <c r="E147" s="243"/>
      <c r="F147" s="236" t="s">
        <v>301</v>
      </c>
      <c r="G147" s="236"/>
      <c r="H147" s="236"/>
      <c r="I147" s="236"/>
      <c r="J147" s="270"/>
    </row>
    <row r="148" spans="2:10" x14ac:dyDescent="0.2">
      <c r="B148" s="277"/>
      <c r="C148" s="255"/>
      <c r="D148" s="236"/>
      <c r="E148" s="243"/>
      <c r="F148" s="236" t="s">
        <v>300</v>
      </c>
      <c r="G148" s="236"/>
      <c r="H148" s="236"/>
      <c r="I148" s="236"/>
      <c r="J148" s="270"/>
    </row>
    <row r="149" spans="2:10" x14ac:dyDescent="0.2">
      <c r="B149" s="277"/>
      <c r="C149" s="255"/>
      <c r="D149" s="236"/>
      <c r="E149" s="243"/>
      <c r="F149" s="236"/>
      <c r="G149" s="236"/>
      <c r="H149" s="236"/>
      <c r="I149" s="236"/>
      <c r="J149" s="270"/>
    </row>
    <row r="150" spans="2:10" x14ac:dyDescent="0.2">
      <c r="B150" s="277"/>
      <c r="C150" s="255"/>
      <c r="D150" s="236"/>
      <c r="E150" s="257" t="s">
        <v>74</v>
      </c>
      <c r="F150" s="236" t="s">
        <v>214</v>
      </c>
      <c r="G150" s="236"/>
      <c r="H150" s="236"/>
      <c r="I150" s="236"/>
      <c r="J150" s="270"/>
    </row>
    <row r="151" spans="2:10" x14ac:dyDescent="0.2">
      <c r="B151" s="277"/>
      <c r="C151" s="258"/>
      <c r="D151" s="236"/>
      <c r="E151" s="255"/>
      <c r="F151" s="236" t="s">
        <v>82</v>
      </c>
      <c r="G151" s="236"/>
      <c r="H151" s="236"/>
      <c r="I151" s="236"/>
      <c r="J151" s="270"/>
    </row>
    <row r="152" spans="2:10" x14ac:dyDescent="0.2">
      <c r="B152" s="277"/>
      <c r="C152" s="258"/>
      <c r="D152" s="236"/>
      <c r="E152" s="255"/>
      <c r="F152" s="236" t="s">
        <v>83</v>
      </c>
      <c r="G152" s="236"/>
      <c r="H152" s="236"/>
      <c r="I152" s="236"/>
      <c r="J152" s="270"/>
    </row>
    <row r="153" spans="2:10" x14ac:dyDescent="0.2">
      <c r="B153" s="277"/>
      <c r="C153" s="259"/>
      <c r="D153" s="236"/>
      <c r="E153" s="243"/>
      <c r="F153" s="236" t="s">
        <v>84</v>
      </c>
      <c r="G153" s="236"/>
      <c r="H153" s="236"/>
      <c r="I153" s="236"/>
      <c r="J153" s="270"/>
    </row>
    <row r="154" spans="2:10" x14ac:dyDescent="0.2">
      <c r="B154" s="277"/>
      <c r="C154" s="259"/>
      <c r="D154" s="236"/>
      <c r="E154" s="243"/>
      <c r="F154" s="236"/>
      <c r="G154" s="236"/>
      <c r="H154" s="236"/>
      <c r="I154" s="236"/>
      <c r="J154" s="270"/>
    </row>
    <row r="155" spans="2:10" x14ac:dyDescent="0.2">
      <c r="B155" s="277"/>
      <c r="C155" s="255"/>
      <c r="D155" s="236"/>
      <c r="E155" s="260" t="s">
        <v>302</v>
      </c>
      <c r="F155" s="236" t="s">
        <v>215</v>
      </c>
      <c r="G155" s="236"/>
      <c r="H155" s="236"/>
      <c r="I155" s="236"/>
      <c r="J155" s="270"/>
    </row>
    <row r="156" spans="2:10" ht="14.25" x14ac:dyDescent="0.25">
      <c r="B156" s="277"/>
      <c r="C156" s="254"/>
      <c r="D156" s="236"/>
      <c r="E156" s="261" t="s">
        <v>187</v>
      </c>
      <c r="F156" s="236" t="s">
        <v>86</v>
      </c>
      <c r="G156" s="236"/>
      <c r="H156" s="236"/>
      <c r="I156" s="236"/>
      <c r="J156" s="270"/>
    </row>
    <row r="157" spans="2:10" ht="14.25" x14ac:dyDescent="0.25">
      <c r="B157" s="277"/>
      <c r="C157" s="254"/>
      <c r="D157" s="236"/>
      <c r="E157" s="243"/>
      <c r="F157" s="236"/>
      <c r="G157" s="236"/>
      <c r="H157" s="236"/>
      <c r="I157" s="236"/>
      <c r="J157" s="270"/>
    </row>
    <row r="158" spans="2:10" ht="14.25" x14ac:dyDescent="0.25">
      <c r="B158" s="277"/>
      <c r="C158" s="254"/>
      <c r="D158" s="236"/>
      <c r="E158" s="257" t="s">
        <v>303</v>
      </c>
      <c r="F158" s="236" t="s">
        <v>85</v>
      </c>
      <c r="G158" s="236"/>
      <c r="H158" s="236"/>
      <c r="I158" s="236"/>
      <c r="J158" s="270"/>
    </row>
    <row r="159" spans="2:10" ht="14.25" x14ac:dyDescent="0.25">
      <c r="B159" s="277"/>
      <c r="C159" s="254"/>
      <c r="D159" s="236"/>
      <c r="E159" s="243"/>
      <c r="F159" s="251"/>
      <c r="G159" s="236"/>
      <c r="H159" s="236"/>
      <c r="I159" s="236"/>
      <c r="J159" s="270"/>
    </row>
    <row r="160" spans="2:10" ht="14.25" x14ac:dyDescent="0.25">
      <c r="B160" s="277"/>
      <c r="C160" s="254"/>
      <c r="D160" s="236"/>
      <c r="E160" s="257" t="s">
        <v>108</v>
      </c>
      <c r="F160" s="236" t="s">
        <v>189</v>
      </c>
      <c r="G160" s="236"/>
      <c r="H160" s="236"/>
      <c r="I160" s="236"/>
      <c r="J160" s="270"/>
    </row>
    <row r="161" spans="2:10" ht="14.25" x14ac:dyDescent="0.25">
      <c r="B161" s="277"/>
      <c r="C161" s="254"/>
      <c r="D161" s="236"/>
      <c r="E161" s="243"/>
      <c r="F161" s="236" t="s">
        <v>190</v>
      </c>
      <c r="G161" s="236"/>
      <c r="H161" s="236"/>
      <c r="I161" s="236"/>
      <c r="J161" s="270"/>
    </row>
    <row r="162" spans="2:10" ht="14.25" x14ac:dyDescent="0.25">
      <c r="B162" s="277"/>
      <c r="C162" s="254"/>
      <c r="D162" s="236"/>
      <c r="E162" s="243"/>
      <c r="F162" s="251"/>
      <c r="G162" s="236"/>
      <c r="H162" s="236"/>
      <c r="I162" s="236"/>
      <c r="J162" s="270"/>
    </row>
    <row r="163" spans="2:10" ht="14.25" x14ac:dyDescent="0.25">
      <c r="B163" s="277"/>
      <c r="C163" s="254"/>
      <c r="D163" s="236"/>
      <c r="E163" s="262" t="s">
        <v>107</v>
      </c>
      <c r="F163" s="236" t="s">
        <v>191</v>
      </c>
      <c r="G163" s="236"/>
      <c r="H163" s="236"/>
      <c r="I163" s="236"/>
      <c r="J163" s="270"/>
    </row>
    <row r="164" spans="2:10" ht="14.25" x14ac:dyDescent="0.25">
      <c r="B164" s="277"/>
      <c r="C164" s="254"/>
      <c r="D164" s="236"/>
      <c r="E164" s="255"/>
      <c r="F164" s="236" t="s">
        <v>61</v>
      </c>
      <c r="G164" s="236"/>
      <c r="H164" s="236"/>
      <c r="I164" s="236"/>
      <c r="J164" s="270"/>
    </row>
    <row r="165" spans="2:10" ht="14.25" x14ac:dyDescent="0.25">
      <c r="B165" s="277"/>
      <c r="C165" s="254"/>
      <c r="D165" s="236"/>
      <c r="E165" s="243"/>
      <c r="F165" s="251"/>
      <c r="G165" s="236"/>
      <c r="H165" s="236"/>
      <c r="I165" s="236"/>
      <c r="J165" s="270"/>
    </row>
    <row r="166" spans="2:10" ht="14.25" x14ac:dyDescent="0.25">
      <c r="B166" s="277"/>
      <c r="C166" s="254"/>
      <c r="D166" s="236"/>
      <c r="E166" s="262" t="s">
        <v>0</v>
      </c>
      <c r="F166" s="236" t="s">
        <v>188</v>
      </c>
      <c r="G166" s="236"/>
      <c r="H166" s="236"/>
      <c r="I166" s="236"/>
      <c r="J166" s="270"/>
    </row>
    <row r="167" spans="2:10" ht="14.25" x14ac:dyDescent="0.25">
      <c r="B167" s="277"/>
      <c r="C167" s="254"/>
      <c r="D167" s="236"/>
      <c r="E167" s="262"/>
      <c r="F167" s="236"/>
      <c r="G167" s="236"/>
      <c r="H167" s="236"/>
      <c r="I167" s="236"/>
      <c r="J167" s="270"/>
    </row>
    <row r="168" spans="2:10" ht="14.25" x14ac:dyDescent="0.25">
      <c r="B168" s="277"/>
      <c r="C168" s="254"/>
      <c r="D168" s="236"/>
      <c r="E168" s="262" t="s">
        <v>1</v>
      </c>
      <c r="F168" s="236" t="s">
        <v>188</v>
      </c>
      <c r="G168" s="236"/>
      <c r="H168" s="236"/>
      <c r="I168" s="236"/>
      <c r="J168" s="270"/>
    </row>
    <row r="169" spans="2:10" ht="14.25" x14ac:dyDescent="0.25">
      <c r="B169" s="277"/>
      <c r="C169" s="254"/>
      <c r="D169" s="236"/>
      <c r="E169" s="255"/>
      <c r="F169" s="236"/>
      <c r="G169" s="236"/>
      <c r="H169" s="236"/>
      <c r="I169" s="236"/>
      <c r="J169" s="270"/>
    </row>
    <row r="170" spans="2:10" ht="14.25" x14ac:dyDescent="0.25">
      <c r="B170" s="277"/>
      <c r="C170" s="254"/>
      <c r="D170" s="236"/>
      <c r="E170" s="262" t="s">
        <v>42</v>
      </c>
      <c r="F170" s="236" t="s">
        <v>59</v>
      </c>
      <c r="G170" s="236"/>
      <c r="H170" s="236"/>
      <c r="I170" s="236"/>
      <c r="J170" s="270"/>
    </row>
    <row r="171" spans="2:10" ht="14.25" x14ac:dyDescent="0.25">
      <c r="B171" s="277"/>
      <c r="C171" s="254"/>
      <c r="D171" s="236"/>
      <c r="E171" s="255"/>
      <c r="F171" s="236" t="s">
        <v>60</v>
      </c>
      <c r="G171" s="236"/>
      <c r="H171" s="236"/>
      <c r="I171" s="236"/>
      <c r="J171" s="270"/>
    </row>
    <row r="172" spans="2:10" ht="14.25" x14ac:dyDescent="0.25">
      <c r="B172" s="277"/>
      <c r="C172" s="254"/>
      <c r="D172" s="236"/>
      <c r="E172" s="255"/>
      <c r="F172" s="236"/>
      <c r="G172" s="236"/>
      <c r="H172" s="236"/>
      <c r="I172" s="236"/>
      <c r="J172" s="270"/>
    </row>
    <row r="173" spans="2:10" ht="14.25" x14ac:dyDescent="0.25">
      <c r="B173" s="277"/>
      <c r="C173" s="254"/>
      <c r="D173" s="236"/>
      <c r="E173" s="263" t="s">
        <v>110</v>
      </c>
      <c r="F173" s="236" t="s">
        <v>192</v>
      </c>
      <c r="G173" s="236"/>
      <c r="H173" s="236"/>
      <c r="I173" s="236"/>
      <c r="J173" s="270"/>
    </row>
    <row r="174" spans="2:10" ht="14.25" x14ac:dyDescent="0.25">
      <c r="B174" s="277"/>
      <c r="C174" s="254"/>
      <c r="D174" s="236"/>
      <c r="E174" s="255"/>
      <c r="F174" s="236" t="s">
        <v>193</v>
      </c>
      <c r="G174" s="236"/>
      <c r="H174" s="236"/>
      <c r="I174" s="236"/>
      <c r="J174" s="270"/>
    </row>
    <row r="175" spans="2:10" ht="14.25" x14ac:dyDescent="0.25">
      <c r="B175" s="277"/>
      <c r="C175" s="254"/>
      <c r="D175" s="236"/>
      <c r="E175" s="255"/>
      <c r="F175" s="236"/>
      <c r="G175" s="236"/>
      <c r="H175" s="236"/>
      <c r="I175" s="236"/>
      <c r="J175" s="270"/>
    </row>
    <row r="176" spans="2:10" ht="14.25" x14ac:dyDescent="0.25">
      <c r="B176" s="277"/>
      <c r="C176" s="254"/>
      <c r="D176" s="236"/>
      <c r="E176" s="263" t="s">
        <v>304</v>
      </c>
      <c r="F176" s="236" t="s">
        <v>194</v>
      </c>
      <c r="G176" s="236"/>
      <c r="H176" s="236"/>
      <c r="I176" s="236"/>
      <c r="J176" s="270"/>
    </row>
    <row r="177" spans="2:10" ht="14.25" x14ac:dyDescent="0.25">
      <c r="B177" s="277"/>
      <c r="C177" s="254"/>
      <c r="D177" s="236"/>
      <c r="E177" s="374" t="s">
        <v>306</v>
      </c>
      <c r="F177" s="236" t="s">
        <v>195</v>
      </c>
      <c r="G177" s="236"/>
      <c r="H177" s="236"/>
      <c r="I177" s="236"/>
      <c r="J177" s="270"/>
    </row>
    <row r="178" spans="2:10" ht="14.25" x14ac:dyDescent="0.25">
      <c r="B178" s="277"/>
      <c r="C178" s="254"/>
      <c r="D178" s="236"/>
      <c r="E178" s="263" t="s">
        <v>305</v>
      </c>
      <c r="F178" s="236" t="s">
        <v>196</v>
      </c>
      <c r="G178" s="236"/>
      <c r="H178" s="236"/>
      <c r="I178" s="236"/>
      <c r="J178" s="270"/>
    </row>
    <row r="179" spans="2:10" ht="14.25" x14ac:dyDescent="0.25">
      <c r="B179" s="277"/>
      <c r="C179" s="254"/>
      <c r="D179" s="236"/>
      <c r="E179" s="373" t="s">
        <v>307</v>
      </c>
      <c r="F179" s="236" t="s">
        <v>197</v>
      </c>
      <c r="G179" s="236"/>
      <c r="H179" s="236"/>
      <c r="I179" s="236"/>
      <c r="J179" s="270"/>
    </row>
    <row r="180" spans="2:10" ht="14.25" x14ac:dyDescent="0.25">
      <c r="B180" s="277"/>
      <c r="C180" s="254"/>
      <c r="D180" s="236"/>
      <c r="E180" s="262"/>
      <c r="F180" s="236" t="s">
        <v>250</v>
      </c>
      <c r="G180" s="236"/>
      <c r="H180" s="236"/>
      <c r="I180" s="236"/>
      <c r="J180" s="270"/>
    </row>
    <row r="181" spans="2:10" x14ac:dyDescent="0.2">
      <c r="B181" s="277"/>
      <c r="C181" s="258"/>
      <c r="D181" s="236"/>
      <c r="E181" s="255"/>
      <c r="F181" s="236"/>
      <c r="G181" s="236"/>
      <c r="H181" s="236"/>
      <c r="I181" s="236"/>
      <c r="J181" s="270"/>
    </row>
    <row r="182" spans="2:10" x14ac:dyDescent="0.2">
      <c r="B182" s="277"/>
      <c r="C182" s="258"/>
      <c r="D182" s="236"/>
      <c r="E182" s="255" t="s">
        <v>62</v>
      </c>
      <c r="F182" s="236"/>
      <c r="G182" s="236"/>
      <c r="H182" s="236"/>
      <c r="I182" s="236"/>
      <c r="J182" s="270"/>
    </row>
    <row r="183" spans="2:10" x14ac:dyDescent="0.2">
      <c r="B183" s="277"/>
      <c r="C183" s="258"/>
      <c r="D183" s="236"/>
      <c r="E183" s="255" t="s">
        <v>63</v>
      </c>
      <c r="F183" s="236"/>
      <c r="G183" s="236"/>
      <c r="H183" s="236"/>
      <c r="I183" s="236"/>
      <c r="J183" s="270"/>
    </row>
    <row r="184" spans="2:10" x14ac:dyDescent="0.2">
      <c r="B184" s="277"/>
      <c r="C184" s="258"/>
      <c r="D184" s="236"/>
      <c r="E184" s="255" t="s">
        <v>64</v>
      </c>
      <c r="F184" s="236"/>
      <c r="G184" s="236"/>
      <c r="H184" s="236"/>
      <c r="I184" s="236"/>
      <c r="J184" s="270"/>
    </row>
    <row r="185" spans="2:10" x14ac:dyDescent="0.2">
      <c r="B185" s="277"/>
      <c r="C185" s="258"/>
      <c r="D185" s="236"/>
      <c r="E185" s="255" t="s">
        <v>198</v>
      </c>
      <c r="F185" s="236"/>
      <c r="G185" s="236"/>
      <c r="H185" s="236"/>
      <c r="I185" s="236"/>
      <c r="J185" s="270"/>
    </row>
    <row r="186" spans="2:10" x14ac:dyDescent="0.2">
      <c r="B186" s="277"/>
      <c r="C186" s="258"/>
      <c r="D186" s="236"/>
      <c r="E186" s="236" t="s">
        <v>65</v>
      </c>
      <c r="F186" s="236"/>
      <c r="G186" s="236"/>
      <c r="H186" s="236"/>
      <c r="I186" s="236"/>
      <c r="J186" s="270"/>
    </row>
    <row r="187" spans="2:10" x14ac:dyDescent="0.2">
      <c r="B187" s="277"/>
      <c r="C187" s="258"/>
      <c r="D187" s="236"/>
      <c r="E187" s="236" t="s">
        <v>80</v>
      </c>
      <c r="F187" s="236"/>
      <c r="G187" s="236"/>
      <c r="H187" s="236"/>
      <c r="I187" s="236"/>
      <c r="J187" s="270"/>
    </row>
    <row r="188" spans="2:10" x14ac:dyDescent="0.2">
      <c r="B188" s="277"/>
      <c r="C188" s="258"/>
      <c r="D188" s="236"/>
      <c r="E188" s="236" t="s">
        <v>222</v>
      </c>
      <c r="F188" s="236"/>
      <c r="G188" s="236"/>
      <c r="H188" s="236"/>
      <c r="I188" s="236"/>
      <c r="J188" s="270"/>
    </row>
    <row r="189" spans="2:10" x14ac:dyDescent="0.2">
      <c r="B189" s="277"/>
      <c r="C189" s="258"/>
      <c r="D189" s="236"/>
      <c r="E189" s="236" t="s">
        <v>91</v>
      </c>
      <c r="F189" s="236"/>
      <c r="G189" s="236"/>
      <c r="H189" s="236"/>
      <c r="I189" s="236"/>
      <c r="J189" s="270"/>
    </row>
    <row r="190" spans="2:10" x14ac:dyDescent="0.2">
      <c r="B190" s="277"/>
      <c r="C190" s="258"/>
      <c r="D190" s="236"/>
      <c r="E190" s="236"/>
      <c r="F190" s="236"/>
      <c r="G190" s="236"/>
      <c r="H190" s="236"/>
      <c r="I190" s="236"/>
      <c r="J190" s="270"/>
    </row>
    <row r="191" spans="2:10" x14ac:dyDescent="0.2">
      <c r="B191" s="277"/>
      <c r="C191" s="248" t="s">
        <v>208</v>
      </c>
      <c r="D191" s="236"/>
      <c r="E191" s="255" t="s">
        <v>220</v>
      </c>
      <c r="F191" s="236"/>
      <c r="G191" s="236"/>
      <c r="H191" s="236"/>
      <c r="I191" s="236"/>
      <c r="J191" s="270"/>
    </row>
    <row r="192" spans="2:10" x14ac:dyDescent="0.2">
      <c r="B192" s="277"/>
      <c r="C192" s="255"/>
      <c r="D192" s="236"/>
      <c r="E192" s="255" t="s">
        <v>221</v>
      </c>
      <c r="F192" s="236"/>
      <c r="G192" s="236"/>
      <c r="H192" s="236"/>
      <c r="I192" s="236"/>
      <c r="J192" s="270"/>
    </row>
    <row r="193" spans="2:10" ht="14.25" x14ac:dyDescent="0.25">
      <c r="B193" s="277"/>
      <c r="C193" s="254"/>
      <c r="D193" s="236"/>
      <c r="E193" s="255" t="s">
        <v>251</v>
      </c>
      <c r="F193" s="236"/>
      <c r="G193" s="236"/>
      <c r="H193" s="236"/>
      <c r="I193" s="236"/>
      <c r="J193" s="270"/>
    </row>
    <row r="194" spans="2:10" x14ac:dyDescent="0.2">
      <c r="B194" s="277"/>
      <c r="C194" s="258"/>
      <c r="D194" s="236"/>
      <c r="E194" s="236"/>
      <c r="F194" s="236"/>
      <c r="G194" s="236"/>
      <c r="H194" s="236"/>
      <c r="I194" s="236"/>
      <c r="J194" s="270"/>
    </row>
    <row r="195" spans="2:10" x14ac:dyDescent="0.2">
      <c r="B195" s="277"/>
      <c r="C195" s="248" t="s">
        <v>209</v>
      </c>
      <c r="D195" s="236"/>
      <c r="E195" s="255" t="s">
        <v>87</v>
      </c>
      <c r="F195" s="236"/>
      <c r="G195" s="236"/>
      <c r="H195" s="236"/>
      <c r="I195" s="236"/>
      <c r="J195" s="270"/>
    </row>
    <row r="196" spans="2:10" x14ac:dyDescent="0.2">
      <c r="B196" s="277"/>
      <c r="C196" s="240"/>
      <c r="D196" s="236"/>
      <c r="E196" s="255" t="s">
        <v>88</v>
      </c>
      <c r="F196" s="236"/>
      <c r="G196" s="236"/>
      <c r="H196" s="236"/>
      <c r="I196" s="236"/>
      <c r="J196" s="270"/>
    </row>
    <row r="197" spans="2:10" x14ac:dyDescent="0.2">
      <c r="B197" s="277"/>
      <c r="C197" s="240"/>
      <c r="D197" s="236"/>
      <c r="E197" s="255" t="s">
        <v>22</v>
      </c>
      <c r="F197" s="236"/>
      <c r="G197" s="236"/>
      <c r="H197" s="236"/>
      <c r="I197" s="236"/>
      <c r="J197" s="270"/>
    </row>
    <row r="198" spans="2:10" x14ac:dyDescent="0.2">
      <c r="B198" s="277"/>
      <c r="C198" s="240"/>
      <c r="D198" s="236"/>
      <c r="E198" s="255" t="s">
        <v>23</v>
      </c>
      <c r="F198" s="236"/>
      <c r="G198" s="236"/>
      <c r="H198" s="236"/>
      <c r="I198" s="236"/>
      <c r="J198" s="270"/>
    </row>
    <row r="199" spans="2:10" x14ac:dyDescent="0.2">
      <c r="B199" s="277"/>
      <c r="C199" s="240"/>
      <c r="D199" s="236"/>
      <c r="E199" s="255" t="s">
        <v>24</v>
      </c>
      <c r="F199" s="236"/>
      <c r="G199" s="236"/>
      <c r="H199" s="236"/>
      <c r="I199" s="236"/>
      <c r="J199" s="270"/>
    </row>
    <row r="200" spans="2:10" x14ac:dyDescent="0.2">
      <c r="B200" s="277"/>
      <c r="C200" s="240"/>
      <c r="D200" s="236"/>
      <c r="E200" s="255" t="s">
        <v>25</v>
      </c>
      <c r="F200" s="236"/>
      <c r="G200" s="236"/>
      <c r="H200" s="236"/>
      <c r="I200" s="236"/>
      <c r="J200" s="270"/>
    </row>
    <row r="201" spans="2:10" x14ac:dyDescent="0.2">
      <c r="B201" s="277"/>
      <c r="C201" s="240"/>
      <c r="D201" s="236"/>
      <c r="E201" s="255" t="s">
        <v>26</v>
      </c>
      <c r="F201" s="236"/>
      <c r="G201" s="236"/>
      <c r="H201" s="236"/>
      <c r="I201" s="236"/>
      <c r="J201" s="270"/>
    </row>
    <row r="202" spans="2:10" x14ac:dyDescent="0.2">
      <c r="B202" s="277"/>
      <c r="C202" s="255"/>
      <c r="D202" s="255"/>
      <c r="E202" s="255"/>
      <c r="F202" s="236"/>
      <c r="G202" s="236"/>
      <c r="H202" s="236"/>
      <c r="I202" s="236"/>
      <c r="J202" s="270"/>
    </row>
    <row r="203" spans="2:10" x14ac:dyDescent="0.2">
      <c r="B203" s="277"/>
      <c r="C203" s="248" t="s">
        <v>210</v>
      </c>
      <c r="D203" s="236"/>
      <c r="E203" s="255" t="s">
        <v>252</v>
      </c>
      <c r="F203" s="236"/>
      <c r="G203" s="236"/>
      <c r="H203" s="236"/>
      <c r="I203" s="236"/>
      <c r="J203" s="270"/>
    </row>
    <row r="204" spans="2:10" x14ac:dyDescent="0.2">
      <c r="B204" s="277"/>
      <c r="C204" s="240"/>
      <c r="D204" s="236"/>
      <c r="E204" s="255" t="s">
        <v>253</v>
      </c>
      <c r="F204" s="236"/>
      <c r="G204" s="236"/>
      <c r="H204" s="236"/>
      <c r="I204" s="236"/>
      <c r="J204" s="270"/>
    </row>
    <row r="205" spans="2:10" x14ac:dyDescent="0.2">
      <c r="B205" s="277"/>
      <c r="C205" s="255"/>
      <c r="D205" s="255"/>
      <c r="E205" s="255" t="s">
        <v>254</v>
      </c>
      <c r="F205" s="236"/>
      <c r="G205" s="236"/>
      <c r="H205" s="236"/>
      <c r="I205" s="236"/>
      <c r="J205" s="270"/>
    </row>
    <row r="206" spans="2:10" x14ac:dyDescent="0.2">
      <c r="B206" s="277"/>
      <c r="C206" s="255"/>
      <c r="D206" s="255"/>
      <c r="E206" s="255" t="s">
        <v>255</v>
      </c>
      <c r="F206" s="236"/>
      <c r="G206" s="236"/>
      <c r="H206" s="236"/>
      <c r="I206" s="236"/>
      <c r="J206" s="270"/>
    </row>
    <row r="207" spans="2:10" ht="13.5" thickBot="1" x14ac:dyDescent="0.25">
      <c r="B207" s="277"/>
      <c r="C207" s="255"/>
      <c r="D207" s="255"/>
      <c r="E207" s="255"/>
      <c r="F207" s="236"/>
      <c r="G207" s="236"/>
      <c r="H207" s="236"/>
      <c r="I207" s="236"/>
      <c r="J207" s="270"/>
    </row>
    <row r="208" spans="2:10" x14ac:dyDescent="0.2">
      <c r="B208" s="277"/>
      <c r="C208" s="396" t="s">
        <v>318</v>
      </c>
      <c r="D208" s="255"/>
      <c r="E208" s="255" t="s">
        <v>320</v>
      </c>
      <c r="F208" s="236"/>
      <c r="G208" s="236"/>
      <c r="H208" s="236"/>
      <c r="I208" s="236"/>
      <c r="J208" s="270"/>
    </row>
    <row r="209" spans="2:10" x14ac:dyDescent="0.2">
      <c r="B209" s="277"/>
      <c r="C209" s="397" t="s">
        <v>317</v>
      </c>
      <c r="D209" s="255"/>
      <c r="E209" s="236" t="s">
        <v>321</v>
      </c>
      <c r="F209" s="236"/>
      <c r="G209" s="236"/>
      <c r="H209" s="236"/>
      <c r="I209" s="236"/>
      <c r="J209" s="270"/>
    </row>
    <row r="210" spans="2:10" x14ac:dyDescent="0.2">
      <c r="B210" s="277"/>
      <c r="C210" s="255"/>
      <c r="D210" s="255"/>
      <c r="E210" s="255" t="s">
        <v>322</v>
      </c>
      <c r="F210" s="236"/>
      <c r="G210" s="236"/>
      <c r="H210" s="236"/>
      <c r="I210" s="236"/>
      <c r="J210" s="270"/>
    </row>
    <row r="211" spans="2:10" x14ac:dyDescent="0.2">
      <c r="B211" s="277"/>
      <c r="C211" s="255"/>
      <c r="D211" s="255"/>
      <c r="E211" s="255" t="s">
        <v>323</v>
      </c>
      <c r="F211" s="236"/>
      <c r="G211" s="236"/>
      <c r="H211" s="236"/>
      <c r="I211" s="236"/>
      <c r="J211" s="270"/>
    </row>
    <row r="212" spans="2:10" x14ac:dyDescent="0.2">
      <c r="B212" s="277"/>
      <c r="C212" s="255"/>
      <c r="D212" s="255"/>
      <c r="E212" s="236" t="s">
        <v>327</v>
      </c>
      <c r="F212" s="236"/>
      <c r="G212" s="236"/>
      <c r="H212" s="236"/>
      <c r="I212" s="236"/>
      <c r="J212" s="270"/>
    </row>
    <row r="213" spans="2:10" x14ac:dyDescent="0.2">
      <c r="B213" s="277"/>
      <c r="C213" s="255"/>
      <c r="D213" s="255"/>
      <c r="E213" s="255" t="s">
        <v>324</v>
      </c>
      <c r="F213" s="236"/>
      <c r="G213" s="236"/>
      <c r="H213" s="236"/>
      <c r="I213" s="236"/>
      <c r="J213" s="270"/>
    </row>
    <row r="214" spans="2:10" x14ac:dyDescent="0.2">
      <c r="B214" s="277"/>
      <c r="C214" s="255"/>
      <c r="D214" s="255"/>
      <c r="E214" s="255" t="s">
        <v>325</v>
      </c>
      <c r="F214" s="236"/>
      <c r="G214" s="236"/>
      <c r="H214" s="236"/>
      <c r="I214" s="236"/>
      <c r="J214" s="270"/>
    </row>
    <row r="215" spans="2:10" x14ac:dyDescent="0.2">
      <c r="B215" s="277"/>
      <c r="C215" s="255"/>
      <c r="D215" s="255"/>
      <c r="E215" s="255" t="s">
        <v>326</v>
      </c>
      <c r="F215" s="236"/>
      <c r="G215" s="236"/>
      <c r="H215" s="236"/>
      <c r="I215" s="236"/>
      <c r="J215" s="270"/>
    </row>
    <row r="216" spans="2:10" x14ac:dyDescent="0.2">
      <c r="B216" s="277"/>
      <c r="C216" s="255"/>
      <c r="D216" s="255"/>
      <c r="E216" s="255" t="s">
        <v>328</v>
      </c>
      <c r="F216" s="236"/>
      <c r="G216" s="236"/>
      <c r="H216" s="236"/>
      <c r="I216" s="236"/>
      <c r="J216" s="270"/>
    </row>
    <row r="217" spans="2:10" ht="13.5" thickBot="1" x14ac:dyDescent="0.25">
      <c r="B217" s="277"/>
      <c r="C217" s="255"/>
      <c r="D217" s="255"/>
      <c r="E217" s="255"/>
      <c r="F217" s="236"/>
      <c r="G217" s="398"/>
      <c r="H217" s="236"/>
      <c r="I217" s="236"/>
      <c r="J217" s="270"/>
    </row>
    <row r="218" spans="2:10" x14ac:dyDescent="0.2">
      <c r="B218" s="277"/>
      <c r="C218" s="235" t="s">
        <v>77</v>
      </c>
      <c r="D218" s="255"/>
      <c r="E218" s="255" t="s">
        <v>89</v>
      </c>
      <c r="F218" s="236"/>
      <c r="G218" s="236"/>
      <c r="H218" s="236"/>
      <c r="I218" s="236"/>
      <c r="J218" s="270"/>
    </row>
    <row r="219" spans="2:10" x14ac:dyDescent="0.2">
      <c r="B219" s="277"/>
      <c r="C219" s="255"/>
      <c r="D219" s="255"/>
      <c r="E219" s="255" t="s">
        <v>90</v>
      </c>
      <c r="F219" s="236"/>
      <c r="G219" s="236"/>
      <c r="H219" s="236"/>
      <c r="I219" s="236"/>
      <c r="J219" s="270"/>
    </row>
    <row r="220" spans="2:10" x14ac:dyDescent="0.2">
      <c r="B220" s="277"/>
      <c r="C220" s="255"/>
      <c r="D220" s="255"/>
      <c r="E220" s="255" t="s">
        <v>199</v>
      </c>
      <c r="F220" s="236"/>
      <c r="G220" s="236"/>
      <c r="H220" s="236"/>
      <c r="I220" s="236"/>
      <c r="J220" s="270"/>
    </row>
    <row r="221" spans="2:10" x14ac:dyDescent="0.2">
      <c r="B221" s="277"/>
      <c r="C221" s="255"/>
      <c r="D221" s="255"/>
      <c r="E221" s="255" t="s">
        <v>211</v>
      </c>
      <c r="F221" s="236"/>
      <c r="G221" s="236"/>
      <c r="H221" s="236"/>
      <c r="I221" s="236"/>
      <c r="J221" s="270"/>
    </row>
    <row r="222" spans="2:10" x14ac:dyDescent="0.2">
      <c r="B222" s="277"/>
      <c r="C222" s="255"/>
      <c r="D222" s="255"/>
      <c r="E222" s="255" t="s">
        <v>201</v>
      </c>
      <c r="F222" s="236"/>
      <c r="G222" s="236"/>
      <c r="H222" s="236"/>
      <c r="I222" s="236"/>
      <c r="J222" s="270"/>
    </row>
    <row r="223" spans="2:10" x14ac:dyDescent="0.2">
      <c r="B223" s="277"/>
      <c r="C223" s="255"/>
      <c r="D223" s="255"/>
      <c r="E223" s="255" t="s">
        <v>200</v>
      </c>
      <c r="F223" s="236"/>
      <c r="G223" s="236"/>
      <c r="H223" s="236"/>
      <c r="I223" s="236"/>
      <c r="J223" s="270"/>
    </row>
    <row r="224" spans="2:10" x14ac:dyDescent="0.2">
      <c r="B224" s="277"/>
      <c r="C224" s="255"/>
      <c r="D224" s="255"/>
      <c r="E224" s="255"/>
      <c r="F224" s="236"/>
      <c r="G224" s="236"/>
      <c r="H224" s="236"/>
      <c r="I224" s="236"/>
      <c r="J224" s="270"/>
    </row>
    <row r="225" spans="2:10" x14ac:dyDescent="0.2">
      <c r="B225" s="277"/>
      <c r="C225" s="240" t="s">
        <v>12</v>
      </c>
      <c r="D225" s="236"/>
      <c r="E225" s="236" t="s">
        <v>13</v>
      </c>
      <c r="F225" s="236"/>
      <c r="G225" s="236"/>
      <c r="H225" s="236"/>
      <c r="I225" s="236"/>
      <c r="J225" s="270"/>
    </row>
    <row r="226" spans="2:10" x14ac:dyDescent="0.2">
      <c r="B226" s="277"/>
      <c r="C226" s="240"/>
      <c r="D226" s="236"/>
      <c r="E226" s="236" t="s">
        <v>14</v>
      </c>
      <c r="F226" s="236"/>
      <c r="G226" s="236"/>
      <c r="H226" s="236"/>
      <c r="I226" s="236"/>
      <c r="J226" s="270"/>
    </row>
    <row r="227" spans="2:10" x14ac:dyDescent="0.2">
      <c r="B227" s="277"/>
      <c r="C227" s="240"/>
      <c r="D227" s="236"/>
      <c r="E227" s="236" t="s">
        <v>15</v>
      </c>
      <c r="F227" s="236"/>
      <c r="G227" s="236"/>
      <c r="H227" s="236"/>
      <c r="I227" s="236"/>
      <c r="J227" s="270"/>
    </row>
    <row r="228" spans="2:10" x14ac:dyDescent="0.2">
      <c r="B228" s="277"/>
      <c r="C228" s="240"/>
      <c r="D228" s="236"/>
      <c r="E228" s="236"/>
      <c r="F228" s="236"/>
      <c r="G228" s="236"/>
      <c r="H228" s="236"/>
      <c r="I228" s="236"/>
      <c r="J228" s="270"/>
    </row>
    <row r="229" spans="2:10" x14ac:dyDescent="0.2">
      <c r="B229" s="280"/>
      <c r="C229" s="245"/>
      <c r="D229" s="246"/>
      <c r="E229" s="246"/>
      <c r="F229" s="246"/>
      <c r="G229" s="246"/>
      <c r="H229" s="246"/>
      <c r="I229" s="246"/>
      <c r="J229" s="281"/>
    </row>
  </sheetData>
  <sheetProtection algorithmName="SHA-512" hashValue="pFsm7NQC6xIXibZco5LLpFVo+QzSGtExRE/kwRAXgo3DLLv0vhx34RS8UGdRFMq60lhZe6zUzD/49VAMxkP1mg==" saltValue="6B4UuynmjfjcrIQ1IGa0WA==" spinCount="100000" sheet="1" objects="1" scenarios="1"/>
  <phoneticPr fontId="5" type="noConversion"/>
  <hyperlinks>
    <hyperlink ref="C115" location="Jun!A1" display="Jun!A1" xr:uid="{00000000-0004-0000-0100-000000000000}"/>
    <hyperlink ref="C114" location="Mai!A1" display="Mai!A1" xr:uid="{00000000-0004-0000-0100-000001000000}"/>
    <hyperlink ref="C113" location="Apr!A1" display="Apr!A1" xr:uid="{00000000-0004-0000-0100-000002000000}"/>
    <hyperlink ref="C112" location="Mrz!A1" display="Mrz!A1" xr:uid="{00000000-0004-0000-0100-000003000000}"/>
    <hyperlink ref="C111" location="Feb!A1" display="Feb!A1" xr:uid="{00000000-0004-0000-0100-000004000000}"/>
    <hyperlink ref="C110" location="Jan!A1" display="Jan!A1" xr:uid="{00000000-0004-0000-0100-000005000000}"/>
    <hyperlink ref="C116" location="Jul!A1" display="Jul!A1" xr:uid="{00000000-0004-0000-0100-000006000000}"/>
    <hyperlink ref="C117" location="Aug!A1" display="Aug!A1" xr:uid="{00000000-0004-0000-0100-000007000000}"/>
    <hyperlink ref="C118" location="Sep!A1" display="Sep!A1" xr:uid="{00000000-0004-0000-0100-000008000000}"/>
    <hyperlink ref="C119" location="Okt!A1" display="Okt!A1" xr:uid="{00000000-0004-0000-0100-000009000000}"/>
    <hyperlink ref="C120" location="Nov!A1" display="Nov!A1" xr:uid="{00000000-0004-0000-0100-00000A000000}"/>
    <hyperlink ref="C121" location="Dez!A1" display="Dez!A1" xr:uid="{00000000-0004-0000-0100-00000B000000}"/>
    <hyperlink ref="C218" location="Jahr!A1" display="Jahr!A1" xr:uid="{00000000-0004-0000-0100-00000C000000}"/>
    <hyperlink ref="C44" location="'Allgemeine Angaben'!A1" display="'Allgemeine Angaben'!A1" xr:uid="{00000000-0004-0000-0100-00000D000000}"/>
    <hyperlink ref="C45" location="'Allgemeine Angaben'!A1" display="'Allgemeine Angaben'!A1" xr:uid="{00000000-0004-0000-0100-00000E000000}"/>
    <hyperlink ref="C208" location="'Datenblatt Mitarbeiter'!A1" display="Datenblatt" xr:uid="{00000000-0004-0000-0100-00000F000000}"/>
    <hyperlink ref="C209" location="'Datenblatt Mitarbeiter'!A1" display="Mitarbeiter" xr:uid="{00000000-0004-0000-0100-000010000000}"/>
    <hyperlink ref="E1" location="Zentrale!A25" display="Zentrale" xr:uid="{00000000-0004-0000-0100-000011000000}"/>
  </hyperlinks>
  <printOptions horizontalCentered="1"/>
  <pageMargins left="0.39370078740157483" right="0.39370078740157483" top="0.78740157480314965" bottom="0.98425196850393704" header="0.39370078740157483" footer="0.51181102362204722"/>
  <pageSetup paperSize="9" orientation="portrait" blackAndWhite="1" horizontalDpi="4294967293" verticalDpi="300" r:id="rId1"/>
  <headerFooter alignWithMargins="0">
    <oddHeader>&amp;C&amp;"-,Standard"&amp;A Seite &amp;P/&amp;N</oddHeader>
    <oddFooter>&amp;C&amp;"-,Standard"Urlaubsplaner mit Übersicht über alle Fehltage   © Auvista Verlag München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A1:K27"/>
  <sheetViews>
    <sheetView showGridLines="0" showRowColHeaders="0" zoomScale="85" workbookViewId="0">
      <pane ySplit="10" topLeftCell="A11" activePane="bottomLeft" state="frozenSplit"/>
      <selection pane="bottomLeft" activeCell="C11" sqref="C11"/>
    </sheetView>
  </sheetViews>
  <sheetFormatPr baseColWidth="10" defaultColWidth="11.42578125" defaultRowHeight="12.75" x14ac:dyDescent="0.2"/>
  <cols>
    <col min="1" max="1" width="11.42578125" style="146"/>
    <col min="2" max="2" width="8.7109375" style="146" customWidth="1"/>
    <col min="3" max="3" width="19" style="146" customWidth="1"/>
    <col min="4" max="4" width="18.5703125" style="146" customWidth="1"/>
    <col min="5" max="5" width="11.42578125" style="368"/>
    <col min="6" max="7" width="15" style="368" customWidth="1"/>
    <col min="8" max="8" width="14.140625" style="146" customWidth="1"/>
    <col min="9" max="9" width="15" style="146" customWidth="1"/>
    <col min="10" max="10" width="2.7109375" style="146" customWidth="1"/>
    <col min="11" max="16384" width="11.42578125" style="146"/>
  </cols>
  <sheetData>
    <row r="1" spans="1:10" ht="15.75" x14ac:dyDescent="0.2">
      <c r="A1" s="64" t="s">
        <v>176</v>
      </c>
      <c r="B1" s="328"/>
      <c r="C1" s="176" t="s">
        <v>17</v>
      </c>
      <c r="D1" s="369" t="s">
        <v>175</v>
      </c>
      <c r="E1" s="172"/>
      <c r="F1" s="172"/>
      <c r="G1" s="172"/>
      <c r="H1" s="169"/>
      <c r="I1" s="169"/>
      <c r="J1" s="169"/>
    </row>
    <row r="2" spans="1:10" x14ac:dyDescent="0.2">
      <c r="B2" s="283"/>
      <c r="C2" s="144"/>
      <c r="D2" s="144"/>
      <c r="E2" s="329" t="s">
        <v>223</v>
      </c>
      <c r="F2" s="329" t="s">
        <v>279</v>
      </c>
      <c r="G2" s="329"/>
      <c r="H2" s="329" t="s">
        <v>224</v>
      </c>
      <c r="I2" s="329" t="s">
        <v>280</v>
      </c>
      <c r="J2" s="330"/>
    </row>
    <row r="3" spans="1:10" x14ac:dyDescent="0.2">
      <c r="B3" s="310"/>
      <c r="C3" s="144"/>
      <c r="D3" s="144"/>
      <c r="E3" s="331" t="s">
        <v>259</v>
      </c>
      <c r="F3" s="332" t="s">
        <v>234</v>
      </c>
      <c r="G3" s="145"/>
      <c r="H3" s="333" t="s">
        <v>266</v>
      </c>
      <c r="I3" s="332" t="s">
        <v>329</v>
      </c>
      <c r="J3" s="334"/>
    </row>
    <row r="4" spans="1:10" x14ac:dyDescent="0.2">
      <c r="B4" s="310"/>
      <c r="C4" s="144"/>
      <c r="D4" s="144"/>
      <c r="E4" s="335" t="s">
        <v>260</v>
      </c>
      <c r="F4" s="332" t="s">
        <v>235</v>
      </c>
      <c r="G4" s="145"/>
      <c r="H4" s="336" t="s">
        <v>267</v>
      </c>
      <c r="I4" s="332" t="s">
        <v>262</v>
      </c>
      <c r="J4" s="334"/>
    </row>
    <row r="5" spans="1:10" x14ac:dyDescent="0.2">
      <c r="B5" s="310"/>
      <c r="C5" s="144"/>
      <c r="D5" s="144"/>
      <c r="E5" s="337" t="s">
        <v>258</v>
      </c>
      <c r="F5" s="338" t="s">
        <v>236</v>
      </c>
      <c r="G5" s="145"/>
      <c r="H5" s="339" t="s">
        <v>256</v>
      </c>
      <c r="I5" s="338" t="s">
        <v>315</v>
      </c>
      <c r="J5" s="334"/>
    </row>
    <row r="6" spans="1:10" x14ac:dyDescent="0.2">
      <c r="B6" s="340"/>
      <c r="C6" s="144"/>
      <c r="D6" s="144"/>
      <c r="E6" s="341" t="s">
        <v>247</v>
      </c>
      <c r="F6" s="332" t="s">
        <v>238</v>
      </c>
      <c r="G6" s="342"/>
      <c r="H6" s="343" t="s">
        <v>257</v>
      </c>
      <c r="I6" s="344" t="s">
        <v>315</v>
      </c>
      <c r="J6" s="334"/>
    </row>
    <row r="7" spans="1:10" x14ac:dyDescent="0.2">
      <c r="B7" s="340"/>
      <c r="C7" s="145" t="s">
        <v>269</v>
      </c>
      <c r="D7" s="144"/>
      <c r="E7" s="345" t="s">
        <v>264</v>
      </c>
      <c r="F7" s="332" t="s">
        <v>263</v>
      </c>
      <c r="G7" s="342"/>
      <c r="H7" s="346" t="s">
        <v>106</v>
      </c>
      <c r="I7" s="344" t="s">
        <v>261</v>
      </c>
      <c r="J7" s="334"/>
    </row>
    <row r="8" spans="1:10" x14ac:dyDescent="0.2">
      <c r="B8" s="340"/>
      <c r="C8" s="426">
        <v>46023</v>
      </c>
      <c r="D8" s="347"/>
      <c r="E8" s="348" t="s">
        <v>265</v>
      </c>
      <c r="F8" s="338" t="s">
        <v>314</v>
      </c>
      <c r="G8" s="349"/>
      <c r="H8" s="350" t="s">
        <v>16</v>
      </c>
      <c r="I8" s="351" t="s">
        <v>313</v>
      </c>
      <c r="J8" s="334"/>
    </row>
    <row r="9" spans="1:10" ht="18.75" x14ac:dyDescent="0.3">
      <c r="B9" s="340"/>
      <c r="C9" s="352" t="s">
        <v>268</v>
      </c>
      <c r="D9" s="353"/>
      <c r="E9" s="354"/>
      <c r="F9" s="354"/>
      <c r="G9" s="354"/>
      <c r="H9" s="354"/>
      <c r="I9" s="354"/>
      <c r="J9" s="355"/>
    </row>
    <row r="10" spans="1:10" ht="51" customHeight="1" x14ac:dyDescent="0.3">
      <c r="B10" s="400" t="s">
        <v>259</v>
      </c>
      <c r="C10" s="401" t="s">
        <v>1</v>
      </c>
      <c r="D10" s="144" t="s">
        <v>0</v>
      </c>
      <c r="E10" s="356" t="s">
        <v>3</v>
      </c>
      <c r="F10" s="357" t="s">
        <v>2</v>
      </c>
      <c r="G10" s="357" t="s">
        <v>109</v>
      </c>
      <c r="H10" s="358" t="s">
        <v>111</v>
      </c>
      <c r="I10" s="358" t="s">
        <v>112</v>
      </c>
      <c r="J10" s="334"/>
    </row>
    <row r="11" spans="1:10" ht="20.100000000000001" customHeight="1" x14ac:dyDescent="0.2">
      <c r="A11" s="64" t="s">
        <v>176</v>
      </c>
      <c r="B11" s="359">
        <v>1</v>
      </c>
      <c r="C11" s="360"/>
      <c r="D11" s="360"/>
      <c r="E11" s="361"/>
      <c r="F11" s="361"/>
      <c r="G11" s="361"/>
      <c r="H11" s="362" t="str">
        <f>IF(AND(C11="",D11=""),"",SUM(E11:F11))</f>
        <v/>
      </c>
      <c r="I11" s="362" t="str">
        <f>IF(AND(C11="",D11=""),"",SUM(G11:H11))</f>
        <v/>
      </c>
      <c r="J11" s="363"/>
    </row>
    <row r="12" spans="1:10" ht="20.100000000000001" customHeight="1" x14ac:dyDescent="0.2">
      <c r="B12" s="364">
        <f>B11+1</f>
        <v>2</v>
      </c>
      <c r="C12" s="360"/>
      <c r="D12" s="360"/>
      <c r="E12" s="361"/>
      <c r="F12" s="361"/>
      <c r="G12" s="361"/>
      <c r="H12" s="362" t="str">
        <f t="shared" ref="H12:H27" si="0">IF(AND(C12="",D12=""),"",SUM(E12:F12))</f>
        <v/>
      </c>
      <c r="I12" s="362" t="str">
        <f>IF(AND(C12="",D12=""),"",SUM(G12:H12))</f>
        <v/>
      </c>
      <c r="J12" s="363"/>
    </row>
    <row r="13" spans="1:10" ht="20.100000000000001" customHeight="1" x14ac:dyDescent="0.2">
      <c r="B13" s="364">
        <f t="shared" ref="B13:B23" si="1">B12+1</f>
        <v>3</v>
      </c>
      <c r="C13" s="360"/>
      <c r="D13" s="360"/>
      <c r="E13" s="361"/>
      <c r="F13" s="361"/>
      <c r="G13" s="361"/>
      <c r="H13" s="362" t="str">
        <f t="shared" si="0"/>
        <v/>
      </c>
      <c r="I13" s="362" t="str">
        <f t="shared" ref="I13:I27" si="2">IF(AND(C13="",D13=""),"",SUM(G13:H13))</f>
        <v/>
      </c>
      <c r="J13" s="363"/>
    </row>
    <row r="14" spans="1:10" ht="20.100000000000001" customHeight="1" x14ac:dyDescent="0.2">
      <c r="B14" s="364">
        <f t="shared" si="1"/>
        <v>4</v>
      </c>
      <c r="C14" s="360"/>
      <c r="D14" s="360"/>
      <c r="E14" s="361"/>
      <c r="F14" s="361"/>
      <c r="G14" s="361"/>
      <c r="H14" s="362" t="str">
        <f t="shared" si="0"/>
        <v/>
      </c>
      <c r="I14" s="362" t="str">
        <f t="shared" si="2"/>
        <v/>
      </c>
      <c r="J14" s="363"/>
    </row>
    <row r="15" spans="1:10" ht="20.100000000000001" customHeight="1" x14ac:dyDescent="0.2">
      <c r="B15" s="364">
        <f t="shared" si="1"/>
        <v>5</v>
      </c>
      <c r="C15" s="360"/>
      <c r="D15" s="360"/>
      <c r="E15" s="361"/>
      <c r="F15" s="361"/>
      <c r="G15" s="361"/>
      <c r="H15" s="362" t="str">
        <f t="shared" si="0"/>
        <v/>
      </c>
      <c r="I15" s="362" t="str">
        <f t="shared" si="2"/>
        <v/>
      </c>
      <c r="J15" s="363"/>
    </row>
    <row r="16" spans="1:10" ht="20.100000000000001" customHeight="1" x14ac:dyDescent="0.2">
      <c r="B16" s="364">
        <f t="shared" si="1"/>
        <v>6</v>
      </c>
      <c r="C16" s="360"/>
      <c r="D16" s="360"/>
      <c r="E16" s="361"/>
      <c r="F16" s="361"/>
      <c r="G16" s="361"/>
      <c r="H16" s="362" t="str">
        <f t="shared" si="0"/>
        <v/>
      </c>
      <c r="I16" s="362" t="str">
        <f t="shared" si="2"/>
        <v/>
      </c>
      <c r="J16" s="363"/>
    </row>
    <row r="17" spans="1:11" ht="20.100000000000001" customHeight="1" x14ac:dyDescent="0.2">
      <c r="B17" s="364">
        <f t="shared" si="1"/>
        <v>7</v>
      </c>
      <c r="C17" s="360"/>
      <c r="D17" s="360"/>
      <c r="E17" s="361"/>
      <c r="F17" s="361"/>
      <c r="G17" s="361"/>
      <c r="H17" s="362" t="str">
        <f t="shared" si="0"/>
        <v/>
      </c>
      <c r="I17" s="362" t="str">
        <f t="shared" si="2"/>
        <v/>
      </c>
      <c r="J17" s="363"/>
    </row>
    <row r="18" spans="1:11" ht="20.100000000000001" customHeight="1" x14ac:dyDescent="0.2">
      <c r="B18" s="364">
        <f t="shared" si="1"/>
        <v>8</v>
      </c>
      <c r="C18" s="360"/>
      <c r="D18" s="360"/>
      <c r="E18" s="361"/>
      <c r="F18" s="361"/>
      <c r="G18" s="361"/>
      <c r="H18" s="362" t="str">
        <f t="shared" si="0"/>
        <v/>
      </c>
      <c r="I18" s="362" t="str">
        <f t="shared" si="2"/>
        <v/>
      </c>
      <c r="J18" s="363"/>
    </row>
    <row r="19" spans="1:11" ht="20.100000000000001" customHeight="1" x14ac:dyDescent="0.2">
      <c r="B19" s="364">
        <f t="shared" si="1"/>
        <v>9</v>
      </c>
      <c r="C19" s="360"/>
      <c r="D19" s="360"/>
      <c r="E19" s="361"/>
      <c r="F19" s="361"/>
      <c r="G19" s="361"/>
      <c r="H19" s="362" t="str">
        <f t="shared" si="0"/>
        <v/>
      </c>
      <c r="I19" s="362" t="str">
        <f t="shared" si="2"/>
        <v/>
      </c>
      <c r="J19" s="363"/>
    </row>
    <row r="20" spans="1:11" ht="20.100000000000001" customHeight="1" x14ac:dyDescent="0.2">
      <c r="B20" s="364">
        <f t="shared" si="1"/>
        <v>10</v>
      </c>
      <c r="C20" s="360"/>
      <c r="D20" s="360"/>
      <c r="E20" s="361"/>
      <c r="F20" s="361"/>
      <c r="G20" s="361"/>
      <c r="H20" s="362" t="str">
        <f t="shared" si="0"/>
        <v/>
      </c>
      <c r="I20" s="362" t="str">
        <f t="shared" si="2"/>
        <v/>
      </c>
      <c r="J20" s="363"/>
    </row>
    <row r="21" spans="1:11" ht="20.100000000000001" customHeight="1" x14ac:dyDescent="0.2">
      <c r="B21" s="364">
        <f t="shared" si="1"/>
        <v>11</v>
      </c>
      <c r="C21" s="468" t="s">
        <v>393</v>
      </c>
      <c r="D21" s="507"/>
      <c r="E21" s="508"/>
      <c r="F21" s="508"/>
      <c r="G21" s="508"/>
      <c r="H21" s="362"/>
      <c r="I21" s="362"/>
      <c r="J21" s="363"/>
    </row>
    <row r="22" spans="1:11" ht="20.100000000000001" customHeight="1" x14ac:dyDescent="0.2">
      <c r="B22" s="364">
        <f t="shared" si="1"/>
        <v>12</v>
      </c>
      <c r="C22" s="468" t="s">
        <v>394</v>
      </c>
      <c r="D22" s="507"/>
      <c r="E22" s="508"/>
      <c r="F22" s="508"/>
      <c r="G22" s="508"/>
      <c r="H22" s="362"/>
      <c r="I22" s="362"/>
      <c r="J22" s="363"/>
    </row>
    <row r="23" spans="1:11" ht="20.100000000000001" customHeight="1" x14ac:dyDescent="0.2">
      <c r="B23" s="364">
        <f t="shared" si="1"/>
        <v>13</v>
      </c>
      <c r="C23" s="468" t="s">
        <v>395</v>
      </c>
      <c r="D23" s="507"/>
      <c r="E23" s="508"/>
      <c r="F23" s="508"/>
      <c r="G23" s="508"/>
      <c r="H23" s="362"/>
      <c r="I23" s="362"/>
      <c r="J23" s="363"/>
    </row>
    <row r="24" spans="1:11" ht="20.100000000000001" customHeight="1" thickBot="1" x14ac:dyDescent="0.25">
      <c r="A24" s="469"/>
      <c r="B24" s="470">
        <f>B23+1</f>
        <v>14</v>
      </c>
      <c r="C24" s="548" t="s">
        <v>399</v>
      </c>
      <c r="D24" s="509"/>
      <c r="E24" s="510"/>
      <c r="F24" s="510"/>
      <c r="G24" s="510"/>
      <c r="H24" s="471"/>
      <c r="I24" s="471"/>
      <c r="J24" s="472"/>
      <c r="K24" s="469"/>
    </row>
    <row r="25" spans="1:11" ht="20.100000000000001" customHeight="1" x14ac:dyDescent="0.2">
      <c r="B25" s="542">
        <f>B24+25</f>
        <v>39</v>
      </c>
      <c r="C25" s="543"/>
      <c r="D25" s="543"/>
      <c r="E25" s="544"/>
      <c r="F25" s="544"/>
      <c r="G25" s="508"/>
      <c r="H25" s="362"/>
      <c r="I25" s="362"/>
      <c r="J25" s="363"/>
    </row>
    <row r="26" spans="1:11" ht="20.100000000000001" customHeight="1" x14ac:dyDescent="0.2">
      <c r="B26" s="365">
        <f t="shared" ref="B26" si="3">B25+1</f>
        <v>40</v>
      </c>
      <c r="C26" s="511"/>
      <c r="D26" s="511"/>
      <c r="E26" s="512"/>
      <c r="F26" s="512"/>
      <c r="G26" s="512"/>
      <c r="H26" s="366"/>
      <c r="I26" s="366"/>
      <c r="J26" s="367"/>
    </row>
    <row r="27" spans="1:11" x14ac:dyDescent="0.2">
      <c r="H27" s="146" t="str">
        <f t="shared" si="0"/>
        <v/>
      </c>
      <c r="I27" s="146" t="str">
        <f t="shared" si="2"/>
        <v/>
      </c>
    </row>
  </sheetData>
  <sheetProtection algorithmName="SHA-512" hashValue="NEA9rjYl7rotdeX+7yLRmfFI2MyXck03N5vr597RfPGRPw6G839fkR6bIH5zhKMUxfqSiHtrb7gLm9LKb2LZzA==" saltValue="BzT/N7/aoAs68a0h5jAPEQ==" spinCount="100000" sheet="1" objects="1" scenarios="1"/>
  <phoneticPr fontId="5" type="noConversion"/>
  <hyperlinks>
    <hyperlink ref="C1" location="Dokumentation!A18" display="Dokumentation" xr:uid="{00000000-0004-0000-0200-000000000000}"/>
    <hyperlink ref="D1" location="Zentrale!A19" display="Zentrale" xr:uid="{00000000-0004-0000-0200-000001000000}"/>
    <hyperlink ref="C24" r:id="rId1" xr:uid="{00000000-0004-0000-0200-000002000000}"/>
  </hyperlinks>
  <printOptions horizontalCentered="1" gridLines="1"/>
  <pageMargins left="0.39370078740157483" right="0.39370078740157483" top="0.78740157480314965" bottom="0.98425196850393704" header="0.39370078740157483" footer="0.51181102362204722"/>
  <pageSetup paperSize="9" scale="80" orientation="portrait" horizontalDpi="4294967292" verticalDpi="300" r:id="rId2"/>
  <headerFooter alignWithMargins="0">
    <oddHeader>&amp;C&amp;"-,Standard"&amp;14&amp;F   &amp;D</oddHeader>
    <oddFooter>&amp;R&amp;"Calibri,Standard"&amp;14Urlaubsplaner mit Übersicht über alle Fehltage   © Auvista Verlag München</oddFooter>
  </headerFooter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/>
  <dimension ref="A1:QS32"/>
  <sheetViews>
    <sheetView showRowColHeaders="0" zoomScale="50" zoomScaleNormal="50" workbookViewId="0">
      <pane xSplit="11" ySplit="6" topLeftCell="L7" activePane="bottomRight" state="frozenSplit"/>
      <selection activeCell="AC7" sqref="AC7"/>
      <selection pane="topRight" activeCell="AC7" sqref="AC7"/>
      <selection pane="bottomLeft" activeCell="AC7" sqref="AC7"/>
      <selection pane="bottomRight" activeCell="Z7" sqref="K7:Z7"/>
    </sheetView>
  </sheetViews>
  <sheetFormatPr baseColWidth="10" defaultColWidth="11.42578125" defaultRowHeight="18.75" x14ac:dyDescent="0.3"/>
  <cols>
    <col min="1" max="1" width="11.42578125" style="7"/>
    <col min="2" max="2" width="8.7109375" style="7" customWidth="1"/>
    <col min="3" max="5" width="9.7109375" style="55" customWidth="1"/>
    <col min="6" max="7" width="7.7109375" style="7" customWidth="1"/>
    <col min="8" max="9" width="25.7109375" style="7" customWidth="1"/>
    <col min="10" max="10" width="30.7109375" style="7" customWidth="1"/>
    <col min="11" max="11" width="11" style="7" customWidth="1"/>
    <col min="12" max="25" width="8.7109375" style="7" hidden="1" customWidth="1"/>
    <col min="26" max="56" width="8.7109375" style="7" customWidth="1"/>
    <col min="57" max="57" width="3.7109375" style="7" customWidth="1"/>
    <col min="58" max="69" width="5.7109375" style="7" customWidth="1"/>
    <col min="70" max="100" width="0.85546875" style="7" hidden="1" customWidth="1"/>
    <col min="101" max="101" width="2.7109375" style="7" hidden="1" customWidth="1"/>
    <col min="102" max="132" width="0.85546875" style="7" hidden="1" customWidth="1"/>
    <col min="133" max="133" width="2.7109375" style="7" hidden="1" customWidth="1"/>
    <col min="134" max="164" width="0.85546875" style="7" hidden="1" customWidth="1"/>
    <col min="165" max="165" width="2.7109375" style="7" hidden="1" customWidth="1"/>
    <col min="166" max="196" width="0.85546875" style="7" hidden="1" customWidth="1"/>
    <col min="197" max="197" width="2.7109375" style="7" hidden="1" customWidth="1"/>
    <col min="198" max="228" width="0.85546875" style="7" hidden="1" customWidth="1"/>
    <col min="229" max="229" width="2.7109375" style="7" hidden="1" customWidth="1"/>
    <col min="230" max="260" width="0.85546875" style="7" hidden="1" customWidth="1"/>
    <col min="261" max="261" width="2.7109375" style="7" hidden="1" customWidth="1"/>
    <col min="262" max="292" width="0.85546875" style="7" hidden="1" customWidth="1"/>
    <col min="293" max="293" width="2.7109375" style="7" hidden="1" customWidth="1"/>
    <col min="294" max="324" width="0.85546875" style="7" hidden="1" customWidth="1"/>
    <col min="325" max="325" width="2.7109375" style="7" hidden="1" customWidth="1"/>
    <col min="326" max="356" width="0.85546875" style="7" hidden="1" customWidth="1"/>
    <col min="357" max="357" width="2.7109375" style="7" hidden="1" customWidth="1"/>
    <col min="358" max="388" width="0.85546875" style="7" hidden="1" customWidth="1"/>
    <col min="389" max="389" width="2.7109375" style="7" hidden="1" customWidth="1"/>
    <col min="390" max="420" width="0.85546875" style="7" hidden="1" customWidth="1"/>
    <col min="421" max="421" width="2.7109375" style="7" hidden="1" customWidth="1"/>
    <col min="422" max="452" width="0.85546875" style="7" hidden="1" customWidth="1"/>
    <col min="453" max="453" width="2.7109375" style="7" hidden="1" customWidth="1"/>
    <col min="454" max="16384" width="11.42578125" style="7"/>
  </cols>
  <sheetData>
    <row r="1" spans="1:461" ht="23.25" x14ac:dyDescent="0.35">
      <c r="A1" s="64" t="s">
        <v>176</v>
      </c>
      <c r="B1" s="66"/>
      <c r="C1" s="67"/>
      <c r="D1" s="68"/>
      <c r="E1" s="68"/>
      <c r="F1" s="69"/>
      <c r="G1" s="69"/>
      <c r="H1" s="506" t="s">
        <v>17</v>
      </c>
      <c r="I1" s="505" t="s">
        <v>175</v>
      </c>
      <c r="J1" s="69"/>
      <c r="K1" s="69"/>
      <c r="L1" s="549" t="s">
        <v>331</v>
      </c>
      <c r="M1" s="550"/>
      <c r="N1" s="550"/>
      <c r="O1" s="550"/>
      <c r="P1" s="550"/>
      <c r="Q1" s="550"/>
      <c r="R1" s="550"/>
      <c r="S1" s="550"/>
      <c r="T1" s="550"/>
      <c r="U1" s="550"/>
      <c r="V1" s="550"/>
      <c r="W1" s="550"/>
      <c r="X1" s="550"/>
      <c r="Y1" s="550"/>
      <c r="Z1" s="67"/>
      <c r="AA1" s="71" t="str">
        <f>CONCATENATE("1 = ein ganzer Urlaubstag; 0,5 = ein halber Urlaubstag etc.","; ",'Allgemeine Angaben'!H8,"=",'Allgemeine Angaben'!I8,"; ",'Allgemeine Angaben'!H7,"=",'Allgemeine Angaben'!I7,"; ",'Allgemeine Angaben'!E3,"=",'Allgemeine Angaben'!F3,"; ",'Allgemeine Angaben'!E4,"=",'Allgemeine Angaben'!F4,"; ",'Allgemeine Angaben'!E5,"=",'Allgemeine Angaben'!F5,"")</f>
        <v>1 = ein ganzer Urlaubstag; 0,5 = ein halber Urlaubstag etc.; A=Ausgleichstage; K=Krank; B=Berufschule; D=Dienstreise; E=Elternzeit</v>
      </c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7" t="str">
        <f t="shared" ref="BR1:CV1" si="0">$BF$6</f>
        <v>A</v>
      </c>
      <c r="BS1" s="67" t="str">
        <f t="shared" si="0"/>
        <v>A</v>
      </c>
      <c r="BT1" s="67" t="str">
        <f t="shared" si="0"/>
        <v>A</v>
      </c>
      <c r="BU1" s="67" t="str">
        <f t="shared" si="0"/>
        <v>A</v>
      </c>
      <c r="BV1" s="67" t="str">
        <f t="shared" si="0"/>
        <v>A</v>
      </c>
      <c r="BW1" s="67" t="str">
        <f t="shared" si="0"/>
        <v>A</v>
      </c>
      <c r="BX1" s="67" t="str">
        <f t="shared" si="0"/>
        <v>A</v>
      </c>
      <c r="BY1" s="67" t="str">
        <f t="shared" si="0"/>
        <v>A</v>
      </c>
      <c r="BZ1" s="67" t="str">
        <f t="shared" si="0"/>
        <v>A</v>
      </c>
      <c r="CA1" s="67" t="str">
        <f t="shared" si="0"/>
        <v>A</v>
      </c>
      <c r="CB1" s="67" t="str">
        <f t="shared" si="0"/>
        <v>A</v>
      </c>
      <c r="CC1" s="67" t="str">
        <f t="shared" si="0"/>
        <v>A</v>
      </c>
      <c r="CD1" s="67" t="str">
        <f t="shared" si="0"/>
        <v>A</v>
      </c>
      <c r="CE1" s="67" t="str">
        <f t="shared" si="0"/>
        <v>A</v>
      </c>
      <c r="CF1" s="67" t="str">
        <f t="shared" si="0"/>
        <v>A</v>
      </c>
      <c r="CG1" s="67" t="str">
        <f t="shared" si="0"/>
        <v>A</v>
      </c>
      <c r="CH1" s="67" t="str">
        <f t="shared" si="0"/>
        <v>A</v>
      </c>
      <c r="CI1" s="67" t="str">
        <f t="shared" si="0"/>
        <v>A</v>
      </c>
      <c r="CJ1" s="67" t="str">
        <f t="shared" si="0"/>
        <v>A</v>
      </c>
      <c r="CK1" s="67" t="str">
        <f t="shared" si="0"/>
        <v>A</v>
      </c>
      <c r="CL1" s="67" t="str">
        <f t="shared" si="0"/>
        <v>A</v>
      </c>
      <c r="CM1" s="67" t="str">
        <f t="shared" si="0"/>
        <v>A</v>
      </c>
      <c r="CN1" s="67" t="str">
        <f t="shared" si="0"/>
        <v>A</v>
      </c>
      <c r="CO1" s="67" t="str">
        <f t="shared" si="0"/>
        <v>A</v>
      </c>
      <c r="CP1" s="67" t="str">
        <f t="shared" si="0"/>
        <v>A</v>
      </c>
      <c r="CQ1" s="67" t="str">
        <f t="shared" si="0"/>
        <v>A</v>
      </c>
      <c r="CR1" s="67" t="str">
        <f t="shared" si="0"/>
        <v>A</v>
      </c>
      <c r="CS1" s="67" t="str">
        <f t="shared" si="0"/>
        <v>A</v>
      </c>
      <c r="CT1" s="67" t="str">
        <f t="shared" si="0"/>
        <v>A</v>
      </c>
      <c r="CU1" s="67" t="str">
        <f t="shared" si="0"/>
        <v>A</v>
      </c>
      <c r="CV1" s="67" t="str">
        <f t="shared" si="0"/>
        <v>A</v>
      </c>
      <c r="CW1" s="67"/>
      <c r="CX1" s="67" t="str">
        <f t="shared" ref="CX1:EB1" si="1">$BG$6</f>
        <v>K</v>
      </c>
      <c r="CY1" s="67" t="str">
        <f t="shared" si="1"/>
        <v>K</v>
      </c>
      <c r="CZ1" s="67" t="str">
        <f t="shared" si="1"/>
        <v>K</v>
      </c>
      <c r="DA1" s="67" t="str">
        <f t="shared" si="1"/>
        <v>K</v>
      </c>
      <c r="DB1" s="67" t="str">
        <f t="shared" si="1"/>
        <v>K</v>
      </c>
      <c r="DC1" s="67" t="str">
        <f t="shared" si="1"/>
        <v>K</v>
      </c>
      <c r="DD1" s="67" t="str">
        <f t="shared" si="1"/>
        <v>K</v>
      </c>
      <c r="DE1" s="67" t="str">
        <f t="shared" si="1"/>
        <v>K</v>
      </c>
      <c r="DF1" s="67" t="str">
        <f t="shared" si="1"/>
        <v>K</v>
      </c>
      <c r="DG1" s="67" t="str">
        <f t="shared" si="1"/>
        <v>K</v>
      </c>
      <c r="DH1" s="67" t="str">
        <f t="shared" si="1"/>
        <v>K</v>
      </c>
      <c r="DI1" s="67" t="str">
        <f t="shared" si="1"/>
        <v>K</v>
      </c>
      <c r="DJ1" s="67" t="str">
        <f t="shared" si="1"/>
        <v>K</v>
      </c>
      <c r="DK1" s="67" t="str">
        <f t="shared" si="1"/>
        <v>K</v>
      </c>
      <c r="DL1" s="67" t="str">
        <f t="shared" si="1"/>
        <v>K</v>
      </c>
      <c r="DM1" s="67" t="str">
        <f t="shared" si="1"/>
        <v>K</v>
      </c>
      <c r="DN1" s="67" t="str">
        <f t="shared" si="1"/>
        <v>K</v>
      </c>
      <c r="DO1" s="67" t="str">
        <f t="shared" si="1"/>
        <v>K</v>
      </c>
      <c r="DP1" s="67" t="str">
        <f t="shared" si="1"/>
        <v>K</v>
      </c>
      <c r="DQ1" s="67" t="str">
        <f t="shared" si="1"/>
        <v>K</v>
      </c>
      <c r="DR1" s="67" t="str">
        <f t="shared" si="1"/>
        <v>K</v>
      </c>
      <c r="DS1" s="67" t="str">
        <f t="shared" si="1"/>
        <v>K</v>
      </c>
      <c r="DT1" s="67" t="str">
        <f t="shared" si="1"/>
        <v>K</v>
      </c>
      <c r="DU1" s="67" t="str">
        <f t="shared" si="1"/>
        <v>K</v>
      </c>
      <c r="DV1" s="67" t="str">
        <f t="shared" si="1"/>
        <v>K</v>
      </c>
      <c r="DW1" s="67" t="str">
        <f t="shared" si="1"/>
        <v>K</v>
      </c>
      <c r="DX1" s="67" t="str">
        <f t="shared" si="1"/>
        <v>K</v>
      </c>
      <c r="DY1" s="67" t="str">
        <f t="shared" si="1"/>
        <v>K</v>
      </c>
      <c r="DZ1" s="67" t="str">
        <f t="shared" si="1"/>
        <v>K</v>
      </c>
      <c r="EA1" s="67" t="str">
        <f t="shared" si="1"/>
        <v>K</v>
      </c>
      <c r="EB1" s="67" t="str">
        <f t="shared" si="1"/>
        <v>K</v>
      </c>
      <c r="EC1" s="67"/>
      <c r="ED1" s="67" t="str">
        <f t="shared" ref="ED1:FH1" si="2">$BH$6</f>
        <v>B</v>
      </c>
      <c r="EE1" s="67" t="str">
        <f t="shared" si="2"/>
        <v>B</v>
      </c>
      <c r="EF1" s="67" t="str">
        <f t="shared" si="2"/>
        <v>B</v>
      </c>
      <c r="EG1" s="67" t="str">
        <f t="shared" si="2"/>
        <v>B</v>
      </c>
      <c r="EH1" s="67" t="str">
        <f t="shared" si="2"/>
        <v>B</v>
      </c>
      <c r="EI1" s="67" t="str">
        <f t="shared" si="2"/>
        <v>B</v>
      </c>
      <c r="EJ1" s="67" t="str">
        <f t="shared" si="2"/>
        <v>B</v>
      </c>
      <c r="EK1" s="67" t="str">
        <f t="shared" si="2"/>
        <v>B</v>
      </c>
      <c r="EL1" s="67" t="str">
        <f t="shared" si="2"/>
        <v>B</v>
      </c>
      <c r="EM1" s="67" t="str">
        <f t="shared" si="2"/>
        <v>B</v>
      </c>
      <c r="EN1" s="67" t="str">
        <f t="shared" si="2"/>
        <v>B</v>
      </c>
      <c r="EO1" s="67" t="str">
        <f t="shared" si="2"/>
        <v>B</v>
      </c>
      <c r="EP1" s="67" t="str">
        <f t="shared" si="2"/>
        <v>B</v>
      </c>
      <c r="EQ1" s="67" t="str">
        <f t="shared" si="2"/>
        <v>B</v>
      </c>
      <c r="ER1" s="67" t="str">
        <f t="shared" si="2"/>
        <v>B</v>
      </c>
      <c r="ES1" s="67" t="str">
        <f t="shared" si="2"/>
        <v>B</v>
      </c>
      <c r="ET1" s="67" t="str">
        <f t="shared" si="2"/>
        <v>B</v>
      </c>
      <c r="EU1" s="67" t="str">
        <f t="shared" si="2"/>
        <v>B</v>
      </c>
      <c r="EV1" s="67" t="str">
        <f t="shared" si="2"/>
        <v>B</v>
      </c>
      <c r="EW1" s="67" t="str">
        <f t="shared" si="2"/>
        <v>B</v>
      </c>
      <c r="EX1" s="67" t="str">
        <f t="shared" si="2"/>
        <v>B</v>
      </c>
      <c r="EY1" s="67" t="str">
        <f t="shared" si="2"/>
        <v>B</v>
      </c>
      <c r="EZ1" s="67" t="str">
        <f t="shared" si="2"/>
        <v>B</v>
      </c>
      <c r="FA1" s="67" t="str">
        <f t="shared" si="2"/>
        <v>B</v>
      </c>
      <c r="FB1" s="67" t="str">
        <f t="shared" si="2"/>
        <v>B</v>
      </c>
      <c r="FC1" s="67" t="str">
        <f t="shared" si="2"/>
        <v>B</v>
      </c>
      <c r="FD1" s="67" t="str">
        <f t="shared" si="2"/>
        <v>B</v>
      </c>
      <c r="FE1" s="67" t="str">
        <f t="shared" si="2"/>
        <v>B</v>
      </c>
      <c r="FF1" s="67" t="str">
        <f t="shared" si="2"/>
        <v>B</v>
      </c>
      <c r="FG1" s="67" t="str">
        <f t="shared" si="2"/>
        <v>B</v>
      </c>
      <c r="FH1" s="67" t="str">
        <f t="shared" si="2"/>
        <v>B</v>
      </c>
      <c r="FI1" s="67"/>
      <c r="FJ1" s="67" t="str">
        <f t="shared" ref="FJ1:GO1" si="3">$BI$6</f>
        <v>D</v>
      </c>
      <c r="FK1" s="67" t="str">
        <f t="shared" si="3"/>
        <v>D</v>
      </c>
      <c r="FL1" s="67" t="str">
        <f t="shared" si="3"/>
        <v>D</v>
      </c>
      <c r="FM1" s="67" t="str">
        <f t="shared" si="3"/>
        <v>D</v>
      </c>
      <c r="FN1" s="67" t="str">
        <f t="shared" si="3"/>
        <v>D</v>
      </c>
      <c r="FO1" s="67" t="str">
        <f t="shared" si="3"/>
        <v>D</v>
      </c>
      <c r="FP1" s="67" t="str">
        <f t="shared" si="3"/>
        <v>D</v>
      </c>
      <c r="FQ1" s="67" t="str">
        <f t="shared" si="3"/>
        <v>D</v>
      </c>
      <c r="FR1" s="67" t="str">
        <f t="shared" si="3"/>
        <v>D</v>
      </c>
      <c r="FS1" s="67" t="str">
        <f t="shared" si="3"/>
        <v>D</v>
      </c>
      <c r="FT1" s="67" t="str">
        <f t="shared" si="3"/>
        <v>D</v>
      </c>
      <c r="FU1" s="67" t="str">
        <f t="shared" si="3"/>
        <v>D</v>
      </c>
      <c r="FV1" s="67" t="str">
        <f t="shared" si="3"/>
        <v>D</v>
      </c>
      <c r="FW1" s="67" t="str">
        <f t="shared" si="3"/>
        <v>D</v>
      </c>
      <c r="FX1" s="67" t="str">
        <f t="shared" si="3"/>
        <v>D</v>
      </c>
      <c r="FY1" s="67" t="str">
        <f t="shared" si="3"/>
        <v>D</v>
      </c>
      <c r="FZ1" s="67" t="str">
        <f t="shared" si="3"/>
        <v>D</v>
      </c>
      <c r="GA1" s="67" t="str">
        <f t="shared" si="3"/>
        <v>D</v>
      </c>
      <c r="GB1" s="67" t="str">
        <f t="shared" si="3"/>
        <v>D</v>
      </c>
      <c r="GC1" s="67" t="str">
        <f t="shared" si="3"/>
        <v>D</v>
      </c>
      <c r="GD1" s="67" t="str">
        <f t="shared" si="3"/>
        <v>D</v>
      </c>
      <c r="GE1" s="67" t="str">
        <f t="shared" si="3"/>
        <v>D</v>
      </c>
      <c r="GF1" s="67" t="str">
        <f t="shared" si="3"/>
        <v>D</v>
      </c>
      <c r="GG1" s="67" t="str">
        <f t="shared" si="3"/>
        <v>D</v>
      </c>
      <c r="GH1" s="67" t="str">
        <f t="shared" si="3"/>
        <v>D</v>
      </c>
      <c r="GI1" s="67" t="str">
        <f t="shared" si="3"/>
        <v>D</v>
      </c>
      <c r="GJ1" s="67" t="str">
        <f t="shared" si="3"/>
        <v>D</v>
      </c>
      <c r="GK1" s="67" t="str">
        <f t="shared" si="3"/>
        <v>D</v>
      </c>
      <c r="GL1" s="67" t="str">
        <f t="shared" si="3"/>
        <v>D</v>
      </c>
      <c r="GM1" s="67" t="str">
        <f t="shared" si="3"/>
        <v>D</v>
      </c>
      <c r="GN1" s="67" t="str">
        <f t="shared" si="3"/>
        <v>D</v>
      </c>
      <c r="GO1" s="67" t="str">
        <f t="shared" si="3"/>
        <v>D</v>
      </c>
      <c r="GP1" s="67" t="str">
        <f t="shared" ref="GP1:HT1" si="4">$BJ$6</f>
        <v>E</v>
      </c>
      <c r="GQ1" s="67" t="str">
        <f t="shared" si="4"/>
        <v>E</v>
      </c>
      <c r="GR1" s="67" t="str">
        <f t="shared" si="4"/>
        <v>E</v>
      </c>
      <c r="GS1" s="67" t="str">
        <f t="shared" si="4"/>
        <v>E</v>
      </c>
      <c r="GT1" s="67" t="str">
        <f t="shared" si="4"/>
        <v>E</v>
      </c>
      <c r="GU1" s="67" t="str">
        <f t="shared" si="4"/>
        <v>E</v>
      </c>
      <c r="GV1" s="67" t="str">
        <f t="shared" si="4"/>
        <v>E</v>
      </c>
      <c r="GW1" s="67" t="str">
        <f t="shared" si="4"/>
        <v>E</v>
      </c>
      <c r="GX1" s="67" t="str">
        <f t="shared" si="4"/>
        <v>E</v>
      </c>
      <c r="GY1" s="67" t="str">
        <f t="shared" si="4"/>
        <v>E</v>
      </c>
      <c r="GZ1" s="67" t="str">
        <f t="shared" si="4"/>
        <v>E</v>
      </c>
      <c r="HA1" s="67" t="str">
        <f t="shared" si="4"/>
        <v>E</v>
      </c>
      <c r="HB1" s="67" t="str">
        <f t="shared" si="4"/>
        <v>E</v>
      </c>
      <c r="HC1" s="67" t="str">
        <f t="shared" si="4"/>
        <v>E</v>
      </c>
      <c r="HD1" s="67" t="str">
        <f t="shared" si="4"/>
        <v>E</v>
      </c>
      <c r="HE1" s="67" t="str">
        <f t="shared" si="4"/>
        <v>E</v>
      </c>
      <c r="HF1" s="67" t="str">
        <f t="shared" si="4"/>
        <v>E</v>
      </c>
      <c r="HG1" s="67" t="str">
        <f t="shared" si="4"/>
        <v>E</v>
      </c>
      <c r="HH1" s="67" t="str">
        <f t="shared" si="4"/>
        <v>E</v>
      </c>
      <c r="HI1" s="67" t="str">
        <f t="shared" si="4"/>
        <v>E</v>
      </c>
      <c r="HJ1" s="67" t="str">
        <f t="shared" si="4"/>
        <v>E</v>
      </c>
      <c r="HK1" s="67" t="str">
        <f t="shared" si="4"/>
        <v>E</v>
      </c>
      <c r="HL1" s="67" t="str">
        <f t="shared" si="4"/>
        <v>E</v>
      </c>
      <c r="HM1" s="67" t="str">
        <f t="shared" si="4"/>
        <v>E</v>
      </c>
      <c r="HN1" s="67" t="str">
        <f t="shared" si="4"/>
        <v>E</v>
      </c>
      <c r="HO1" s="67" t="str">
        <f t="shared" si="4"/>
        <v>E</v>
      </c>
      <c r="HP1" s="67" t="str">
        <f t="shared" si="4"/>
        <v>E</v>
      </c>
      <c r="HQ1" s="67" t="str">
        <f t="shared" si="4"/>
        <v>E</v>
      </c>
      <c r="HR1" s="67" t="str">
        <f t="shared" si="4"/>
        <v>E</v>
      </c>
      <c r="HS1" s="67" t="str">
        <f t="shared" si="4"/>
        <v>E</v>
      </c>
      <c r="HT1" s="67" t="str">
        <f t="shared" si="4"/>
        <v>E</v>
      </c>
      <c r="HU1" s="67"/>
      <c r="HV1" s="67" t="str">
        <f t="shared" ref="HV1:IZ1" si="5">$BK$6</f>
        <v>F</v>
      </c>
      <c r="HW1" s="67" t="str">
        <f t="shared" si="5"/>
        <v>F</v>
      </c>
      <c r="HX1" s="67" t="str">
        <f t="shared" si="5"/>
        <v>F</v>
      </c>
      <c r="HY1" s="67" t="str">
        <f t="shared" si="5"/>
        <v>F</v>
      </c>
      <c r="HZ1" s="67" t="str">
        <f t="shared" si="5"/>
        <v>F</v>
      </c>
      <c r="IA1" s="67" t="str">
        <f t="shared" si="5"/>
        <v>F</v>
      </c>
      <c r="IB1" s="67" t="str">
        <f t="shared" si="5"/>
        <v>F</v>
      </c>
      <c r="IC1" s="67" t="str">
        <f t="shared" si="5"/>
        <v>F</v>
      </c>
      <c r="ID1" s="67" t="str">
        <f t="shared" si="5"/>
        <v>F</v>
      </c>
      <c r="IE1" s="67" t="str">
        <f t="shared" si="5"/>
        <v>F</v>
      </c>
      <c r="IF1" s="67" t="str">
        <f t="shared" si="5"/>
        <v>F</v>
      </c>
      <c r="IG1" s="67" t="str">
        <f t="shared" si="5"/>
        <v>F</v>
      </c>
      <c r="IH1" s="67" t="str">
        <f t="shared" si="5"/>
        <v>F</v>
      </c>
      <c r="II1" s="67" t="str">
        <f t="shared" si="5"/>
        <v>F</v>
      </c>
      <c r="IJ1" s="67" t="str">
        <f t="shared" si="5"/>
        <v>F</v>
      </c>
      <c r="IK1" s="67" t="str">
        <f t="shared" si="5"/>
        <v>F</v>
      </c>
      <c r="IL1" s="67" t="str">
        <f t="shared" si="5"/>
        <v>F</v>
      </c>
      <c r="IM1" s="67" t="str">
        <f t="shared" si="5"/>
        <v>F</v>
      </c>
      <c r="IN1" s="67" t="str">
        <f t="shared" si="5"/>
        <v>F</v>
      </c>
      <c r="IO1" s="67" t="str">
        <f t="shared" si="5"/>
        <v>F</v>
      </c>
      <c r="IP1" s="67" t="str">
        <f t="shared" si="5"/>
        <v>F</v>
      </c>
      <c r="IQ1" s="67" t="str">
        <f t="shared" si="5"/>
        <v>F</v>
      </c>
      <c r="IR1" s="67" t="str">
        <f t="shared" si="5"/>
        <v>F</v>
      </c>
      <c r="IS1" s="67" t="str">
        <f t="shared" si="5"/>
        <v>F</v>
      </c>
      <c r="IT1" s="67" t="str">
        <f t="shared" si="5"/>
        <v>F</v>
      </c>
      <c r="IU1" s="67" t="str">
        <f t="shared" si="5"/>
        <v>F</v>
      </c>
      <c r="IV1" s="67" t="str">
        <f t="shared" si="5"/>
        <v>F</v>
      </c>
      <c r="IW1" s="67" t="str">
        <f t="shared" si="5"/>
        <v>F</v>
      </c>
      <c r="IX1" s="67" t="str">
        <f t="shared" si="5"/>
        <v>F</v>
      </c>
      <c r="IY1" s="67" t="str">
        <f t="shared" si="5"/>
        <v>F</v>
      </c>
      <c r="IZ1" s="67" t="str">
        <f t="shared" si="5"/>
        <v>F</v>
      </c>
      <c r="JA1" s="67"/>
      <c r="JB1" s="67" t="str">
        <f>$BL$6</f>
        <v>Ka</v>
      </c>
      <c r="JC1" s="67" t="str">
        <f>$BL$6</f>
        <v>Ka</v>
      </c>
      <c r="JD1" s="67" t="str">
        <f t="shared" ref="JD1:KE1" si="6">$BL$6</f>
        <v>Ka</v>
      </c>
      <c r="JE1" s="67" t="str">
        <f t="shared" si="6"/>
        <v>Ka</v>
      </c>
      <c r="JF1" s="67" t="str">
        <f t="shared" si="6"/>
        <v>Ka</v>
      </c>
      <c r="JG1" s="67" t="str">
        <f t="shared" si="6"/>
        <v>Ka</v>
      </c>
      <c r="JH1" s="67" t="str">
        <f t="shared" si="6"/>
        <v>Ka</v>
      </c>
      <c r="JI1" s="67" t="str">
        <f t="shared" si="6"/>
        <v>Ka</v>
      </c>
      <c r="JJ1" s="67" t="str">
        <f t="shared" si="6"/>
        <v>Ka</v>
      </c>
      <c r="JK1" s="67" t="str">
        <f t="shared" si="6"/>
        <v>Ka</v>
      </c>
      <c r="JL1" s="67" t="str">
        <f t="shared" si="6"/>
        <v>Ka</v>
      </c>
      <c r="JM1" s="67" t="str">
        <f t="shared" si="6"/>
        <v>Ka</v>
      </c>
      <c r="JN1" s="67" t="str">
        <f t="shared" si="6"/>
        <v>Ka</v>
      </c>
      <c r="JO1" s="67" t="str">
        <f t="shared" si="6"/>
        <v>Ka</v>
      </c>
      <c r="JP1" s="67" t="str">
        <f t="shared" si="6"/>
        <v>Ka</v>
      </c>
      <c r="JQ1" s="67" t="str">
        <f t="shared" si="6"/>
        <v>Ka</v>
      </c>
      <c r="JR1" s="67" t="str">
        <f t="shared" si="6"/>
        <v>Ka</v>
      </c>
      <c r="JS1" s="67" t="str">
        <f t="shared" si="6"/>
        <v>Ka</v>
      </c>
      <c r="JT1" s="67" t="str">
        <f t="shared" si="6"/>
        <v>Ka</v>
      </c>
      <c r="JU1" s="67" t="str">
        <f t="shared" si="6"/>
        <v>Ka</v>
      </c>
      <c r="JV1" s="67" t="str">
        <f t="shared" si="6"/>
        <v>Ka</v>
      </c>
      <c r="JW1" s="67" t="str">
        <f t="shared" si="6"/>
        <v>Ka</v>
      </c>
      <c r="JX1" s="67" t="str">
        <f t="shared" si="6"/>
        <v>Ka</v>
      </c>
      <c r="JY1" s="67" t="str">
        <f t="shared" si="6"/>
        <v>Ka</v>
      </c>
      <c r="JZ1" s="67" t="str">
        <f t="shared" si="6"/>
        <v>Ka</v>
      </c>
      <c r="KA1" s="67" t="str">
        <f t="shared" si="6"/>
        <v>Ka</v>
      </c>
      <c r="KB1" s="67" t="str">
        <f t="shared" si="6"/>
        <v>Ka</v>
      </c>
      <c r="KC1" s="67" t="str">
        <f t="shared" si="6"/>
        <v>Ka</v>
      </c>
      <c r="KD1" s="67" t="str">
        <f t="shared" si="6"/>
        <v>Ka</v>
      </c>
      <c r="KE1" s="67" t="str">
        <f t="shared" si="6"/>
        <v>Ka</v>
      </c>
      <c r="KF1" s="67" t="str">
        <f>$BL$6</f>
        <v>Ka</v>
      </c>
      <c r="KG1" s="67"/>
      <c r="KH1" s="67" t="str">
        <f>$BM$6</f>
        <v>Kb</v>
      </c>
      <c r="KI1" s="67" t="str">
        <f>$BM$6</f>
        <v>Kb</v>
      </c>
      <c r="KJ1" s="67" t="str">
        <f t="shared" ref="KJ1:LK1" si="7">$BM$6</f>
        <v>Kb</v>
      </c>
      <c r="KK1" s="67" t="str">
        <f t="shared" si="7"/>
        <v>Kb</v>
      </c>
      <c r="KL1" s="67" t="str">
        <f t="shared" si="7"/>
        <v>Kb</v>
      </c>
      <c r="KM1" s="67" t="str">
        <f t="shared" si="7"/>
        <v>Kb</v>
      </c>
      <c r="KN1" s="67" t="str">
        <f t="shared" si="7"/>
        <v>Kb</v>
      </c>
      <c r="KO1" s="67" t="str">
        <f t="shared" si="7"/>
        <v>Kb</v>
      </c>
      <c r="KP1" s="67" t="str">
        <f t="shared" si="7"/>
        <v>Kb</v>
      </c>
      <c r="KQ1" s="67" t="str">
        <f t="shared" si="7"/>
        <v>Kb</v>
      </c>
      <c r="KR1" s="67" t="str">
        <f t="shared" si="7"/>
        <v>Kb</v>
      </c>
      <c r="KS1" s="67" t="str">
        <f t="shared" si="7"/>
        <v>Kb</v>
      </c>
      <c r="KT1" s="67" t="str">
        <f t="shared" si="7"/>
        <v>Kb</v>
      </c>
      <c r="KU1" s="67" t="str">
        <f t="shared" si="7"/>
        <v>Kb</v>
      </c>
      <c r="KV1" s="67" t="str">
        <f t="shared" si="7"/>
        <v>Kb</v>
      </c>
      <c r="KW1" s="67" t="str">
        <f t="shared" si="7"/>
        <v>Kb</v>
      </c>
      <c r="KX1" s="67" t="str">
        <f t="shared" si="7"/>
        <v>Kb</v>
      </c>
      <c r="KY1" s="67" t="str">
        <f t="shared" si="7"/>
        <v>Kb</v>
      </c>
      <c r="KZ1" s="67" t="str">
        <f t="shared" si="7"/>
        <v>Kb</v>
      </c>
      <c r="LA1" s="67" t="str">
        <f t="shared" si="7"/>
        <v>Kb</v>
      </c>
      <c r="LB1" s="67" t="str">
        <f t="shared" si="7"/>
        <v>Kb</v>
      </c>
      <c r="LC1" s="67" t="str">
        <f t="shared" si="7"/>
        <v>Kb</v>
      </c>
      <c r="LD1" s="67" t="str">
        <f t="shared" si="7"/>
        <v>Kb</v>
      </c>
      <c r="LE1" s="67" t="str">
        <f t="shared" si="7"/>
        <v>Kb</v>
      </c>
      <c r="LF1" s="67" t="str">
        <f t="shared" si="7"/>
        <v>Kb</v>
      </c>
      <c r="LG1" s="67" t="str">
        <f t="shared" si="7"/>
        <v>Kb</v>
      </c>
      <c r="LH1" s="67" t="str">
        <f t="shared" si="7"/>
        <v>Kb</v>
      </c>
      <c r="LI1" s="67" t="str">
        <f t="shared" si="7"/>
        <v>Kb</v>
      </c>
      <c r="LJ1" s="67" t="str">
        <f t="shared" si="7"/>
        <v>Kb</v>
      </c>
      <c r="LK1" s="67" t="str">
        <f t="shared" si="7"/>
        <v>Kb</v>
      </c>
      <c r="LL1" s="67" t="str">
        <f>$BM$6</f>
        <v>Kb</v>
      </c>
      <c r="LM1" s="67"/>
      <c r="LN1" s="67" t="str">
        <f>$BN$6</f>
        <v>Q</v>
      </c>
      <c r="LO1" s="67" t="str">
        <f>$BN$6</f>
        <v>Q</v>
      </c>
      <c r="LP1" s="67" t="str">
        <f t="shared" ref="LP1:MR1" si="8">$BN$6</f>
        <v>Q</v>
      </c>
      <c r="LQ1" s="67" t="str">
        <f t="shared" si="8"/>
        <v>Q</v>
      </c>
      <c r="LR1" s="67" t="str">
        <f t="shared" si="8"/>
        <v>Q</v>
      </c>
      <c r="LS1" s="67" t="str">
        <f t="shared" si="8"/>
        <v>Q</v>
      </c>
      <c r="LT1" s="67" t="str">
        <f t="shared" si="8"/>
        <v>Q</v>
      </c>
      <c r="LU1" s="67" t="str">
        <f t="shared" si="8"/>
        <v>Q</v>
      </c>
      <c r="LV1" s="67" t="str">
        <f t="shared" si="8"/>
        <v>Q</v>
      </c>
      <c r="LW1" s="67" t="str">
        <f t="shared" si="8"/>
        <v>Q</v>
      </c>
      <c r="LX1" s="67" t="str">
        <f t="shared" si="8"/>
        <v>Q</v>
      </c>
      <c r="LY1" s="67" t="str">
        <f t="shared" si="8"/>
        <v>Q</v>
      </c>
      <c r="LZ1" s="67" t="str">
        <f t="shared" si="8"/>
        <v>Q</v>
      </c>
      <c r="MA1" s="67" t="str">
        <f t="shared" si="8"/>
        <v>Q</v>
      </c>
      <c r="MB1" s="67" t="str">
        <f t="shared" si="8"/>
        <v>Q</v>
      </c>
      <c r="MC1" s="67" t="str">
        <f t="shared" si="8"/>
        <v>Q</v>
      </c>
      <c r="MD1" s="67" t="str">
        <f t="shared" si="8"/>
        <v>Q</v>
      </c>
      <c r="ME1" s="67" t="str">
        <f t="shared" si="8"/>
        <v>Q</v>
      </c>
      <c r="MF1" s="67" t="str">
        <f t="shared" si="8"/>
        <v>Q</v>
      </c>
      <c r="MG1" s="67" t="str">
        <f t="shared" si="8"/>
        <v>Q</v>
      </c>
      <c r="MH1" s="67" t="str">
        <f t="shared" si="8"/>
        <v>Q</v>
      </c>
      <c r="MI1" s="67" t="str">
        <f t="shared" si="8"/>
        <v>Q</v>
      </c>
      <c r="MJ1" s="67" t="str">
        <f t="shared" si="8"/>
        <v>Q</v>
      </c>
      <c r="MK1" s="67" t="str">
        <f t="shared" si="8"/>
        <v>Q</v>
      </c>
      <c r="ML1" s="67" t="str">
        <f t="shared" si="8"/>
        <v>Q</v>
      </c>
      <c r="MM1" s="67" t="str">
        <f t="shared" si="8"/>
        <v>Q</v>
      </c>
      <c r="MN1" s="67" t="str">
        <f t="shared" si="8"/>
        <v>Q</v>
      </c>
      <c r="MO1" s="67" t="str">
        <f t="shared" si="8"/>
        <v>Q</v>
      </c>
      <c r="MP1" s="67" t="str">
        <f t="shared" si="8"/>
        <v>Q</v>
      </c>
      <c r="MQ1" s="67" t="str">
        <f t="shared" si="8"/>
        <v>Q</v>
      </c>
      <c r="MR1" s="67" t="str">
        <f t="shared" si="8"/>
        <v>Q</v>
      </c>
      <c r="MS1" s="67"/>
      <c r="MT1" s="67" t="str">
        <f>$BO$6</f>
        <v>HO</v>
      </c>
      <c r="MU1" s="67" t="str">
        <f>$BO$6</f>
        <v>HO</v>
      </c>
      <c r="MV1" s="67" t="str">
        <f t="shared" ref="MV1:NX1" si="9">$BO$6</f>
        <v>HO</v>
      </c>
      <c r="MW1" s="67" t="str">
        <f t="shared" si="9"/>
        <v>HO</v>
      </c>
      <c r="MX1" s="67" t="str">
        <f t="shared" si="9"/>
        <v>HO</v>
      </c>
      <c r="MY1" s="67" t="str">
        <f t="shared" si="9"/>
        <v>HO</v>
      </c>
      <c r="MZ1" s="67" t="str">
        <f t="shared" si="9"/>
        <v>HO</v>
      </c>
      <c r="NA1" s="67" t="str">
        <f t="shared" si="9"/>
        <v>HO</v>
      </c>
      <c r="NB1" s="67" t="str">
        <f t="shared" si="9"/>
        <v>HO</v>
      </c>
      <c r="NC1" s="67" t="str">
        <f t="shared" si="9"/>
        <v>HO</v>
      </c>
      <c r="ND1" s="67" t="str">
        <f t="shared" si="9"/>
        <v>HO</v>
      </c>
      <c r="NE1" s="67" t="str">
        <f t="shared" si="9"/>
        <v>HO</v>
      </c>
      <c r="NF1" s="67" t="str">
        <f t="shared" si="9"/>
        <v>HO</v>
      </c>
      <c r="NG1" s="67" t="str">
        <f t="shared" si="9"/>
        <v>HO</v>
      </c>
      <c r="NH1" s="67" t="str">
        <f t="shared" si="9"/>
        <v>HO</v>
      </c>
      <c r="NI1" s="67" t="str">
        <f t="shared" si="9"/>
        <v>HO</v>
      </c>
      <c r="NJ1" s="67" t="str">
        <f t="shared" si="9"/>
        <v>HO</v>
      </c>
      <c r="NK1" s="67" t="str">
        <f t="shared" si="9"/>
        <v>HO</v>
      </c>
      <c r="NL1" s="67" t="str">
        <f t="shared" si="9"/>
        <v>HO</v>
      </c>
      <c r="NM1" s="67" t="str">
        <f t="shared" si="9"/>
        <v>HO</v>
      </c>
      <c r="NN1" s="67" t="str">
        <f t="shared" si="9"/>
        <v>HO</v>
      </c>
      <c r="NO1" s="67" t="str">
        <f t="shared" si="9"/>
        <v>HO</v>
      </c>
      <c r="NP1" s="67" t="str">
        <f t="shared" si="9"/>
        <v>HO</v>
      </c>
      <c r="NQ1" s="67" t="str">
        <f t="shared" si="9"/>
        <v>HO</v>
      </c>
      <c r="NR1" s="67" t="str">
        <f t="shared" si="9"/>
        <v>HO</v>
      </c>
      <c r="NS1" s="67" t="str">
        <f t="shared" si="9"/>
        <v>HO</v>
      </c>
      <c r="NT1" s="67" t="str">
        <f t="shared" si="9"/>
        <v>HO</v>
      </c>
      <c r="NU1" s="67" t="str">
        <f t="shared" si="9"/>
        <v>HO</v>
      </c>
      <c r="NV1" s="67" t="str">
        <f t="shared" si="9"/>
        <v>HO</v>
      </c>
      <c r="NW1" s="67" t="str">
        <f t="shared" si="9"/>
        <v>HO</v>
      </c>
      <c r="NX1" s="67" t="str">
        <f t="shared" si="9"/>
        <v>HO</v>
      </c>
      <c r="NY1" s="67"/>
      <c r="NZ1" s="67" t="str">
        <f>$BP$6</f>
        <v>.</v>
      </c>
      <c r="OA1" s="67" t="str">
        <f>$BP$6</f>
        <v>.</v>
      </c>
      <c r="OB1" s="67" t="str">
        <f t="shared" ref="OB1:PD1" si="10">$BP$6</f>
        <v>.</v>
      </c>
      <c r="OC1" s="67" t="str">
        <f t="shared" si="10"/>
        <v>.</v>
      </c>
      <c r="OD1" s="67" t="str">
        <f t="shared" si="10"/>
        <v>.</v>
      </c>
      <c r="OE1" s="67" t="str">
        <f t="shared" si="10"/>
        <v>.</v>
      </c>
      <c r="OF1" s="67" t="str">
        <f t="shared" si="10"/>
        <v>.</v>
      </c>
      <c r="OG1" s="67" t="str">
        <f t="shared" si="10"/>
        <v>.</v>
      </c>
      <c r="OH1" s="67" t="str">
        <f t="shared" si="10"/>
        <v>.</v>
      </c>
      <c r="OI1" s="67" t="str">
        <f t="shared" si="10"/>
        <v>.</v>
      </c>
      <c r="OJ1" s="67" t="str">
        <f t="shared" si="10"/>
        <v>.</v>
      </c>
      <c r="OK1" s="67" t="str">
        <f t="shared" si="10"/>
        <v>.</v>
      </c>
      <c r="OL1" s="67" t="str">
        <f t="shared" si="10"/>
        <v>.</v>
      </c>
      <c r="OM1" s="67" t="str">
        <f t="shared" si="10"/>
        <v>.</v>
      </c>
      <c r="ON1" s="67" t="str">
        <f t="shared" si="10"/>
        <v>.</v>
      </c>
      <c r="OO1" s="67" t="str">
        <f t="shared" si="10"/>
        <v>.</v>
      </c>
      <c r="OP1" s="67" t="str">
        <f t="shared" si="10"/>
        <v>.</v>
      </c>
      <c r="OQ1" s="67" t="str">
        <f t="shared" si="10"/>
        <v>.</v>
      </c>
      <c r="OR1" s="67" t="str">
        <f t="shared" si="10"/>
        <v>.</v>
      </c>
      <c r="OS1" s="67" t="str">
        <f t="shared" si="10"/>
        <v>.</v>
      </c>
      <c r="OT1" s="67" t="str">
        <f t="shared" si="10"/>
        <v>.</v>
      </c>
      <c r="OU1" s="67" t="str">
        <f t="shared" si="10"/>
        <v>.</v>
      </c>
      <c r="OV1" s="67" t="str">
        <f t="shared" si="10"/>
        <v>.</v>
      </c>
      <c r="OW1" s="67" t="str">
        <f t="shared" si="10"/>
        <v>.</v>
      </c>
      <c r="OX1" s="67" t="str">
        <f t="shared" si="10"/>
        <v>.</v>
      </c>
      <c r="OY1" s="67" t="str">
        <f t="shared" si="10"/>
        <v>.</v>
      </c>
      <c r="OZ1" s="67" t="str">
        <f t="shared" si="10"/>
        <v>.</v>
      </c>
      <c r="PA1" s="67" t="str">
        <f t="shared" si="10"/>
        <v>.</v>
      </c>
      <c r="PB1" s="67" t="str">
        <f t="shared" si="10"/>
        <v>.</v>
      </c>
      <c r="PC1" s="67" t="str">
        <f t="shared" si="10"/>
        <v>.</v>
      </c>
      <c r="PD1" s="67" t="str">
        <f t="shared" si="10"/>
        <v>.</v>
      </c>
      <c r="PE1" s="67"/>
      <c r="PF1" s="67" t="str">
        <f>$BQ$6</f>
        <v>..</v>
      </c>
      <c r="PG1" s="67" t="str">
        <f>$BQ$6</f>
        <v>..</v>
      </c>
      <c r="PH1" s="67" t="str">
        <f t="shared" ref="PH1:QJ1" si="11">$BQ$6</f>
        <v>..</v>
      </c>
      <c r="PI1" s="67" t="str">
        <f t="shared" si="11"/>
        <v>..</v>
      </c>
      <c r="PJ1" s="67" t="str">
        <f t="shared" si="11"/>
        <v>..</v>
      </c>
      <c r="PK1" s="67" t="str">
        <f t="shared" si="11"/>
        <v>..</v>
      </c>
      <c r="PL1" s="67" t="str">
        <f t="shared" si="11"/>
        <v>..</v>
      </c>
      <c r="PM1" s="67" t="str">
        <f t="shared" si="11"/>
        <v>..</v>
      </c>
      <c r="PN1" s="67" t="str">
        <f t="shared" si="11"/>
        <v>..</v>
      </c>
      <c r="PO1" s="67" t="str">
        <f t="shared" si="11"/>
        <v>..</v>
      </c>
      <c r="PP1" s="67" t="str">
        <f t="shared" si="11"/>
        <v>..</v>
      </c>
      <c r="PQ1" s="67" t="str">
        <f t="shared" si="11"/>
        <v>..</v>
      </c>
      <c r="PR1" s="67" t="str">
        <f t="shared" si="11"/>
        <v>..</v>
      </c>
      <c r="PS1" s="67" t="str">
        <f t="shared" si="11"/>
        <v>..</v>
      </c>
      <c r="PT1" s="67" t="str">
        <f t="shared" si="11"/>
        <v>..</v>
      </c>
      <c r="PU1" s="67" t="str">
        <f t="shared" si="11"/>
        <v>..</v>
      </c>
      <c r="PV1" s="67" t="str">
        <f t="shared" si="11"/>
        <v>..</v>
      </c>
      <c r="PW1" s="67" t="str">
        <f t="shared" si="11"/>
        <v>..</v>
      </c>
      <c r="PX1" s="67" t="str">
        <f t="shared" si="11"/>
        <v>..</v>
      </c>
      <c r="PY1" s="67" t="str">
        <f t="shared" si="11"/>
        <v>..</v>
      </c>
      <c r="PZ1" s="67" t="str">
        <f t="shared" si="11"/>
        <v>..</v>
      </c>
      <c r="QA1" s="67" t="str">
        <f t="shared" si="11"/>
        <v>..</v>
      </c>
      <c r="QB1" s="67" t="str">
        <f t="shared" si="11"/>
        <v>..</v>
      </c>
      <c r="QC1" s="67" t="str">
        <f t="shared" si="11"/>
        <v>..</v>
      </c>
      <c r="QD1" s="67" t="str">
        <f t="shared" si="11"/>
        <v>..</v>
      </c>
      <c r="QE1" s="67" t="str">
        <f t="shared" si="11"/>
        <v>..</v>
      </c>
      <c r="QF1" s="67" t="str">
        <f t="shared" si="11"/>
        <v>..</v>
      </c>
      <c r="QG1" s="67" t="str">
        <f t="shared" si="11"/>
        <v>..</v>
      </c>
      <c r="QH1" s="67" t="str">
        <f t="shared" si="11"/>
        <v>..</v>
      </c>
      <c r="QI1" s="67" t="str">
        <f t="shared" si="11"/>
        <v>..</v>
      </c>
      <c r="QJ1" s="67" t="str">
        <f t="shared" si="11"/>
        <v>..</v>
      </c>
      <c r="QK1" s="67"/>
      <c r="QL1" s="67"/>
      <c r="QM1" s="67"/>
      <c r="QN1" s="67"/>
      <c r="QO1" s="67"/>
      <c r="QP1" s="67"/>
      <c r="QQ1" s="67"/>
      <c r="QR1" s="67"/>
      <c r="QS1" s="67"/>
    </row>
    <row r="2" spans="1:461" ht="23.25" x14ac:dyDescent="0.35">
      <c r="A2" s="65"/>
      <c r="B2" s="69"/>
      <c r="C2" s="68"/>
      <c r="D2" s="68"/>
      <c r="E2" s="68"/>
      <c r="F2" s="69"/>
      <c r="G2" s="69"/>
      <c r="H2" s="69"/>
      <c r="I2" s="69"/>
      <c r="J2" s="69"/>
      <c r="K2" s="69"/>
      <c r="L2" s="551" t="s">
        <v>332</v>
      </c>
      <c r="M2" s="550"/>
      <c r="N2" s="550"/>
      <c r="O2" s="550"/>
      <c r="P2" s="550"/>
      <c r="Q2" s="550"/>
      <c r="R2" s="550"/>
      <c r="S2" s="550"/>
      <c r="T2" s="550"/>
      <c r="U2" s="550"/>
      <c r="V2" s="550"/>
      <c r="W2" s="550"/>
      <c r="X2" s="550"/>
      <c r="Y2" s="550"/>
      <c r="Z2" s="67"/>
      <c r="AA2" s="70" t="str">
        <f>CONCATENATE('Allgemeine Angaben'!E6," = ",'Allgemeine Angaben'!F6,"; ",'Allgemeine Angaben'!E7," = ",'Allgemeine Angaben'!F7,"; ",'Allgemeine Angaben'!E8," = ",'Allgemeine Angaben'!F8,"; ",'Allgemeine Angaben'!H3," = ",'Allgemeine Angaben'!I3,"; ",'Allgemeine Angaben'!H4," = ",'Allgemeine Angaben'!I4,"; ",'Allgemeine Angaben'!H5," = ",'Allgemeine Angaben'!I5,"; ",'Allgemeine Angaben'!H6," = ",'Allgemeine Angaben'!I6,"")</f>
        <v>F = Fortbildung; Ka = Kurzarbeit; Kb = Kundenbesuche; Q = Quarantäne; HO = Home-Office; . = Noch nicht belegt; .. = Noch nicht belegt</v>
      </c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67"/>
      <c r="FE2" s="67"/>
      <c r="FF2" s="67"/>
      <c r="FG2" s="67"/>
      <c r="FH2" s="67"/>
      <c r="FI2" s="67"/>
      <c r="FJ2" s="67"/>
      <c r="FK2" s="67"/>
      <c r="FL2" s="67"/>
      <c r="FM2" s="67"/>
      <c r="FN2" s="67"/>
      <c r="FO2" s="67"/>
      <c r="FP2" s="67"/>
      <c r="FQ2" s="67"/>
      <c r="FR2" s="67"/>
      <c r="FS2" s="67"/>
      <c r="FT2" s="67"/>
      <c r="FU2" s="67"/>
      <c r="FV2" s="67"/>
      <c r="FW2" s="67"/>
      <c r="FX2" s="67"/>
      <c r="FY2" s="67"/>
      <c r="FZ2" s="67"/>
      <c r="GA2" s="67"/>
      <c r="GB2" s="67"/>
      <c r="GC2" s="67"/>
      <c r="GD2" s="67"/>
      <c r="GE2" s="67"/>
      <c r="GF2" s="67"/>
      <c r="GG2" s="67"/>
      <c r="GH2" s="67"/>
      <c r="GI2" s="67"/>
      <c r="GJ2" s="67"/>
      <c r="GK2" s="67"/>
      <c r="GL2" s="67"/>
      <c r="GM2" s="67"/>
      <c r="GN2" s="67"/>
      <c r="GO2" s="67"/>
      <c r="GP2" s="65"/>
      <c r="GQ2" s="65"/>
      <c r="GR2" s="65"/>
      <c r="GS2" s="65"/>
      <c r="GT2" s="65"/>
      <c r="GU2" s="65"/>
      <c r="GV2" s="65"/>
      <c r="GW2" s="65"/>
      <c r="GX2" s="65"/>
      <c r="GY2" s="65"/>
      <c r="GZ2" s="65"/>
      <c r="HA2" s="65"/>
      <c r="HB2" s="65"/>
      <c r="HC2" s="65"/>
      <c r="HD2" s="65"/>
      <c r="HE2" s="65"/>
      <c r="HF2" s="65"/>
      <c r="HG2" s="65"/>
      <c r="HH2" s="65"/>
      <c r="HI2" s="65"/>
      <c r="HJ2" s="65"/>
      <c r="HK2" s="65"/>
      <c r="HL2" s="65"/>
      <c r="HM2" s="65"/>
      <c r="HN2" s="65"/>
      <c r="HO2" s="65"/>
      <c r="HP2" s="65"/>
      <c r="HQ2" s="65"/>
      <c r="HR2" s="65"/>
      <c r="HS2" s="65"/>
      <c r="HT2" s="65"/>
      <c r="HU2" s="65"/>
      <c r="HV2" s="67"/>
      <c r="HW2" s="67"/>
      <c r="HX2" s="67"/>
      <c r="HY2" s="67"/>
      <c r="HZ2" s="67"/>
      <c r="IA2" s="67"/>
      <c r="IB2" s="67"/>
      <c r="IC2" s="67"/>
      <c r="ID2" s="67"/>
      <c r="IE2" s="67"/>
      <c r="IF2" s="67"/>
      <c r="IG2" s="67"/>
      <c r="IH2" s="67"/>
      <c r="II2" s="67"/>
      <c r="IJ2" s="67"/>
      <c r="IK2" s="67"/>
      <c r="IL2" s="67"/>
      <c r="IM2" s="67"/>
      <c r="IN2" s="67"/>
      <c r="IO2" s="67"/>
      <c r="IP2" s="67"/>
      <c r="IQ2" s="67"/>
      <c r="IR2" s="67"/>
      <c r="IS2" s="67"/>
      <c r="IT2" s="67"/>
      <c r="IU2" s="67"/>
      <c r="IV2" s="67"/>
      <c r="IW2" s="67"/>
      <c r="IX2" s="67"/>
      <c r="IY2" s="67"/>
      <c r="IZ2" s="67"/>
      <c r="JA2" s="67"/>
      <c r="JB2" s="67"/>
      <c r="JC2" s="67"/>
      <c r="JD2" s="67"/>
      <c r="JE2" s="67"/>
      <c r="JF2" s="67"/>
      <c r="JG2" s="67"/>
      <c r="JH2" s="67"/>
      <c r="JI2" s="67"/>
      <c r="JJ2" s="67"/>
      <c r="JK2" s="67"/>
      <c r="JL2" s="67"/>
      <c r="JM2" s="67"/>
      <c r="JN2" s="67"/>
      <c r="JO2" s="67"/>
      <c r="JP2" s="67"/>
      <c r="JQ2" s="67"/>
      <c r="JR2" s="67"/>
      <c r="JS2" s="67"/>
      <c r="JT2" s="67"/>
      <c r="JU2" s="67"/>
      <c r="JV2" s="67"/>
      <c r="JW2" s="67"/>
      <c r="JX2" s="67"/>
      <c r="JY2" s="67"/>
      <c r="JZ2" s="67"/>
      <c r="KA2" s="67"/>
      <c r="KB2" s="67"/>
      <c r="KC2" s="67"/>
      <c r="KD2" s="67"/>
      <c r="KE2" s="67"/>
      <c r="KF2" s="67"/>
      <c r="KG2" s="67"/>
      <c r="KH2" s="67"/>
      <c r="KI2" s="67"/>
      <c r="KJ2" s="67"/>
      <c r="KK2" s="67"/>
      <c r="KL2" s="67"/>
      <c r="KM2" s="67"/>
      <c r="KN2" s="67"/>
      <c r="KO2" s="67"/>
      <c r="KP2" s="67"/>
      <c r="KQ2" s="67"/>
      <c r="KR2" s="67"/>
      <c r="KS2" s="67"/>
      <c r="KT2" s="67"/>
      <c r="KU2" s="67"/>
      <c r="KV2" s="67"/>
      <c r="KW2" s="67"/>
      <c r="KX2" s="67"/>
      <c r="KY2" s="67"/>
      <c r="KZ2" s="67"/>
      <c r="LA2" s="67"/>
      <c r="LB2" s="67"/>
      <c r="LC2" s="67"/>
      <c r="LD2" s="67"/>
      <c r="LE2" s="67"/>
      <c r="LF2" s="67"/>
      <c r="LG2" s="67"/>
      <c r="LH2" s="67"/>
      <c r="LI2" s="67"/>
      <c r="LJ2" s="67"/>
      <c r="LK2" s="67"/>
      <c r="LL2" s="67"/>
      <c r="LM2" s="67"/>
      <c r="LN2" s="67"/>
      <c r="LO2" s="67"/>
      <c r="LP2" s="67"/>
      <c r="LQ2" s="67"/>
      <c r="LR2" s="67"/>
      <c r="LS2" s="67"/>
      <c r="LT2" s="67"/>
      <c r="LU2" s="67"/>
      <c r="LV2" s="67"/>
      <c r="LW2" s="67"/>
      <c r="LX2" s="67"/>
      <c r="LY2" s="67"/>
      <c r="LZ2" s="67"/>
      <c r="MA2" s="67"/>
      <c r="MB2" s="67"/>
      <c r="MC2" s="67"/>
      <c r="MD2" s="67"/>
      <c r="ME2" s="67"/>
      <c r="MF2" s="67"/>
      <c r="MG2" s="67"/>
      <c r="MH2" s="67"/>
      <c r="MI2" s="67"/>
      <c r="MJ2" s="67"/>
      <c r="MK2" s="67"/>
      <c r="ML2" s="67"/>
      <c r="MM2" s="67"/>
      <c r="MN2" s="67"/>
      <c r="MO2" s="67"/>
      <c r="MP2" s="67"/>
      <c r="MQ2" s="67"/>
      <c r="MR2" s="67"/>
      <c r="MS2" s="67"/>
      <c r="MT2" s="67"/>
      <c r="MU2" s="67"/>
      <c r="MV2" s="67"/>
      <c r="MW2" s="67"/>
      <c r="MX2" s="67"/>
      <c r="MY2" s="67"/>
      <c r="MZ2" s="67"/>
      <c r="NA2" s="67"/>
      <c r="NB2" s="67"/>
      <c r="NC2" s="67"/>
      <c r="ND2" s="67"/>
      <c r="NE2" s="67"/>
      <c r="NF2" s="67"/>
      <c r="NG2" s="67"/>
      <c r="NH2" s="67"/>
      <c r="NI2" s="67"/>
      <c r="NJ2" s="67"/>
      <c r="NK2" s="67"/>
      <c r="NL2" s="67"/>
      <c r="NM2" s="67"/>
      <c r="NN2" s="67"/>
      <c r="NO2" s="67"/>
      <c r="NP2" s="67"/>
      <c r="NQ2" s="67"/>
      <c r="NR2" s="67"/>
      <c r="NS2" s="67"/>
      <c r="NT2" s="67"/>
      <c r="NU2" s="67"/>
      <c r="NV2" s="67"/>
      <c r="NW2" s="67"/>
      <c r="NX2" s="67"/>
      <c r="NY2" s="67"/>
      <c r="NZ2" s="65"/>
      <c r="OA2" s="65"/>
      <c r="OB2" s="65"/>
      <c r="OC2" s="65"/>
      <c r="OD2" s="65"/>
      <c r="OE2" s="65"/>
      <c r="OF2" s="65"/>
      <c r="OG2" s="65"/>
      <c r="OH2" s="65"/>
      <c r="OI2" s="65"/>
      <c r="OJ2" s="65"/>
      <c r="OK2" s="65"/>
      <c r="OL2" s="65"/>
      <c r="OM2" s="65"/>
      <c r="ON2" s="65"/>
      <c r="OO2" s="65"/>
      <c r="OP2" s="65"/>
      <c r="OQ2" s="65"/>
      <c r="OR2" s="65"/>
      <c r="OS2" s="65"/>
      <c r="OT2" s="65"/>
      <c r="OU2" s="65"/>
      <c r="OV2" s="65"/>
      <c r="OW2" s="65"/>
      <c r="OX2" s="65"/>
      <c r="OY2" s="65"/>
      <c r="OZ2" s="65"/>
      <c r="PA2" s="65"/>
      <c r="PB2" s="65"/>
      <c r="PC2" s="65"/>
      <c r="PD2" s="65"/>
      <c r="PE2" s="65"/>
      <c r="PF2" s="67"/>
      <c r="PG2" s="67"/>
      <c r="PH2" s="67"/>
      <c r="PI2" s="67"/>
      <c r="PJ2" s="67"/>
      <c r="PK2" s="67"/>
      <c r="PL2" s="67"/>
      <c r="PM2" s="67"/>
      <c r="PN2" s="67"/>
      <c r="PO2" s="67"/>
      <c r="PP2" s="67"/>
      <c r="PQ2" s="67"/>
      <c r="PR2" s="67"/>
      <c r="PS2" s="67"/>
      <c r="PT2" s="67"/>
      <c r="PU2" s="67"/>
      <c r="PV2" s="67"/>
      <c r="PW2" s="67"/>
      <c r="PX2" s="67"/>
      <c r="PY2" s="67"/>
      <c r="PZ2" s="67"/>
      <c r="QA2" s="67"/>
      <c r="QB2" s="67"/>
      <c r="QC2" s="67"/>
      <c r="QD2" s="67"/>
      <c r="QE2" s="67"/>
      <c r="QF2" s="67"/>
      <c r="QG2" s="67"/>
      <c r="QH2" s="67"/>
      <c r="QI2" s="67"/>
      <c r="QJ2" s="67"/>
      <c r="QK2" s="67"/>
      <c r="QL2" s="67"/>
      <c r="QM2" s="67"/>
      <c r="QN2" s="67"/>
      <c r="QO2" s="67"/>
      <c r="QP2" s="67"/>
      <c r="QQ2" s="67"/>
      <c r="QR2" s="67"/>
      <c r="QS2" s="67"/>
    </row>
    <row r="3" spans="1:461" ht="109.5" x14ac:dyDescent="0.4">
      <c r="A3" s="65"/>
      <c r="B3" s="75"/>
      <c r="C3" s="76" t="str">
        <f>IF('Allgemeine Angaben'!C9="","",'Allgemeine Angaben'!C9)</f>
        <v>Musterfirma GmbH</v>
      </c>
      <c r="D3" s="77"/>
      <c r="E3" s="78"/>
      <c r="F3" s="79"/>
      <c r="G3" s="79"/>
      <c r="H3" s="80">
        <f>IF('Allgemeine Angaben'!C8="","",'Allgemeine Angaben'!C8)</f>
        <v>46023</v>
      </c>
      <c r="I3" s="81">
        <f>IF(H3="","",H3)</f>
        <v>46023</v>
      </c>
      <c r="J3" s="516" t="s">
        <v>396</v>
      </c>
      <c r="K3" s="82" t="s">
        <v>110</v>
      </c>
      <c r="L3" s="552" t="s">
        <v>333</v>
      </c>
      <c r="M3" s="553"/>
      <c r="N3" s="553"/>
      <c r="O3" s="83"/>
      <c r="P3" s="83"/>
      <c r="Q3" s="83"/>
      <c r="R3" s="83"/>
      <c r="S3" s="83"/>
      <c r="T3" s="83"/>
      <c r="U3" s="85"/>
      <c r="V3" s="84"/>
      <c r="W3" s="553"/>
      <c r="X3" s="85"/>
      <c r="Y3" s="85" t="s">
        <v>408</v>
      </c>
      <c r="Z3" s="86"/>
      <c r="AA3" s="87" t="s">
        <v>334</v>
      </c>
      <c r="AB3" s="87"/>
      <c r="AC3" s="87"/>
      <c r="AD3" s="87"/>
      <c r="AE3" s="87"/>
      <c r="AF3" s="87" t="s">
        <v>335</v>
      </c>
      <c r="AG3" s="87"/>
      <c r="AH3" s="87"/>
      <c r="AI3" s="87"/>
      <c r="AJ3" s="87"/>
      <c r="AK3" s="87"/>
      <c r="AL3" s="87"/>
      <c r="AM3" s="87" t="s">
        <v>336</v>
      </c>
      <c r="AN3" s="87"/>
      <c r="AO3" s="87"/>
      <c r="AP3" s="87"/>
      <c r="AQ3" s="87"/>
      <c r="AR3" s="87"/>
      <c r="AS3" s="87"/>
      <c r="AT3" s="87" t="s">
        <v>337</v>
      </c>
      <c r="AU3" s="87"/>
      <c r="AV3" s="87"/>
      <c r="AW3" s="87"/>
      <c r="AX3" s="87"/>
      <c r="AY3" s="87"/>
      <c r="AZ3" s="124"/>
      <c r="BA3" s="124" t="s">
        <v>338</v>
      </c>
      <c r="BB3" s="124"/>
      <c r="BC3" s="124"/>
      <c r="BD3" s="124"/>
      <c r="BE3" s="88"/>
      <c r="BF3" s="82" t="str">
        <f>IF('Allgemeine Angaben'!I8="","",'Allgemeine Angaben'!I8)</f>
        <v>Ausgleichstage</v>
      </c>
      <c r="BG3" s="89" t="str">
        <f>IF('Allgemeine Angaben'!I7="","",'Allgemeine Angaben'!I7)</f>
        <v>Krank</v>
      </c>
      <c r="BH3" s="90" t="str">
        <f>IF('Allgemeine Angaben'!F3="","",'Allgemeine Angaben'!F3)</f>
        <v>Berufschule</v>
      </c>
      <c r="BI3" s="89" t="str">
        <f>IF('Allgemeine Angaben'!F4="","",'Allgemeine Angaben'!F4)</f>
        <v>Dienstreise</v>
      </c>
      <c r="BJ3" s="90" t="str">
        <f>IF('Allgemeine Angaben'!F5="","",'Allgemeine Angaben'!F5)</f>
        <v>Elternzeit</v>
      </c>
      <c r="BK3" s="89" t="str">
        <f>IF('Allgemeine Angaben'!F6="","",'Allgemeine Angaben'!F6)</f>
        <v>Fortbildung</v>
      </c>
      <c r="BL3" s="82" t="str">
        <f>IF('Allgemeine Angaben'!F7="","",'Allgemeine Angaben'!F7)</f>
        <v>Kurzarbeit</v>
      </c>
      <c r="BM3" s="89" t="str">
        <f>IF('Allgemeine Angaben'!F8="","",'Allgemeine Angaben'!F8)</f>
        <v>Kundenbesuche</v>
      </c>
      <c r="BN3" s="90" t="str">
        <f>IF('Allgemeine Angaben'!I3="","",'Allgemeine Angaben'!I3)</f>
        <v>Quarantäne</v>
      </c>
      <c r="BO3" s="89" t="str">
        <f>IF('Allgemeine Angaben'!I4="","",'Allgemeine Angaben'!I4)</f>
        <v>Home-Office</v>
      </c>
      <c r="BP3" s="90" t="str">
        <f>IF('Allgemeine Angaben'!I5="","",'Allgemeine Angaben'!I5)</f>
        <v>Noch nicht belegt</v>
      </c>
      <c r="BQ3" s="91" t="str">
        <f>IF('Allgemeine Angaben'!I6="","",'Allgemeine Angaben'!I6)</f>
        <v>Noch nicht belegt</v>
      </c>
      <c r="BR3" s="7">
        <v>1</v>
      </c>
      <c r="BS3" s="7">
        <v>2</v>
      </c>
      <c r="BT3" s="7">
        <v>3</v>
      </c>
      <c r="BU3" s="7">
        <v>4</v>
      </c>
      <c r="BV3" s="7">
        <v>5</v>
      </c>
      <c r="BW3" s="7">
        <v>6</v>
      </c>
      <c r="BX3" s="7">
        <v>7</v>
      </c>
      <c r="BY3" s="7">
        <v>8</v>
      </c>
      <c r="BZ3" s="7">
        <v>9</v>
      </c>
      <c r="CA3" s="7">
        <v>10</v>
      </c>
      <c r="CB3" s="7">
        <v>11</v>
      </c>
      <c r="CC3" s="7">
        <v>12</v>
      </c>
      <c r="CD3" s="7">
        <v>13</v>
      </c>
      <c r="CE3" s="7">
        <v>14</v>
      </c>
      <c r="CF3" s="7">
        <v>15</v>
      </c>
      <c r="CG3" s="7">
        <v>16</v>
      </c>
      <c r="CH3" s="7">
        <v>17</v>
      </c>
      <c r="CI3" s="7">
        <v>18</v>
      </c>
      <c r="CJ3" s="7">
        <v>19</v>
      </c>
      <c r="CK3" s="7">
        <v>20</v>
      </c>
      <c r="CL3" s="7">
        <v>21</v>
      </c>
      <c r="CM3" s="7">
        <v>22</v>
      </c>
      <c r="CN3" s="7">
        <v>23</v>
      </c>
      <c r="CO3" s="7">
        <v>24</v>
      </c>
      <c r="CP3" s="7">
        <v>25</v>
      </c>
      <c r="CQ3" s="7">
        <v>26</v>
      </c>
      <c r="CR3" s="7">
        <v>27</v>
      </c>
      <c r="CS3" s="7">
        <v>28</v>
      </c>
      <c r="CT3" s="7">
        <v>29</v>
      </c>
      <c r="CU3" s="7">
        <v>30</v>
      </c>
      <c r="CV3" s="7">
        <v>31</v>
      </c>
      <c r="CW3" s="8"/>
      <c r="CX3" s="7">
        <v>1</v>
      </c>
      <c r="CY3" s="7">
        <v>2</v>
      </c>
      <c r="CZ3" s="7">
        <v>3</v>
      </c>
      <c r="DA3" s="7">
        <v>4</v>
      </c>
      <c r="DB3" s="7">
        <v>5</v>
      </c>
      <c r="DC3" s="7">
        <v>6</v>
      </c>
      <c r="DD3" s="7">
        <v>7</v>
      </c>
      <c r="DE3" s="7">
        <v>8</v>
      </c>
      <c r="DF3" s="7">
        <v>9</v>
      </c>
      <c r="DG3" s="7">
        <v>10</v>
      </c>
      <c r="DH3" s="7">
        <v>11</v>
      </c>
      <c r="DI3" s="7">
        <v>12</v>
      </c>
      <c r="DJ3" s="7">
        <v>13</v>
      </c>
      <c r="DK3" s="7">
        <v>14</v>
      </c>
      <c r="DL3" s="7">
        <v>15</v>
      </c>
      <c r="DM3" s="7">
        <v>16</v>
      </c>
      <c r="DN3" s="7">
        <v>17</v>
      </c>
      <c r="DO3" s="7">
        <v>18</v>
      </c>
      <c r="DP3" s="7">
        <v>19</v>
      </c>
      <c r="DQ3" s="7">
        <v>20</v>
      </c>
      <c r="DR3" s="7">
        <v>21</v>
      </c>
      <c r="DS3" s="7">
        <v>22</v>
      </c>
      <c r="DT3" s="7">
        <v>23</v>
      </c>
      <c r="DU3" s="7">
        <v>24</v>
      </c>
      <c r="DV3" s="7">
        <v>25</v>
      </c>
      <c r="DW3" s="7">
        <v>26</v>
      </c>
      <c r="DX3" s="7">
        <v>27</v>
      </c>
      <c r="DY3" s="7">
        <v>28</v>
      </c>
      <c r="DZ3" s="7">
        <v>29</v>
      </c>
      <c r="EA3" s="7">
        <v>30</v>
      </c>
      <c r="EB3" s="7">
        <v>31</v>
      </c>
      <c r="EC3" s="9"/>
      <c r="ED3" s="7">
        <v>1</v>
      </c>
      <c r="EE3" s="7">
        <v>2</v>
      </c>
      <c r="EF3" s="7">
        <v>3</v>
      </c>
      <c r="EG3" s="7">
        <v>4</v>
      </c>
      <c r="EH3" s="7">
        <v>5</v>
      </c>
      <c r="EI3" s="7">
        <v>6</v>
      </c>
      <c r="EJ3" s="7">
        <v>7</v>
      </c>
      <c r="EK3" s="7">
        <v>8</v>
      </c>
      <c r="EL3" s="7">
        <v>9</v>
      </c>
      <c r="EM3" s="7">
        <v>10</v>
      </c>
      <c r="EN3" s="7">
        <v>11</v>
      </c>
      <c r="EO3" s="7">
        <v>12</v>
      </c>
      <c r="EP3" s="7">
        <v>13</v>
      </c>
      <c r="EQ3" s="7">
        <v>14</v>
      </c>
      <c r="ER3" s="7">
        <v>15</v>
      </c>
      <c r="ES3" s="7">
        <v>16</v>
      </c>
      <c r="ET3" s="7">
        <v>17</v>
      </c>
      <c r="EU3" s="7">
        <v>18</v>
      </c>
      <c r="EV3" s="7">
        <v>19</v>
      </c>
      <c r="EW3" s="7">
        <v>20</v>
      </c>
      <c r="EX3" s="7">
        <v>21</v>
      </c>
      <c r="EY3" s="7">
        <v>22</v>
      </c>
      <c r="EZ3" s="7">
        <v>23</v>
      </c>
      <c r="FA3" s="7">
        <v>24</v>
      </c>
      <c r="FB3" s="7">
        <v>25</v>
      </c>
      <c r="FC3" s="7">
        <v>26</v>
      </c>
      <c r="FD3" s="7">
        <v>27</v>
      </c>
      <c r="FE3" s="7">
        <v>28</v>
      </c>
      <c r="FF3" s="7">
        <v>29</v>
      </c>
      <c r="FG3" s="7">
        <v>30</v>
      </c>
      <c r="FH3" s="7">
        <v>31</v>
      </c>
      <c r="FI3" s="10"/>
      <c r="FJ3" s="7">
        <v>1</v>
      </c>
      <c r="FK3" s="7">
        <v>2</v>
      </c>
      <c r="FL3" s="7">
        <v>3</v>
      </c>
      <c r="FM3" s="7">
        <v>4</v>
      </c>
      <c r="FN3" s="7">
        <v>5</v>
      </c>
      <c r="FO3" s="7">
        <v>6</v>
      </c>
      <c r="FP3" s="7">
        <v>7</v>
      </c>
      <c r="FQ3" s="7">
        <v>8</v>
      </c>
      <c r="FR3" s="7">
        <v>9</v>
      </c>
      <c r="FS3" s="7">
        <v>10</v>
      </c>
      <c r="FT3" s="7">
        <v>11</v>
      </c>
      <c r="FU3" s="7">
        <v>12</v>
      </c>
      <c r="FV3" s="7">
        <v>13</v>
      </c>
      <c r="FW3" s="7">
        <v>14</v>
      </c>
      <c r="FX3" s="7">
        <v>15</v>
      </c>
      <c r="FY3" s="7">
        <v>16</v>
      </c>
      <c r="FZ3" s="7">
        <v>17</v>
      </c>
      <c r="GA3" s="7">
        <v>18</v>
      </c>
      <c r="GB3" s="7">
        <v>19</v>
      </c>
      <c r="GC3" s="7">
        <v>20</v>
      </c>
      <c r="GD3" s="7">
        <v>21</v>
      </c>
      <c r="GE3" s="7">
        <v>22</v>
      </c>
      <c r="GF3" s="7">
        <v>23</v>
      </c>
      <c r="GG3" s="7">
        <v>24</v>
      </c>
      <c r="GH3" s="7">
        <v>25</v>
      </c>
      <c r="GI3" s="7">
        <v>26</v>
      </c>
      <c r="GJ3" s="7">
        <v>27</v>
      </c>
      <c r="GK3" s="7">
        <v>28</v>
      </c>
      <c r="GL3" s="7">
        <v>29</v>
      </c>
      <c r="GM3" s="7">
        <v>30</v>
      </c>
      <c r="GN3" s="7">
        <v>31</v>
      </c>
      <c r="GO3" s="9"/>
      <c r="GP3" s="7">
        <v>1</v>
      </c>
      <c r="GQ3" s="7">
        <v>2</v>
      </c>
      <c r="GR3" s="7">
        <v>3</v>
      </c>
      <c r="GS3" s="7">
        <v>4</v>
      </c>
      <c r="GT3" s="7">
        <v>5</v>
      </c>
      <c r="GU3" s="7">
        <v>6</v>
      </c>
      <c r="GV3" s="7">
        <v>7</v>
      </c>
      <c r="GW3" s="7">
        <v>8</v>
      </c>
      <c r="GX3" s="7">
        <v>9</v>
      </c>
      <c r="GY3" s="7">
        <v>10</v>
      </c>
      <c r="GZ3" s="7">
        <v>11</v>
      </c>
      <c r="HA3" s="7">
        <v>12</v>
      </c>
      <c r="HB3" s="7">
        <v>13</v>
      </c>
      <c r="HC3" s="7">
        <v>14</v>
      </c>
      <c r="HD3" s="7">
        <v>15</v>
      </c>
      <c r="HE3" s="7">
        <v>16</v>
      </c>
      <c r="HF3" s="7">
        <v>17</v>
      </c>
      <c r="HG3" s="7">
        <v>18</v>
      </c>
      <c r="HH3" s="7">
        <v>19</v>
      </c>
      <c r="HI3" s="7">
        <v>20</v>
      </c>
      <c r="HJ3" s="7">
        <v>21</v>
      </c>
      <c r="HK3" s="7">
        <v>22</v>
      </c>
      <c r="HL3" s="7">
        <v>23</v>
      </c>
      <c r="HM3" s="7">
        <v>24</v>
      </c>
      <c r="HN3" s="7">
        <v>25</v>
      </c>
      <c r="HO3" s="7">
        <v>26</v>
      </c>
      <c r="HP3" s="7">
        <v>27</v>
      </c>
      <c r="HQ3" s="7">
        <v>28</v>
      </c>
      <c r="HR3" s="7">
        <v>29</v>
      </c>
      <c r="HS3" s="7">
        <v>30</v>
      </c>
      <c r="HT3" s="7">
        <v>31</v>
      </c>
      <c r="HU3" s="13"/>
      <c r="HV3" s="7">
        <v>1</v>
      </c>
      <c r="HW3" s="7">
        <v>2</v>
      </c>
      <c r="HX3" s="7">
        <v>3</v>
      </c>
      <c r="HY3" s="7">
        <v>4</v>
      </c>
      <c r="HZ3" s="7">
        <v>5</v>
      </c>
      <c r="IA3" s="7">
        <v>6</v>
      </c>
      <c r="IB3" s="7">
        <v>7</v>
      </c>
      <c r="IC3" s="7">
        <v>8</v>
      </c>
      <c r="ID3" s="7">
        <v>9</v>
      </c>
      <c r="IE3" s="7">
        <v>10</v>
      </c>
      <c r="IF3" s="7">
        <v>11</v>
      </c>
      <c r="IG3" s="7">
        <v>12</v>
      </c>
      <c r="IH3" s="7">
        <v>13</v>
      </c>
      <c r="II3" s="7">
        <v>14</v>
      </c>
      <c r="IJ3" s="7">
        <v>15</v>
      </c>
      <c r="IK3" s="7">
        <v>16</v>
      </c>
      <c r="IL3" s="7">
        <v>17</v>
      </c>
      <c r="IM3" s="7">
        <v>18</v>
      </c>
      <c r="IN3" s="7">
        <v>19</v>
      </c>
      <c r="IO3" s="7">
        <v>20</v>
      </c>
      <c r="IP3" s="7">
        <v>21</v>
      </c>
      <c r="IQ3" s="7">
        <v>22</v>
      </c>
      <c r="IR3" s="7">
        <v>23</v>
      </c>
      <c r="IS3" s="7">
        <v>24</v>
      </c>
      <c r="IT3" s="7">
        <v>25</v>
      </c>
      <c r="IU3" s="7">
        <v>26</v>
      </c>
      <c r="IV3" s="7">
        <v>27</v>
      </c>
      <c r="IW3" s="7">
        <v>28</v>
      </c>
      <c r="IX3" s="7">
        <v>29</v>
      </c>
      <c r="IY3" s="7">
        <v>30</v>
      </c>
      <c r="IZ3" s="7">
        <v>31</v>
      </c>
      <c r="JA3" s="9"/>
      <c r="JB3" s="7">
        <v>1</v>
      </c>
      <c r="JC3" s="7">
        <v>2</v>
      </c>
      <c r="JD3" s="7">
        <v>3</v>
      </c>
      <c r="JE3" s="7">
        <v>4</v>
      </c>
      <c r="JF3" s="7">
        <v>5</v>
      </c>
      <c r="JG3" s="7">
        <v>6</v>
      </c>
      <c r="JH3" s="7">
        <v>7</v>
      </c>
      <c r="JI3" s="7">
        <v>8</v>
      </c>
      <c r="JJ3" s="7">
        <v>9</v>
      </c>
      <c r="JK3" s="7">
        <v>10</v>
      </c>
      <c r="JL3" s="7">
        <v>11</v>
      </c>
      <c r="JM3" s="7">
        <v>12</v>
      </c>
      <c r="JN3" s="7">
        <v>13</v>
      </c>
      <c r="JO3" s="7">
        <v>14</v>
      </c>
      <c r="JP3" s="7">
        <v>15</v>
      </c>
      <c r="JQ3" s="7">
        <v>16</v>
      </c>
      <c r="JR3" s="7">
        <v>17</v>
      </c>
      <c r="JS3" s="7">
        <v>18</v>
      </c>
      <c r="JT3" s="7">
        <v>19</v>
      </c>
      <c r="JU3" s="7">
        <v>20</v>
      </c>
      <c r="JV3" s="7">
        <v>21</v>
      </c>
      <c r="JW3" s="7">
        <v>22</v>
      </c>
      <c r="JX3" s="7">
        <v>23</v>
      </c>
      <c r="JY3" s="7">
        <v>24</v>
      </c>
      <c r="JZ3" s="7">
        <v>25</v>
      </c>
      <c r="KA3" s="7">
        <v>26</v>
      </c>
      <c r="KB3" s="7">
        <v>27</v>
      </c>
      <c r="KC3" s="7">
        <v>28</v>
      </c>
      <c r="KD3" s="7">
        <v>29</v>
      </c>
      <c r="KE3" s="7">
        <v>30</v>
      </c>
      <c r="KF3" s="7">
        <v>31</v>
      </c>
      <c r="KG3" s="11"/>
      <c r="KH3" s="7">
        <v>1</v>
      </c>
      <c r="KI3" s="7">
        <v>2</v>
      </c>
      <c r="KJ3" s="7">
        <v>3</v>
      </c>
      <c r="KK3" s="7">
        <v>4</v>
      </c>
      <c r="KL3" s="7">
        <v>5</v>
      </c>
      <c r="KM3" s="7">
        <v>6</v>
      </c>
      <c r="KN3" s="7">
        <v>7</v>
      </c>
      <c r="KO3" s="7">
        <v>8</v>
      </c>
      <c r="KP3" s="7">
        <v>9</v>
      </c>
      <c r="KQ3" s="7">
        <v>10</v>
      </c>
      <c r="KR3" s="7">
        <v>11</v>
      </c>
      <c r="KS3" s="7">
        <v>12</v>
      </c>
      <c r="KT3" s="7">
        <v>13</v>
      </c>
      <c r="KU3" s="7">
        <v>14</v>
      </c>
      <c r="KV3" s="7">
        <v>15</v>
      </c>
      <c r="KW3" s="7">
        <v>16</v>
      </c>
      <c r="KX3" s="7">
        <v>17</v>
      </c>
      <c r="KY3" s="7">
        <v>18</v>
      </c>
      <c r="KZ3" s="7">
        <v>19</v>
      </c>
      <c r="LA3" s="7">
        <v>20</v>
      </c>
      <c r="LB3" s="7">
        <v>21</v>
      </c>
      <c r="LC3" s="7">
        <v>22</v>
      </c>
      <c r="LD3" s="7">
        <v>23</v>
      </c>
      <c r="LE3" s="7">
        <v>24</v>
      </c>
      <c r="LF3" s="7">
        <v>25</v>
      </c>
      <c r="LG3" s="7">
        <v>26</v>
      </c>
      <c r="LH3" s="7">
        <v>27</v>
      </c>
      <c r="LI3" s="7">
        <v>28</v>
      </c>
      <c r="LJ3" s="7">
        <v>29</v>
      </c>
      <c r="LK3" s="7">
        <v>30</v>
      </c>
      <c r="LL3" s="7">
        <v>31</v>
      </c>
      <c r="LM3" s="9"/>
      <c r="LN3" s="7">
        <v>1</v>
      </c>
      <c r="LO3" s="7">
        <v>2</v>
      </c>
      <c r="LP3" s="7">
        <v>3</v>
      </c>
      <c r="LQ3" s="7">
        <v>4</v>
      </c>
      <c r="LR3" s="7">
        <v>5</v>
      </c>
      <c r="LS3" s="7">
        <v>6</v>
      </c>
      <c r="LT3" s="7">
        <v>7</v>
      </c>
      <c r="LU3" s="7">
        <v>8</v>
      </c>
      <c r="LV3" s="7">
        <v>9</v>
      </c>
      <c r="LW3" s="7">
        <v>10</v>
      </c>
      <c r="LX3" s="7">
        <v>11</v>
      </c>
      <c r="LY3" s="7">
        <v>12</v>
      </c>
      <c r="LZ3" s="7">
        <v>13</v>
      </c>
      <c r="MA3" s="7">
        <v>14</v>
      </c>
      <c r="MB3" s="7">
        <v>15</v>
      </c>
      <c r="MC3" s="7">
        <v>16</v>
      </c>
      <c r="MD3" s="7">
        <v>17</v>
      </c>
      <c r="ME3" s="7">
        <v>18</v>
      </c>
      <c r="MF3" s="7">
        <v>19</v>
      </c>
      <c r="MG3" s="7">
        <v>20</v>
      </c>
      <c r="MH3" s="7">
        <v>21</v>
      </c>
      <c r="MI3" s="7">
        <v>22</v>
      </c>
      <c r="MJ3" s="7">
        <v>23</v>
      </c>
      <c r="MK3" s="7">
        <v>24</v>
      </c>
      <c r="ML3" s="7">
        <v>25</v>
      </c>
      <c r="MM3" s="7">
        <v>26</v>
      </c>
      <c r="MN3" s="7">
        <v>27</v>
      </c>
      <c r="MO3" s="7">
        <v>28</v>
      </c>
      <c r="MP3" s="7">
        <v>29</v>
      </c>
      <c r="MQ3" s="7">
        <v>30</v>
      </c>
      <c r="MR3" s="7">
        <v>31</v>
      </c>
      <c r="MS3" s="12"/>
      <c r="MT3" s="7">
        <v>1</v>
      </c>
      <c r="MU3" s="7">
        <v>2</v>
      </c>
      <c r="MV3" s="7">
        <v>3</v>
      </c>
      <c r="MW3" s="7">
        <v>4</v>
      </c>
      <c r="MX3" s="7">
        <v>5</v>
      </c>
      <c r="MY3" s="7">
        <v>6</v>
      </c>
      <c r="MZ3" s="7">
        <v>7</v>
      </c>
      <c r="NA3" s="7">
        <v>8</v>
      </c>
      <c r="NB3" s="7">
        <v>9</v>
      </c>
      <c r="NC3" s="7">
        <v>10</v>
      </c>
      <c r="ND3" s="7">
        <v>11</v>
      </c>
      <c r="NE3" s="7">
        <v>12</v>
      </c>
      <c r="NF3" s="7">
        <v>13</v>
      </c>
      <c r="NG3" s="7">
        <v>14</v>
      </c>
      <c r="NH3" s="7">
        <v>15</v>
      </c>
      <c r="NI3" s="7">
        <v>16</v>
      </c>
      <c r="NJ3" s="7">
        <v>17</v>
      </c>
      <c r="NK3" s="7">
        <v>18</v>
      </c>
      <c r="NL3" s="7">
        <v>19</v>
      </c>
      <c r="NM3" s="7">
        <v>20</v>
      </c>
      <c r="NN3" s="7">
        <v>21</v>
      </c>
      <c r="NO3" s="7">
        <v>22</v>
      </c>
      <c r="NP3" s="7">
        <v>23</v>
      </c>
      <c r="NQ3" s="7">
        <v>24</v>
      </c>
      <c r="NR3" s="7">
        <v>25</v>
      </c>
      <c r="NS3" s="7">
        <v>26</v>
      </c>
      <c r="NT3" s="7">
        <v>27</v>
      </c>
      <c r="NU3" s="7">
        <v>28</v>
      </c>
      <c r="NV3" s="7">
        <v>29</v>
      </c>
      <c r="NW3" s="7">
        <v>30</v>
      </c>
      <c r="NX3" s="7">
        <v>31</v>
      </c>
      <c r="NY3" s="9"/>
      <c r="NZ3" s="7">
        <v>1</v>
      </c>
      <c r="OA3" s="7">
        <v>2</v>
      </c>
      <c r="OB3" s="7">
        <v>3</v>
      </c>
      <c r="OC3" s="7">
        <v>4</v>
      </c>
      <c r="OD3" s="7">
        <v>5</v>
      </c>
      <c r="OE3" s="7">
        <v>6</v>
      </c>
      <c r="OF3" s="7">
        <v>7</v>
      </c>
      <c r="OG3" s="7">
        <v>8</v>
      </c>
      <c r="OH3" s="7">
        <v>9</v>
      </c>
      <c r="OI3" s="7">
        <v>10</v>
      </c>
      <c r="OJ3" s="7">
        <v>11</v>
      </c>
      <c r="OK3" s="7">
        <v>12</v>
      </c>
      <c r="OL3" s="7">
        <v>13</v>
      </c>
      <c r="OM3" s="7">
        <v>14</v>
      </c>
      <c r="ON3" s="7">
        <v>15</v>
      </c>
      <c r="OO3" s="7">
        <v>16</v>
      </c>
      <c r="OP3" s="7">
        <v>17</v>
      </c>
      <c r="OQ3" s="7">
        <v>18</v>
      </c>
      <c r="OR3" s="7">
        <v>19</v>
      </c>
      <c r="OS3" s="7">
        <v>20</v>
      </c>
      <c r="OT3" s="7">
        <v>21</v>
      </c>
      <c r="OU3" s="7">
        <v>22</v>
      </c>
      <c r="OV3" s="7">
        <v>23</v>
      </c>
      <c r="OW3" s="7">
        <v>24</v>
      </c>
      <c r="OX3" s="7">
        <v>25</v>
      </c>
      <c r="OY3" s="7">
        <v>26</v>
      </c>
      <c r="OZ3" s="7">
        <v>27</v>
      </c>
      <c r="PA3" s="7">
        <v>28</v>
      </c>
      <c r="PB3" s="7">
        <v>29</v>
      </c>
      <c r="PC3" s="7">
        <v>30</v>
      </c>
      <c r="PD3" s="7">
        <v>31</v>
      </c>
      <c r="PE3" s="14"/>
      <c r="PF3" s="7">
        <v>1</v>
      </c>
      <c r="PG3" s="7">
        <v>2</v>
      </c>
      <c r="PH3" s="7">
        <v>3</v>
      </c>
      <c r="PI3" s="7">
        <v>4</v>
      </c>
      <c r="PJ3" s="7">
        <v>5</v>
      </c>
      <c r="PK3" s="7">
        <v>6</v>
      </c>
      <c r="PL3" s="7">
        <v>7</v>
      </c>
      <c r="PM3" s="7">
        <v>8</v>
      </c>
      <c r="PN3" s="7">
        <v>9</v>
      </c>
      <c r="PO3" s="7">
        <v>10</v>
      </c>
      <c r="PP3" s="7">
        <v>11</v>
      </c>
      <c r="PQ3" s="7">
        <v>12</v>
      </c>
      <c r="PR3" s="7">
        <v>13</v>
      </c>
      <c r="PS3" s="7">
        <v>14</v>
      </c>
      <c r="PT3" s="7">
        <v>15</v>
      </c>
      <c r="PU3" s="7">
        <v>16</v>
      </c>
      <c r="PV3" s="7">
        <v>17</v>
      </c>
      <c r="PW3" s="7">
        <v>18</v>
      </c>
      <c r="PX3" s="7">
        <v>19</v>
      </c>
      <c r="PY3" s="7">
        <v>20</v>
      </c>
      <c r="PZ3" s="7">
        <v>21</v>
      </c>
      <c r="QA3" s="7">
        <v>22</v>
      </c>
      <c r="QB3" s="7">
        <v>23</v>
      </c>
      <c r="QC3" s="7">
        <v>24</v>
      </c>
      <c r="QD3" s="7">
        <v>25</v>
      </c>
      <c r="QE3" s="7">
        <v>26</v>
      </c>
      <c r="QF3" s="7">
        <v>27</v>
      </c>
      <c r="QG3" s="7">
        <v>28</v>
      </c>
      <c r="QH3" s="7">
        <v>29</v>
      </c>
      <c r="QI3" s="7">
        <v>30</v>
      </c>
      <c r="QJ3" s="7">
        <v>31</v>
      </c>
      <c r="QK3" s="9"/>
      <c r="QL3" s="67"/>
      <c r="QM3" s="67"/>
      <c r="QN3" s="67"/>
      <c r="QO3" s="67"/>
      <c r="QP3" s="67"/>
      <c r="QQ3" s="67"/>
      <c r="QR3" s="67"/>
      <c r="QS3" s="67"/>
    </row>
    <row r="4" spans="1:461" ht="31.5" x14ac:dyDescent="0.35">
      <c r="A4" s="65"/>
      <c r="B4" s="92"/>
      <c r="C4" s="93"/>
      <c r="D4" s="93"/>
      <c r="E4" s="93"/>
      <c r="F4" s="93"/>
      <c r="G4" s="514"/>
      <c r="H4" s="515" t="s">
        <v>401</v>
      </c>
      <c r="I4" s="94"/>
      <c r="J4" s="95"/>
      <c r="K4" s="96"/>
      <c r="L4" s="62">
        <f>Z4-14</f>
        <v>46009</v>
      </c>
      <c r="M4" s="62">
        <f>L4+1</f>
        <v>46010</v>
      </c>
      <c r="N4" s="62">
        <f t="shared" ref="N4:Y4" si="12">M4+1</f>
        <v>46011</v>
      </c>
      <c r="O4" s="62">
        <f t="shared" si="12"/>
        <v>46012</v>
      </c>
      <c r="P4" s="62">
        <f t="shared" si="12"/>
        <v>46013</v>
      </c>
      <c r="Q4" s="62">
        <f t="shared" si="12"/>
        <v>46014</v>
      </c>
      <c r="R4" s="62">
        <f t="shared" si="12"/>
        <v>46015</v>
      </c>
      <c r="S4" s="62">
        <f t="shared" si="12"/>
        <v>46016</v>
      </c>
      <c r="T4" s="62">
        <f t="shared" si="12"/>
        <v>46017</v>
      </c>
      <c r="U4" s="62">
        <f t="shared" si="12"/>
        <v>46018</v>
      </c>
      <c r="V4" s="62">
        <f t="shared" si="12"/>
        <v>46019</v>
      </c>
      <c r="W4" s="62">
        <f t="shared" si="12"/>
        <v>46020</v>
      </c>
      <c r="X4" s="62">
        <f t="shared" si="12"/>
        <v>46021</v>
      </c>
      <c r="Y4" s="62">
        <f t="shared" si="12"/>
        <v>46022</v>
      </c>
      <c r="Z4" s="15">
        <f>IF('Allgemeine Angaben'!C8="",1,'Allgemeine Angaben'!C8)</f>
        <v>46023</v>
      </c>
      <c r="AA4" s="62">
        <f>Z4+1</f>
        <v>46024</v>
      </c>
      <c r="AB4" s="62">
        <f>AA4+1</f>
        <v>46025</v>
      </c>
      <c r="AC4" s="62">
        <f t="shared" ref="AC4:BD4" si="13">AB4+1</f>
        <v>46026</v>
      </c>
      <c r="AD4" s="62">
        <f t="shared" si="13"/>
        <v>46027</v>
      </c>
      <c r="AE4" s="62">
        <f t="shared" si="13"/>
        <v>46028</v>
      </c>
      <c r="AF4" s="62">
        <f t="shared" si="13"/>
        <v>46029</v>
      </c>
      <c r="AG4" s="62">
        <f t="shared" si="13"/>
        <v>46030</v>
      </c>
      <c r="AH4" s="62">
        <f t="shared" si="13"/>
        <v>46031</v>
      </c>
      <c r="AI4" s="62">
        <f t="shared" si="13"/>
        <v>46032</v>
      </c>
      <c r="AJ4" s="62">
        <f t="shared" si="13"/>
        <v>46033</v>
      </c>
      <c r="AK4" s="62">
        <f t="shared" si="13"/>
        <v>46034</v>
      </c>
      <c r="AL4" s="62">
        <f t="shared" si="13"/>
        <v>46035</v>
      </c>
      <c r="AM4" s="62">
        <f t="shared" si="13"/>
        <v>46036</v>
      </c>
      <c r="AN4" s="62">
        <f t="shared" si="13"/>
        <v>46037</v>
      </c>
      <c r="AO4" s="62">
        <f t="shared" si="13"/>
        <v>46038</v>
      </c>
      <c r="AP4" s="62">
        <f t="shared" si="13"/>
        <v>46039</v>
      </c>
      <c r="AQ4" s="62">
        <f t="shared" si="13"/>
        <v>46040</v>
      </c>
      <c r="AR4" s="62">
        <f t="shared" si="13"/>
        <v>46041</v>
      </c>
      <c r="AS4" s="62">
        <f t="shared" si="13"/>
        <v>46042</v>
      </c>
      <c r="AT4" s="62">
        <f t="shared" si="13"/>
        <v>46043</v>
      </c>
      <c r="AU4" s="62">
        <f t="shared" si="13"/>
        <v>46044</v>
      </c>
      <c r="AV4" s="62">
        <f t="shared" si="13"/>
        <v>46045</v>
      </c>
      <c r="AW4" s="62">
        <f t="shared" si="13"/>
        <v>46046</v>
      </c>
      <c r="AX4" s="62">
        <f t="shared" si="13"/>
        <v>46047</v>
      </c>
      <c r="AY4" s="62">
        <f t="shared" si="13"/>
        <v>46048</v>
      </c>
      <c r="AZ4" s="62">
        <f t="shared" si="13"/>
        <v>46049</v>
      </c>
      <c r="BA4" s="62">
        <f t="shared" si="13"/>
        <v>46050</v>
      </c>
      <c r="BB4" s="62">
        <f t="shared" si="13"/>
        <v>46051</v>
      </c>
      <c r="BC4" s="62">
        <f t="shared" si="13"/>
        <v>46052</v>
      </c>
      <c r="BD4" s="62">
        <f t="shared" si="13"/>
        <v>46053</v>
      </c>
      <c r="BE4" s="97"/>
      <c r="BF4" s="96"/>
      <c r="BG4" s="98"/>
      <c r="BH4" s="99"/>
      <c r="BI4" s="98"/>
      <c r="BJ4" s="99"/>
      <c r="BK4" s="98"/>
      <c r="BL4" s="96"/>
      <c r="BM4" s="98"/>
      <c r="BN4" s="99"/>
      <c r="BO4" s="98"/>
      <c r="BP4" s="99"/>
      <c r="BQ4" s="100"/>
      <c r="CW4" s="8"/>
      <c r="EC4" s="9"/>
      <c r="FI4" s="10"/>
      <c r="GO4" s="9"/>
      <c r="HU4" s="13"/>
      <c r="JA4" s="9"/>
      <c r="KG4" s="11"/>
      <c r="LM4" s="9"/>
      <c r="MS4" s="12"/>
      <c r="NY4" s="9"/>
      <c r="PE4" s="14"/>
      <c r="QK4" s="9"/>
      <c r="QL4" s="67"/>
      <c r="QM4" s="67"/>
      <c r="QN4" s="67"/>
      <c r="QO4" s="67"/>
      <c r="QP4" s="67"/>
      <c r="QQ4" s="67"/>
      <c r="QR4" s="67"/>
      <c r="QS4" s="67"/>
    </row>
    <row r="5" spans="1:461" ht="24" thickBot="1" x14ac:dyDescent="0.4">
      <c r="A5" s="65"/>
      <c r="B5" s="101"/>
      <c r="C5" s="102"/>
      <c r="D5" s="102"/>
      <c r="E5" s="102"/>
      <c r="F5" s="97"/>
      <c r="G5" s="97"/>
      <c r="H5" s="97"/>
      <c r="I5" s="97"/>
      <c r="J5" s="97"/>
      <c r="K5" s="99"/>
      <c r="L5" s="103">
        <f t="shared" ref="L5:Y5" si="14">L4</f>
        <v>46009</v>
      </c>
      <c r="M5" s="103">
        <f t="shared" si="14"/>
        <v>46010</v>
      </c>
      <c r="N5" s="103">
        <f t="shared" si="14"/>
        <v>46011</v>
      </c>
      <c r="O5" s="103">
        <f t="shared" si="14"/>
        <v>46012</v>
      </c>
      <c r="P5" s="103">
        <f t="shared" si="14"/>
        <v>46013</v>
      </c>
      <c r="Q5" s="103">
        <f t="shared" si="14"/>
        <v>46014</v>
      </c>
      <c r="R5" s="103">
        <f t="shared" si="14"/>
        <v>46015</v>
      </c>
      <c r="S5" s="103">
        <f t="shared" si="14"/>
        <v>46016</v>
      </c>
      <c r="T5" s="103">
        <f t="shared" si="14"/>
        <v>46017</v>
      </c>
      <c r="U5" s="103">
        <f t="shared" si="14"/>
        <v>46018</v>
      </c>
      <c r="V5" s="103">
        <f t="shared" si="14"/>
        <v>46019</v>
      </c>
      <c r="W5" s="103">
        <f t="shared" si="14"/>
        <v>46020</v>
      </c>
      <c r="X5" s="103">
        <f t="shared" si="14"/>
        <v>46021</v>
      </c>
      <c r="Y5" s="103">
        <f t="shared" si="14"/>
        <v>46022</v>
      </c>
      <c r="Z5" s="16">
        <f t="shared" ref="Z5:BD5" si="15">Z4</f>
        <v>46023</v>
      </c>
      <c r="AA5" s="103">
        <f t="shared" si="15"/>
        <v>46024</v>
      </c>
      <c r="AB5" s="103">
        <f t="shared" si="15"/>
        <v>46025</v>
      </c>
      <c r="AC5" s="103">
        <f t="shared" si="15"/>
        <v>46026</v>
      </c>
      <c r="AD5" s="103">
        <f t="shared" si="15"/>
        <v>46027</v>
      </c>
      <c r="AE5" s="103">
        <f t="shared" si="15"/>
        <v>46028</v>
      </c>
      <c r="AF5" s="103">
        <f t="shared" si="15"/>
        <v>46029</v>
      </c>
      <c r="AG5" s="103">
        <f t="shared" si="15"/>
        <v>46030</v>
      </c>
      <c r="AH5" s="103">
        <f t="shared" si="15"/>
        <v>46031</v>
      </c>
      <c r="AI5" s="103">
        <f t="shared" si="15"/>
        <v>46032</v>
      </c>
      <c r="AJ5" s="103">
        <f t="shared" si="15"/>
        <v>46033</v>
      </c>
      <c r="AK5" s="103">
        <f t="shared" si="15"/>
        <v>46034</v>
      </c>
      <c r="AL5" s="103">
        <f t="shared" si="15"/>
        <v>46035</v>
      </c>
      <c r="AM5" s="103">
        <f t="shared" si="15"/>
        <v>46036</v>
      </c>
      <c r="AN5" s="103">
        <f t="shared" si="15"/>
        <v>46037</v>
      </c>
      <c r="AO5" s="103">
        <f t="shared" si="15"/>
        <v>46038</v>
      </c>
      <c r="AP5" s="103">
        <f t="shared" si="15"/>
        <v>46039</v>
      </c>
      <c r="AQ5" s="103">
        <f t="shared" si="15"/>
        <v>46040</v>
      </c>
      <c r="AR5" s="103">
        <f t="shared" si="15"/>
        <v>46041</v>
      </c>
      <c r="AS5" s="103">
        <f t="shared" si="15"/>
        <v>46042</v>
      </c>
      <c r="AT5" s="103">
        <f t="shared" si="15"/>
        <v>46043</v>
      </c>
      <c r="AU5" s="103">
        <f t="shared" si="15"/>
        <v>46044</v>
      </c>
      <c r="AV5" s="103">
        <f t="shared" si="15"/>
        <v>46045</v>
      </c>
      <c r="AW5" s="103">
        <f t="shared" si="15"/>
        <v>46046</v>
      </c>
      <c r="AX5" s="103">
        <f t="shared" si="15"/>
        <v>46047</v>
      </c>
      <c r="AY5" s="103">
        <f t="shared" si="15"/>
        <v>46048</v>
      </c>
      <c r="AZ5" s="103">
        <f t="shared" si="15"/>
        <v>46049</v>
      </c>
      <c r="BA5" s="103">
        <f t="shared" si="15"/>
        <v>46050</v>
      </c>
      <c r="BB5" s="103">
        <f t="shared" si="15"/>
        <v>46051</v>
      </c>
      <c r="BC5" s="103">
        <f t="shared" si="15"/>
        <v>46052</v>
      </c>
      <c r="BD5" s="103">
        <f t="shared" si="15"/>
        <v>46053</v>
      </c>
      <c r="BE5" s="97"/>
      <c r="BF5" s="99"/>
      <c r="BG5" s="104"/>
      <c r="BH5" s="105"/>
      <c r="BI5" s="104"/>
      <c r="BJ5" s="99"/>
      <c r="BK5" s="98"/>
      <c r="BL5" s="99"/>
      <c r="BM5" s="104"/>
      <c r="BN5" s="105"/>
      <c r="BO5" s="104"/>
      <c r="BP5" s="99"/>
      <c r="BQ5" s="100"/>
      <c r="CW5" s="8"/>
      <c r="EC5" s="9"/>
      <c r="FI5" s="10"/>
      <c r="GO5" s="9"/>
      <c r="HU5" s="13"/>
      <c r="JA5" s="9"/>
      <c r="KG5" s="11"/>
      <c r="LM5" s="9"/>
      <c r="MS5" s="12"/>
      <c r="NY5" s="9"/>
      <c r="PE5" s="14"/>
      <c r="QK5" s="9"/>
      <c r="QL5" s="67"/>
      <c r="QM5" s="67"/>
      <c r="QN5" s="67"/>
      <c r="QO5" s="67"/>
      <c r="QP5" s="67"/>
      <c r="QQ5" s="67"/>
      <c r="QR5" s="67"/>
      <c r="QS5" s="67"/>
    </row>
    <row r="6" spans="1:461" ht="51" customHeight="1" thickBot="1" x14ac:dyDescent="0.4">
      <c r="A6" s="65"/>
      <c r="B6" s="106" t="s">
        <v>4</v>
      </c>
      <c r="C6" s="17" t="s">
        <v>74</v>
      </c>
      <c r="D6" s="18">
        <f>I3</f>
        <v>46023</v>
      </c>
      <c r="E6" s="19">
        <f>D6</f>
        <v>46023</v>
      </c>
      <c r="F6" s="20" t="s">
        <v>108</v>
      </c>
      <c r="G6" s="21" t="s">
        <v>107</v>
      </c>
      <c r="H6" s="22" t="s">
        <v>1</v>
      </c>
      <c r="I6" s="22" t="s">
        <v>0</v>
      </c>
      <c r="J6" s="23" t="s">
        <v>42</v>
      </c>
      <c r="K6" s="24" t="s">
        <v>73</v>
      </c>
      <c r="L6" s="25">
        <f t="shared" ref="L6:BD6" si="16">COUNTA(L7:L16)</f>
        <v>0</v>
      </c>
      <c r="M6" s="25">
        <f t="shared" si="16"/>
        <v>0</v>
      </c>
      <c r="N6" s="25">
        <f t="shared" si="16"/>
        <v>0</v>
      </c>
      <c r="O6" s="25">
        <f t="shared" si="16"/>
        <v>0</v>
      </c>
      <c r="P6" s="25">
        <f t="shared" si="16"/>
        <v>0</v>
      </c>
      <c r="Q6" s="25">
        <f t="shared" si="16"/>
        <v>0</v>
      </c>
      <c r="R6" s="25">
        <f t="shared" si="16"/>
        <v>0</v>
      </c>
      <c r="S6" s="26">
        <f t="shared" si="16"/>
        <v>0</v>
      </c>
      <c r="T6" s="27">
        <f t="shared" si="16"/>
        <v>0</v>
      </c>
      <c r="U6" s="25">
        <f t="shared" si="16"/>
        <v>0</v>
      </c>
      <c r="V6" s="25">
        <f t="shared" si="16"/>
        <v>0</v>
      </c>
      <c r="W6" s="25">
        <f t="shared" si="16"/>
        <v>0</v>
      </c>
      <c r="X6" s="25">
        <f t="shared" si="16"/>
        <v>0</v>
      </c>
      <c r="Y6" s="25">
        <f t="shared" si="16"/>
        <v>0</v>
      </c>
      <c r="Z6" s="28">
        <f t="shared" si="16"/>
        <v>0</v>
      </c>
      <c r="AA6" s="25">
        <f t="shared" si="16"/>
        <v>0</v>
      </c>
      <c r="AB6" s="25">
        <f t="shared" si="16"/>
        <v>0</v>
      </c>
      <c r="AC6" s="25">
        <f t="shared" si="16"/>
        <v>0</v>
      </c>
      <c r="AD6" s="25">
        <f t="shared" si="16"/>
        <v>0</v>
      </c>
      <c r="AE6" s="29">
        <f t="shared" si="16"/>
        <v>0</v>
      </c>
      <c r="AF6" s="25">
        <f t="shared" si="16"/>
        <v>0</v>
      </c>
      <c r="AG6" s="25">
        <f t="shared" si="16"/>
        <v>0</v>
      </c>
      <c r="AH6" s="25">
        <f t="shared" si="16"/>
        <v>0</v>
      </c>
      <c r="AI6" s="25">
        <f t="shared" si="16"/>
        <v>0</v>
      </c>
      <c r="AJ6" s="25">
        <f t="shared" si="16"/>
        <v>0</v>
      </c>
      <c r="AK6" s="25">
        <f t="shared" si="16"/>
        <v>0</v>
      </c>
      <c r="AL6" s="25">
        <f t="shared" si="16"/>
        <v>0</v>
      </c>
      <c r="AM6" s="25">
        <f t="shared" si="16"/>
        <v>0</v>
      </c>
      <c r="AN6" s="25">
        <f t="shared" si="16"/>
        <v>0</v>
      </c>
      <c r="AO6" s="25">
        <f t="shared" si="16"/>
        <v>0</v>
      </c>
      <c r="AP6" s="25">
        <f t="shared" si="16"/>
        <v>0</v>
      </c>
      <c r="AQ6" s="25">
        <f t="shared" si="16"/>
        <v>0</v>
      </c>
      <c r="AR6" s="25">
        <f t="shared" si="16"/>
        <v>0</v>
      </c>
      <c r="AS6" s="25">
        <f t="shared" si="16"/>
        <v>0</v>
      </c>
      <c r="AT6" s="25">
        <f t="shared" si="16"/>
        <v>0</v>
      </c>
      <c r="AU6" s="25">
        <f t="shared" si="16"/>
        <v>0</v>
      </c>
      <c r="AV6" s="25">
        <f t="shared" si="16"/>
        <v>0</v>
      </c>
      <c r="AW6" s="25">
        <f t="shared" si="16"/>
        <v>0</v>
      </c>
      <c r="AX6" s="25">
        <f t="shared" si="16"/>
        <v>0</v>
      </c>
      <c r="AY6" s="25">
        <f t="shared" si="16"/>
        <v>0</v>
      </c>
      <c r="AZ6" s="25">
        <f t="shared" si="16"/>
        <v>0</v>
      </c>
      <c r="BA6" s="25">
        <f t="shared" si="16"/>
        <v>0</v>
      </c>
      <c r="BB6" s="25">
        <f t="shared" si="16"/>
        <v>0</v>
      </c>
      <c r="BC6" s="25">
        <f t="shared" si="16"/>
        <v>0</v>
      </c>
      <c r="BD6" s="30">
        <f t="shared" si="16"/>
        <v>0</v>
      </c>
      <c r="BE6" s="97"/>
      <c r="BF6" s="31" t="s">
        <v>16</v>
      </c>
      <c r="BG6" s="32" t="str">
        <f>IF('Allgemeine Angaben'!H7="","",'Allgemeine Angaben'!H7)</f>
        <v>K</v>
      </c>
      <c r="BH6" s="33" t="str">
        <f>IF('Allgemeine Angaben'!E3="","",'Allgemeine Angaben'!E3)</f>
        <v>B</v>
      </c>
      <c r="BI6" s="32" t="str">
        <f>IF('Allgemeine Angaben'!E4="","",'Allgemeine Angaben'!E4)</f>
        <v>D</v>
      </c>
      <c r="BJ6" s="33" t="str">
        <f>IF('Allgemeine Angaben'!E5="","",'Allgemeine Angaben'!E5)</f>
        <v>E</v>
      </c>
      <c r="BK6" s="32" t="str">
        <f>IF('Allgemeine Angaben'!E6="","",'Allgemeine Angaben'!E6)</f>
        <v>F</v>
      </c>
      <c r="BL6" s="34" t="str">
        <f>IF('Allgemeine Angaben'!E7="","",'Allgemeine Angaben'!E7)</f>
        <v>Ka</v>
      </c>
      <c r="BM6" s="32" t="str">
        <f>IF('Allgemeine Angaben'!E8="","",'Allgemeine Angaben'!E8)</f>
        <v>Kb</v>
      </c>
      <c r="BN6" s="33" t="str">
        <f>IF('Allgemeine Angaben'!H3="","",'Allgemeine Angaben'!H3)</f>
        <v>Q</v>
      </c>
      <c r="BO6" s="32" t="str">
        <f>IF('Allgemeine Angaben'!H4="","",'Allgemeine Angaben'!H4)</f>
        <v>HO</v>
      </c>
      <c r="BP6" s="33" t="str">
        <f>IF('Allgemeine Angaben'!H5="","",'Allgemeine Angaben'!H5)</f>
        <v>.</v>
      </c>
      <c r="BQ6" s="107" t="str">
        <f>IF('Allgemeine Angaben'!H6="","",'Allgemeine Angaben'!H6)</f>
        <v>..</v>
      </c>
      <c r="CW6" s="8"/>
      <c r="EC6" s="9"/>
      <c r="FI6" s="10"/>
      <c r="GO6" s="9"/>
      <c r="HU6" s="13"/>
      <c r="JA6" s="9"/>
      <c r="KG6" s="11"/>
      <c r="LM6" s="9"/>
      <c r="MS6" s="12"/>
      <c r="NY6" s="9"/>
      <c r="PE6" s="14"/>
      <c r="QK6" s="9"/>
      <c r="QL6" s="67"/>
      <c r="QM6" s="67"/>
      <c r="QN6" s="67"/>
      <c r="QO6" s="67"/>
      <c r="QP6" s="67"/>
      <c r="QQ6" s="67"/>
      <c r="QR6" s="67"/>
      <c r="QS6" s="67"/>
    </row>
    <row r="7" spans="1:461" ht="32.1" customHeight="1" thickTop="1" x14ac:dyDescent="0.3">
      <c r="A7" s="64" t="s">
        <v>176</v>
      </c>
      <c r="B7" s="108">
        <f>IF('Allgemeine Angaben'!B11="","",'Allgemeine Angaben'!B11)</f>
        <v>1</v>
      </c>
      <c r="C7" s="35" t="str">
        <f>IF(D7="",'Allgemeine Angaben'!H11,IF('Allgemeine Angaben'!H11="",-D7,IF(AND('Allgemeine Angaben'!H11=0,D7=0),"",'Allgemeine Angaben'!H11-D7)))</f>
        <v/>
      </c>
      <c r="D7" s="35" t="str">
        <f>IF(SUM(Z7:BD7)=0,"",SUM(Z7:BD7))</f>
        <v/>
      </c>
      <c r="E7" s="35" t="str">
        <f>IF(D7="","",D7)</f>
        <v/>
      </c>
      <c r="F7" s="109" t="str">
        <f>IF(AND('Allgemeine Angaben'!G11="",G7="",BF7=""),"",IF(AND('Allgemeine Angaben'!G11="",G7=""),-SUM(BF7),IF(G7="",'Allgemeine Angaben'!G11-SUM(BF7),IF('Allgemeine Angaben'!G11="",G7-SUM(BF7),'Allgemeine Angaben'!G11+G7-SUM(BF7)))))</f>
        <v/>
      </c>
      <c r="G7" s="36"/>
      <c r="H7" s="37" t="str">
        <f>IF('Allgemeine Angaben'!C11="","",'Allgemeine Angaben'!C11)</f>
        <v/>
      </c>
      <c r="I7" s="37" t="str">
        <f>IF('Allgemeine Angaben'!D11="","",'Allgemeine Angaben'!D11)</f>
        <v/>
      </c>
      <c r="J7" s="38"/>
      <c r="K7" s="39" t="str">
        <f>IF(SUM(D7,BF7:BQ7)=0,"",SUM(D7,BF7:BQ7))</f>
        <v/>
      </c>
      <c r="L7" s="40"/>
      <c r="M7" s="40"/>
      <c r="N7" s="40"/>
      <c r="O7" s="40"/>
      <c r="P7" s="428"/>
      <c r="Q7" s="429"/>
      <c r="R7" s="430"/>
      <c r="S7" s="41"/>
      <c r="T7" s="42"/>
      <c r="U7" s="428"/>
      <c r="V7" s="429"/>
      <c r="W7" s="429"/>
      <c r="X7" s="429"/>
      <c r="Y7" s="430"/>
      <c r="Z7" s="43"/>
      <c r="AA7" s="428"/>
      <c r="AB7" s="429"/>
      <c r="AC7" s="429"/>
      <c r="AD7" s="429"/>
      <c r="AE7" s="43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97"/>
      <c r="BF7" s="44" t="str">
        <f t="shared" ref="BF7:BF16" si="17">IF(SUM(BR7:CV7)=0,"",SUM(BR7:CV7))</f>
        <v/>
      </c>
      <c r="BG7" s="45" t="str">
        <f>IF(SUM(CX7:EB7)=0,"",SUM(CX7:EB7))</f>
        <v/>
      </c>
      <c r="BH7" s="46" t="str">
        <f t="shared" ref="BH7:BH16" si="18">IF(SUM(ED7:FH7)=0,"",SUM(ED7:FH7))</f>
        <v/>
      </c>
      <c r="BI7" s="45" t="str">
        <f t="shared" ref="BI7:BI16" si="19">IF(SUM(FJ7:GN7)=0,"",SUM(FJ7:GN7))</f>
        <v/>
      </c>
      <c r="BJ7" s="46" t="str">
        <f t="shared" ref="BJ7:BJ16" si="20">IF(SUM(GP7:HT7)=0,"",SUM(GP7:HT7))</f>
        <v/>
      </c>
      <c r="BK7" s="45" t="str">
        <f>IF(SUM(HV7:IZ7)=0,"",SUM(HV7:IZ7))</f>
        <v/>
      </c>
      <c r="BL7" s="47" t="str">
        <f>IF(SUM(JB7:KF7)=0,"",SUM(JB7:KF7))</f>
        <v/>
      </c>
      <c r="BM7" s="45" t="str">
        <f>IF(SUM(KH7:LL7)=0,"",SUM(KH7:LL7))</f>
        <v/>
      </c>
      <c r="BN7" s="46" t="str">
        <f>IF(SUM(LN7:MR7)=0,"",SUM(LN7:MR7))</f>
        <v/>
      </c>
      <c r="BO7" s="45" t="str">
        <f>IF(SUM(MT7:NX7)=0,"",SUM(MT7:NX7))</f>
        <v/>
      </c>
      <c r="BP7" s="46" t="str">
        <f>IF(SUM(NZ7:PD7)=0,"",SUM(NZ7:PD7))</f>
        <v/>
      </c>
      <c r="BQ7" s="110" t="str">
        <f>IF(SUM(PF7:QJ7)=0,"",SUM(PF7:QJ7))</f>
        <v/>
      </c>
      <c r="BR7" s="7">
        <f t="shared" ref="BR7:BR16" si="21">IF(Z7="",0,IF(Z7=$BF$6,1,0))</f>
        <v>0</v>
      </c>
      <c r="BS7" s="7">
        <f t="shared" ref="BS7:BS16" si="22">IF(AA7="",0,IF(AA7=$BF$6,1,0))</f>
        <v>0</v>
      </c>
      <c r="BT7" s="7">
        <f t="shared" ref="BT7:BT16" si="23">IF(AB7="",0,IF(AB7=$BF$6,1,0))</f>
        <v>0</v>
      </c>
      <c r="BU7" s="7">
        <f t="shared" ref="BU7:BU16" si="24">IF(AC7="",0,IF(AC7=$BF$6,1,0))</f>
        <v>0</v>
      </c>
      <c r="BV7" s="7">
        <f t="shared" ref="BV7:BV16" si="25">IF(AD7="",0,IF(AD7=$BF$6,1,0))</f>
        <v>0</v>
      </c>
      <c r="BW7" s="7">
        <f t="shared" ref="BW7:BW16" si="26">IF(AE7="",0,IF(AE7=$BF$6,1,0))</f>
        <v>0</v>
      </c>
      <c r="BX7" s="7">
        <f t="shared" ref="BX7:BX16" si="27">IF(AF7="",0,IF(AF7=$BF$6,1,0))</f>
        <v>0</v>
      </c>
      <c r="BY7" s="7">
        <f t="shared" ref="BY7:BY16" si="28">IF(AG7="",0,IF(AG7=$BF$6,1,0))</f>
        <v>0</v>
      </c>
      <c r="BZ7" s="7">
        <f t="shared" ref="BZ7:BZ16" si="29">IF(AH7="",0,IF(AH7=$BF$6,1,0))</f>
        <v>0</v>
      </c>
      <c r="CA7" s="7">
        <f t="shared" ref="CA7:CA16" si="30">IF(AI7="",0,IF(AI7=$BF$6,1,0))</f>
        <v>0</v>
      </c>
      <c r="CB7" s="7">
        <f t="shared" ref="CB7:CB16" si="31">IF(AJ7="",0,IF(AJ7=$BF$6,1,0))</f>
        <v>0</v>
      </c>
      <c r="CC7" s="7">
        <f t="shared" ref="CC7:CC16" si="32">IF(AK7="",0,IF(AK7=$BF$6,1,0))</f>
        <v>0</v>
      </c>
      <c r="CD7" s="7">
        <f t="shared" ref="CD7:CD16" si="33">IF(AL7="",0,IF(AL7=$BF$6,1,0))</f>
        <v>0</v>
      </c>
      <c r="CE7" s="7">
        <f t="shared" ref="CE7:CE16" si="34">IF(AM7="",0,IF(AM7=$BF$6,1,0))</f>
        <v>0</v>
      </c>
      <c r="CF7" s="7">
        <f t="shared" ref="CF7:CF16" si="35">IF(AN7="",0,IF(AN7=$BF$6,1,0))</f>
        <v>0</v>
      </c>
      <c r="CG7" s="7">
        <f t="shared" ref="CG7:CG16" si="36">IF(AO7="",0,IF(AO7=$BF$6,1,0))</f>
        <v>0</v>
      </c>
      <c r="CH7" s="7">
        <f t="shared" ref="CH7:CH16" si="37">IF(AP7="",0,IF(AP7=$BF$6,1,0))</f>
        <v>0</v>
      </c>
      <c r="CI7" s="7">
        <f t="shared" ref="CI7:CI16" si="38">IF(AQ7="",0,IF(AQ7=$BF$6,1,0))</f>
        <v>0</v>
      </c>
      <c r="CJ7" s="7">
        <f t="shared" ref="CJ7:CJ16" si="39">IF(AR7="",0,IF(AR7=$BF$6,1,0))</f>
        <v>0</v>
      </c>
      <c r="CK7" s="7">
        <f t="shared" ref="CK7:CK16" si="40">IF(AS7="",0,IF(AS7=$BF$6,1,0))</f>
        <v>0</v>
      </c>
      <c r="CL7" s="7">
        <f t="shared" ref="CL7:CL16" si="41">IF(AT7="",0,IF(AT7=$BF$6,1,0))</f>
        <v>0</v>
      </c>
      <c r="CM7" s="7">
        <f t="shared" ref="CM7:CM16" si="42">IF(AU7="",0,IF(AU7=$BF$6,1,0))</f>
        <v>0</v>
      </c>
      <c r="CN7" s="7">
        <f t="shared" ref="CN7:CN16" si="43">IF(AV7="",0,IF(AV7=$BF$6,1,0))</f>
        <v>0</v>
      </c>
      <c r="CO7" s="7">
        <f t="shared" ref="CO7:CO16" si="44">IF(AW7="",0,IF(AW7=$BF$6,1,0))</f>
        <v>0</v>
      </c>
      <c r="CP7" s="7">
        <f t="shared" ref="CP7:CP16" si="45">IF(AX7="",0,IF(AX7=$BF$6,1,0))</f>
        <v>0</v>
      </c>
      <c r="CQ7" s="7">
        <f t="shared" ref="CQ7:CQ16" si="46">IF(AY7="",0,IF(AY7=$BF$6,1,0))</f>
        <v>0</v>
      </c>
      <c r="CR7" s="7">
        <f t="shared" ref="CR7:CR16" si="47">IF(AZ7="",0,IF(AZ7=$BF$6,1,0))</f>
        <v>0</v>
      </c>
      <c r="CS7" s="7">
        <f t="shared" ref="CS7:CS16" si="48">IF(BA7="",0,IF(BA7=$BF$6,1,0))</f>
        <v>0</v>
      </c>
      <c r="CT7" s="7">
        <f t="shared" ref="CT7:CT16" si="49">IF(BB7="",0,IF(BB7=$BF$6,1,0))</f>
        <v>0</v>
      </c>
      <c r="CU7" s="7">
        <f t="shared" ref="CU7:CU16" si="50">IF(BC7="",0,IF(BC7=$BF$6,1,0))</f>
        <v>0</v>
      </c>
      <c r="CV7" s="7">
        <f t="shared" ref="CV7:CV16" si="51">IF(BD7="",0,IF(BD7=$BF$6,1,0))</f>
        <v>0</v>
      </c>
      <c r="CW7" s="8"/>
      <c r="CX7" s="7">
        <f>IF(Z7="",0,IF(Z7=$BG$6,1,0))</f>
        <v>0</v>
      </c>
      <c r="CY7" s="7">
        <f t="shared" ref="CY7:CY16" si="52">IF(AA7="",0,IF(AA7=$BG$6,1,0))</f>
        <v>0</v>
      </c>
      <c r="CZ7" s="7">
        <f t="shared" ref="CZ7:CZ16" si="53">IF(AB7="",0,IF(AB7=$BG$6,1,0))</f>
        <v>0</v>
      </c>
      <c r="DA7" s="7">
        <f t="shared" ref="DA7:DA16" si="54">IF(AC7="",0,IF(AC7=$BG$6,1,0))</f>
        <v>0</v>
      </c>
      <c r="DB7" s="7">
        <f t="shared" ref="DB7:DB16" si="55">IF(AD7="",0,IF(AD7=$BG$6,1,0))</f>
        <v>0</v>
      </c>
      <c r="DC7" s="7">
        <f t="shared" ref="DC7:DC16" si="56">IF(AE7="",0,IF(AE7=$BG$6,1,0))</f>
        <v>0</v>
      </c>
      <c r="DD7" s="7">
        <f t="shared" ref="DD7:DD16" si="57">IF(AF7="",0,IF(AF7=$BG$6,1,0))</f>
        <v>0</v>
      </c>
      <c r="DE7" s="7">
        <f t="shared" ref="DE7:DE16" si="58">IF(AG7="",0,IF(AG7=$BG$6,1,0))</f>
        <v>0</v>
      </c>
      <c r="DF7" s="7">
        <f t="shared" ref="DF7:DF16" si="59">IF(AH7="",0,IF(AH7=$BG$6,1,0))</f>
        <v>0</v>
      </c>
      <c r="DG7" s="7">
        <f t="shared" ref="DG7:DG16" si="60">IF(AI7="",0,IF(AI7=$BG$6,1,0))</f>
        <v>0</v>
      </c>
      <c r="DH7" s="7">
        <f t="shared" ref="DH7:DH16" si="61">IF(AJ7="",0,IF(AJ7=$BG$6,1,0))</f>
        <v>0</v>
      </c>
      <c r="DI7" s="7">
        <f t="shared" ref="DI7:DI16" si="62">IF(AK7="",0,IF(AK7=$BG$6,1,0))</f>
        <v>0</v>
      </c>
      <c r="DJ7" s="7">
        <f t="shared" ref="DJ7:DJ16" si="63">IF(AL7="",0,IF(AL7=$BG$6,1,0))</f>
        <v>0</v>
      </c>
      <c r="DK7" s="7">
        <f t="shared" ref="DK7:DK16" si="64">IF(AM7="",0,IF(AM7=$BG$6,1,0))</f>
        <v>0</v>
      </c>
      <c r="DL7" s="7">
        <f t="shared" ref="DL7:DL16" si="65">IF(AN7="",0,IF(AN7=$BG$6,1,0))</f>
        <v>0</v>
      </c>
      <c r="DM7" s="7">
        <f t="shared" ref="DM7:DM16" si="66">IF(AO7="",0,IF(AO7=$BG$6,1,0))</f>
        <v>0</v>
      </c>
      <c r="DN7" s="7">
        <f t="shared" ref="DN7:DN16" si="67">IF(AP7="",0,IF(AP7=$BG$6,1,0))</f>
        <v>0</v>
      </c>
      <c r="DO7" s="7">
        <f t="shared" ref="DO7:DO16" si="68">IF(AQ7="",0,IF(AQ7=$BG$6,1,0))</f>
        <v>0</v>
      </c>
      <c r="DP7" s="7">
        <f t="shared" ref="DP7:DP16" si="69">IF(AR7="",0,IF(AR7=$BG$6,1,0))</f>
        <v>0</v>
      </c>
      <c r="DQ7" s="7">
        <f t="shared" ref="DQ7:DQ16" si="70">IF(AS7="",0,IF(AS7=$BG$6,1,0))</f>
        <v>0</v>
      </c>
      <c r="DR7" s="7">
        <f t="shared" ref="DR7:DR16" si="71">IF(AT7="",0,IF(AT7=$BG$6,1,0))</f>
        <v>0</v>
      </c>
      <c r="DS7" s="7">
        <f t="shared" ref="DS7:DS16" si="72">IF(AU7="",0,IF(AU7=$BG$6,1,0))</f>
        <v>0</v>
      </c>
      <c r="DT7" s="7">
        <f t="shared" ref="DT7:DT16" si="73">IF(AV7="",0,IF(AV7=$BG$6,1,0))</f>
        <v>0</v>
      </c>
      <c r="DU7" s="7">
        <f t="shared" ref="DU7:DU16" si="74">IF(AW7="",0,IF(AW7=$BG$6,1,0))</f>
        <v>0</v>
      </c>
      <c r="DV7" s="7">
        <f t="shared" ref="DV7:DV16" si="75">IF(AX7="",0,IF(AX7=$BG$6,1,0))</f>
        <v>0</v>
      </c>
      <c r="DW7" s="7">
        <f t="shared" ref="DW7:DW16" si="76">IF(AY7="",0,IF(AY7=$BG$6,1,0))</f>
        <v>0</v>
      </c>
      <c r="DX7" s="7">
        <f t="shared" ref="DX7:DX16" si="77">IF(AZ7="",0,IF(AZ7=$BG$6,1,0))</f>
        <v>0</v>
      </c>
      <c r="DY7" s="7">
        <f t="shared" ref="DY7:DY16" si="78">IF(BA7="",0,IF(BA7=$BG$6,1,0))</f>
        <v>0</v>
      </c>
      <c r="DZ7" s="7">
        <f t="shared" ref="DZ7:DZ16" si="79">IF(BB7="",0,IF(BB7=$BG$6,1,0))</f>
        <v>0</v>
      </c>
      <c r="EA7" s="7">
        <f t="shared" ref="EA7:EA16" si="80">IF(BC7="",0,IF(BC7=$BG$6,1,0))</f>
        <v>0</v>
      </c>
      <c r="EB7" s="7">
        <f t="shared" ref="EB7:EB16" si="81">IF(BD7="",0,IF(BD7=$BG$6,1,0))</f>
        <v>0</v>
      </c>
      <c r="EC7" s="9"/>
      <c r="ED7" s="7">
        <f t="shared" ref="ED7:ED16" si="82">IF(Z7="",0,IF(Z7=$BH$6,1,0))</f>
        <v>0</v>
      </c>
      <c r="EE7" s="7">
        <f t="shared" ref="EE7:EE16" si="83">IF(AA7="",0,IF(AA7=$BH$6,1,0))</f>
        <v>0</v>
      </c>
      <c r="EF7" s="7">
        <f t="shared" ref="EF7:EF16" si="84">IF(AB7="",0,IF(AB7=$BH$6,1,0))</f>
        <v>0</v>
      </c>
      <c r="EG7" s="7">
        <f t="shared" ref="EG7:EG16" si="85">IF(AC7="",0,IF(AC7=$BH$6,1,0))</f>
        <v>0</v>
      </c>
      <c r="EH7" s="7">
        <f t="shared" ref="EH7:EH16" si="86">IF(AD7="",0,IF(AD7=$BH$6,1,0))</f>
        <v>0</v>
      </c>
      <c r="EI7" s="7">
        <f t="shared" ref="EI7:EI16" si="87">IF(AE7="",0,IF(AE7=$BH$6,1,0))</f>
        <v>0</v>
      </c>
      <c r="EJ7" s="7">
        <f t="shared" ref="EJ7:EJ16" si="88">IF(AF7="",0,IF(AF7=$BH$6,1,0))</f>
        <v>0</v>
      </c>
      <c r="EK7" s="7">
        <f t="shared" ref="EK7:EK16" si="89">IF(AG7="",0,IF(AG7=$BH$6,1,0))</f>
        <v>0</v>
      </c>
      <c r="EL7" s="7">
        <f t="shared" ref="EL7:EL16" si="90">IF(AH7="",0,IF(AH7=$BH$6,1,0))</f>
        <v>0</v>
      </c>
      <c r="EM7" s="7">
        <f t="shared" ref="EM7:EM16" si="91">IF(AI7="",0,IF(AI7=$BH$6,1,0))</f>
        <v>0</v>
      </c>
      <c r="EN7" s="7">
        <f t="shared" ref="EN7:EN16" si="92">IF(AJ7="",0,IF(AJ7=$BH$6,1,0))</f>
        <v>0</v>
      </c>
      <c r="EO7" s="7">
        <f t="shared" ref="EO7:EO16" si="93">IF(AK7="",0,IF(AK7=$BH$6,1,0))</f>
        <v>0</v>
      </c>
      <c r="EP7" s="7">
        <f t="shared" ref="EP7:EP16" si="94">IF(AL7="",0,IF(AL7=$BH$6,1,0))</f>
        <v>0</v>
      </c>
      <c r="EQ7" s="7">
        <f t="shared" ref="EQ7:EQ16" si="95">IF(AM7="",0,IF(AM7=$BH$6,1,0))</f>
        <v>0</v>
      </c>
      <c r="ER7" s="7">
        <f t="shared" ref="ER7:ER16" si="96">IF(AN7="",0,IF(AN7=$BH$6,1,0))</f>
        <v>0</v>
      </c>
      <c r="ES7" s="7">
        <f t="shared" ref="ES7:ES16" si="97">IF(AO7="",0,IF(AO7=$BH$6,1,0))</f>
        <v>0</v>
      </c>
      <c r="ET7" s="7">
        <f t="shared" ref="ET7:ET16" si="98">IF(AP7="",0,IF(AP7=$BH$6,1,0))</f>
        <v>0</v>
      </c>
      <c r="EU7" s="7">
        <f t="shared" ref="EU7:EU16" si="99">IF(AQ7="",0,IF(AQ7=$BH$6,1,0))</f>
        <v>0</v>
      </c>
      <c r="EV7" s="7">
        <f t="shared" ref="EV7:EV16" si="100">IF(AR7="",0,IF(AR7=$BH$6,1,0))</f>
        <v>0</v>
      </c>
      <c r="EW7" s="7">
        <f t="shared" ref="EW7:EW16" si="101">IF(AS7="",0,IF(AS7=$BH$6,1,0))</f>
        <v>0</v>
      </c>
      <c r="EX7" s="7">
        <f t="shared" ref="EX7:EX16" si="102">IF(AT7="",0,IF(AT7=$BH$6,1,0))</f>
        <v>0</v>
      </c>
      <c r="EY7" s="7">
        <f t="shared" ref="EY7:EY16" si="103">IF(AU7="",0,IF(AU7=$BH$6,1,0))</f>
        <v>0</v>
      </c>
      <c r="EZ7" s="7">
        <f t="shared" ref="EZ7:EZ16" si="104">IF(AV7="",0,IF(AV7=$BH$6,1,0))</f>
        <v>0</v>
      </c>
      <c r="FA7" s="7">
        <f t="shared" ref="FA7:FA16" si="105">IF(AW7="",0,IF(AW7=$BH$6,1,0))</f>
        <v>0</v>
      </c>
      <c r="FB7" s="7">
        <f t="shared" ref="FB7:FB16" si="106">IF(AX7="",0,IF(AX7=$BH$6,1,0))</f>
        <v>0</v>
      </c>
      <c r="FC7" s="7">
        <f t="shared" ref="FC7:FC16" si="107">IF(AY7="",0,IF(AY7=$BH$6,1,0))</f>
        <v>0</v>
      </c>
      <c r="FD7" s="7">
        <f t="shared" ref="FD7:FD16" si="108">IF(AZ7="",0,IF(AZ7=$BH$6,1,0))</f>
        <v>0</v>
      </c>
      <c r="FE7" s="7">
        <f t="shared" ref="FE7:FE16" si="109">IF(BA7="",0,IF(BA7=$BH$6,1,0))</f>
        <v>0</v>
      </c>
      <c r="FF7" s="7">
        <f t="shared" ref="FF7:FF16" si="110">IF(BB7="",0,IF(BB7=$BH$6,1,0))</f>
        <v>0</v>
      </c>
      <c r="FG7" s="7">
        <f t="shared" ref="FG7:FG16" si="111">IF(BC7="",0,IF(BC7=$BH$6,1,0))</f>
        <v>0</v>
      </c>
      <c r="FH7" s="7">
        <f t="shared" ref="FH7:FH16" si="112">IF(BD7="",0,IF(BD7=$BH$6,1,0))</f>
        <v>0</v>
      </c>
      <c r="FI7" s="10"/>
      <c r="FJ7" s="7">
        <f t="shared" ref="FJ7:FJ16" si="113">IF(Z7="",0,IF(Z7=$BI$6,1,0))</f>
        <v>0</v>
      </c>
      <c r="FK7" s="7">
        <f t="shared" ref="FK7:FK16" si="114">IF(AA7="",0,IF(AA7=$BI$6,1,0))</f>
        <v>0</v>
      </c>
      <c r="FL7" s="7">
        <f t="shared" ref="FL7:FL16" si="115">IF(AB7="",0,IF(AB7=$BI$6,1,0))</f>
        <v>0</v>
      </c>
      <c r="FM7" s="7">
        <f t="shared" ref="FM7:FM16" si="116">IF(AC7="",0,IF(AC7=$BI$6,1,0))</f>
        <v>0</v>
      </c>
      <c r="FN7" s="7">
        <f t="shared" ref="FN7:FN16" si="117">IF(AD7="",0,IF(AD7=$BI$6,1,0))</f>
        <v>0</v>
      </c>
      <c r="FO7" s="7">
        <f t="shared" ref="FO7:FO16" si="118">IF(AE7="",0,IF(AE7=$BI$6,1,0))</f>
        <v>0</v>
      </c>
      <c r="FP7" s="7">
        <f t="shared" ref="FP7:FP16" si="119">IF(AF7="",0,IF(AF7=$BI$6,1,0))</f>
        <v>0</v>
      </c>
      <c r="FQ7" s="7">
        <f t="shared" ref="FQ7:FQ16" si="120">IF(AG7="",0,IF(AG7=$BI$6,1,0))</f>
        <v>0</v>
      </c>
      <c r="FR7" s="7">
        <f t="shared" ref="FR7:FR16" si="121">IF(AH7="",0,IF(AH7=$BI$6,1,0))</f>
        <v>0</v>
      </c>
      <c r="FS7" s="7">
        <f t="shared" ref="FS7:FS16" si="122">IF(AI7="",0,IF(AI7=$BI$6,1,0))</f>
        <v>0</v>
      </c>
      <c r="FT7" s="7">
        <f t="shared" ref="FT7:FT16" si="123">IF(AJ7="",0,IF(AJ7=$BI$6,1,0))</f>
        <v>0</v>
      </c>
      <c r="FU7" s="7">
        <f t="shared" ref="FU7:FU16" si="124">IF(AK7="",0,IF(AK7=$BI$6,1,0))</f>
        <v>0</v>
      </c>
      <c r="FV7" s="7">
        <f t="shared" ref="FV7:FV16" si="125">IF(AL7="",0,IF(AL7=$BI$6,1,0))</f>
        <v>0</v>
      </c>
      <c r="FW7" s="7">
        <f t="shared" ref="FW7:FW16" si="126">IF(AM7="",0,IF(AM7=$BI$6,1,0))</f>
        <v>0</v>
      </c>
      <c r="FX7" s="7">
        <f t="shared" ref="FX7:FX16" si="127">IF(AN7="",0,IF(AN7=$BI$6,1,0))</f>
        <v>0</v>
      </c>
      <c r="FY7" s="7">
        <f t="shared" ref="FY7:FY16" si="128">IF(AO7="",0,IF(AO7=$BI$6,1,0))</f>
        <v>0</v>
      </c>
      <c r="FZ7" s="7">
        <f t="shared" ref="FZ7:FZ16" si="129">IF(AP7="",0,IF(AP7=$BI$6,1,0))</f>
        <v>0</v>
      </c>
      <c r="GA7" s="7">
        <f t="shared" ref="GA7:GA16" si="130">IF(AQ7="",0,IF(AQ7=$BI$6,1,0))</f>
        <v>0</v>
      </c>
      <c r="GB7" s="7">
        <f t="shared" ref="GB7:GB16" si="131">IF(AR7="",0,IF(AR7=$BI$6,1,0))</f>
        <v>0</v>
      </c>
      <c r="GC7" s="7">
        <f t="shared" ref="GC7:GC16" si="132">IF(AS7="",0,IF(AS7=$BI$6,1,0))</f>
        <v>0</v>
      </c>
      <c r="GD7" s="7">
        <f t="shared" ref="GD7:GD16" si="133">IF(AT7="",0,IF(AT7=$BI$6,1,0))</f>
        <v>0</v>
      </c>
      <c r="GE7" s="7">
        <f t="shared" ref="GE7:GE16" si="134">IF(AU7="",0,IF(AU7=$BI$6,1,0))</f>
        <v>0</v>
      </c>
      <c r="GF7" s="7">
        <f t="shared" ref="GF7:GF16" si="135">IF(AV7="",0,IF(AV7=$BI$6,1,0))</f>
        <v>0</v>
      </c>
      <c r="GG7" s="7">
        <f t="shared" ref="GG7:GG16" si="136">IF(AW7="",0,IF(AW7=$BI$6,1,0))</f>
        <v>0</v>
      </c>
      <c r="GH7" s="7">
        <f t="shared" ref="GH7:GH16" si="137">IF(AX7="",0,IF(AX7=$BI$6,1,0))</f>
        <v>0</v>
      </c>
      <c r="GI7" s="7">
        <f t="shared" ref="GI7:GI16" si="138">IF(AY7="",0,IF(AY7=$BI$6,1,0))</f>
        <v>0</v>
      </c>
      <c r="GJ7" s="7">
        <f t="shared" ref="GJ7:GJ16" si="139">IF(AZ7="",0,IF(AZ7=$BI$6,1,0))</f>
        <v>0</v>
      </c>
      <c r="GK7" s="7">
        <f t="shared" ref="GK7:GK16" si="140">IF(BA7="",0,IF(BA7=$BI$6,1,0))</f>
        <v>0</v>
      </c>
      <c r="GL7" s="7">
        <f t="shared" ref="GL7:GL16" si="141">IF(BB7="",0,IF(BB7=$BI$6,1,0))</f>
        <v>0</v>
      </c>
      <c r="GM7" s="7">
        <f t="shared" ref="GM7:GM16" si="142">IF(BC7="",0,IF(BC7=$BI$6,1,0))</f>
        <v>0</v>
      </c>
      <c r="GN7" s="7">
        <f t="shared" ref="GN7:GN16" si="143">IF(BD7="",0,IF(BD7=$BI$6,1,0))</f>
        <v>0</v>
      </c>
      <c r="GO7" s="9"/>
      <c r="GP7" s="7">
        <f t="shared" ref="GP7:GP16" si="144">IF(Z7="",0,IF(Z7=$BJ$6,1,0))</f>
        <v>0</v>
      </c>
      <c r="GQ7" s="7">
        <f t="shared" ref="GQ7:GQ16" si="145">IF(AA7="",0,IF(AA7=$BJ$6,1,0))</f>
        <v>0</v>
      </c>
      <c r="GR7" s="7">
        <f t="shared" ref="GR7:GR16" si="146">IF(AB7="",0,IF(AB7=$BJ$6,1,0))</f>
        <v>0</v>
      </c>
      <c r="GS7" s="7">
        <f t="shared" ref="GS7:GS16" si="147">IF(AC7="",0,IF(AC7=$BJ$6,1,0))</f>
        <v>0</v>
      </c>
      <c r="GT7" s="7">
        <f t="shared" ref="GT7:GT16" si="148">IF(AD7="",0,IF(AD7=$BJ$6,1,0))</f>
        <v>0</v>
      </c>
      <c r="GU7" s="7">
        <f t="shared" ref="GU7:GU16" si="149">IF(AE7="",0,IF(AE7=$BJ$6,1,0))</f>
        <v>0</v>
      </c>
      <c r="GV7" s="7">
        <f t="shared" ref="GV7:GV16" si="150">IF(AF7="",0,IF(AF7=$BJ$6,1,0))</f>
        <v>0</v>
      </c>
      <c r="GW7" s="7">
        <f t="shared" ref="GW7:GW16" si="151">IF(AG7="",0,IF(AG7=$BJ$6,1,0))</f>
        <v>0</v>
      </c>
      <c r="GX7" s="7">
        <f t="shared" ref="GX7:GX16" si="152">IF(AH7="",0,IF(AH7=$BJ$6,1,0))</f>
        <v>0</v>
      </c>
      <c r="GY7" s="7">
        <f t="shared" ref="GY7:GY16" si="153">IF(AI7="",0,IF(AI7=$BJ$6,1,0))</f>
        <v>0</v>
      </c>
      <c r="GZ7" s="7">
        <f t="shared" ref="GZ7:GZ16" si="154">IF(AJ7="",0,IF(AJ7=$BJ$6,1,0))</f>
        <v>0</v>
      </c>
      <c r="HA7" s="7">
        <f t="shared" ref="HA7:HA16" si="155">IF(AK7="",0,IF(AK7=$BJ$6,1,0))</f>
        <v>0</v>
      </c>
      <c r="HB7" s="7">
        <f t="shared" ref="HB7:HB16" si="156">IF(AL7="",0,IF(AL7=$BJ$6,1,0))</f>
        <v>0</v>
      </c>
      <c r="HC7" s="7">
        <f t="shared" ref="HC7:HC16" si="157">IF(AM7="",0,IF(AM7=$BJ$6,1,0))</f>
        <v>0</v>
      </c>
      <c r="HD7" s="7">
        <f t="shared" ref="HD7:HD16" si="158">IF(AN7="",0,IF(AN7=$BJ$6,1,0))</f>
        <v>0</v>
      </c>
      <c r="HE7" s="7">
        <f t="shared" ref="HE7:HE16" si="159">IF(AO7="",0,IF(AO7=$BJ$6,1,0))</f>
        <v>0</v>
      </c>
      <c r="HF7" s="7">
        <f t="shared" ref="HF7:HF16" si="160">IF(AP7="",0,IF(AP7=$BJ$6,1,0))</f>
        <v>0</v>
      </c>
      <c r="HG7" s="7">
        <f t="shared" ref="HG7:HG16" si="161">IF(AQ7="",0,IF(AQ7=$BJ$6,1,0))</f>
        <v>0</v>
      </c>
      <c r="HH7" s="7">
        <f t="shared" ref="HH7:HH16" si="162">IF(AR7="",0,IF(AR7=$BJ$6,1,0))</f>
        <v>0</v>
      </c>
      <c r="HI7" s="7">
        <f t="shared" ref="HI7:HI16" si="163">IF(AS7="",0,IF(AS7=$BJ$6,1,0))</f>
        <v>0</v>
      </c>
      <c r="HJ7" s="7">
        <f t="shared" ref="HJ7:HJ16" si="164">IF(AT7="",0,IF(AT7=$BJ$6,1,0))</f>
        <v>0</v>
      </c>
      <c r="HK7" s="7">
        <f t="shared" ref="HK7:HK16" si="165">IF(AU7="",0,IF(AU7=$BJ$6,1,0))</f>
        <v>0</v>
      </c>
      <c r="HL7" s="7">
        <f t="shared" ref="HL7:HL16" si="166">IF(AV7="",0,IF(AV7=$BJ$6,1,0))</f>
        <v>0</v>
      </c>
      <c r="HM7" s="7">
        <f t="shared" ref="HM7:HM16" si="167">IF(AW7="",0,IF(AW7=$BJ$6,1,0))</f>
        <v>0</v>
      </c>
      <c r="HN7" s="7">
        <f t="shared" ref="HN7:HN16" si="168">IF(AX7="",0,IF(AX7=$BJ$6,1,0))</f>
        <v>0</v>
      </c>
      <c r="HO7" s="7">
        <f t="shared" ref="HO7:HO16" si="169">IF(AY7="",0,IF(AY7=$BJ$6,1,0))</f>
        <v>0</v>
      </c>
      <c r="HP7" s="7">
        <f t="shared" ref="HP7:HP16" si="170">IF(AZ7="",0,IF(AZ7=$BJ$6,1,0))</f>
        <v>0</v>
      </c>
      <c r="HQ7" s="7">
        <f t="shared" ref="HQ7:HQ16" si="171">IF(BA7="",0,IF(BA7=$BJ$6,1,0))</f>
        <v>0</v>
      </c>
      <c r="HR7" s="7">
        <f t="shared" ref="HR7:HR16" si="172">IF(BB7="",0,IF(BB7=$BJ$6,1,0))</f>
        <v>0</v>
      </c>
      <c r="HS7" s="7">
        <f t="shared" ref="HS7:HS16" si="173">IF(BC7="",0,IF(BC7=$BJ$6,1,0))</f>
        <v>0</v>
      </c>
      <c r="HT7" s="7">
        <f t="shared" ref="HT7:HT16" si="174">IF(BD7="",0,IF(BD7=$BJ$6,1,0))</f>
        <v>0</v>
      </c>
      <c r="HU7" s="13"/>
      <c r="HV7" s="7">
        <f>IF(Z7="",0,IF(Z7=$BK$6,1,0))</f>
        <v>0</v>
      </c>
      <c r="HW7" s="7">
        <f t="shared" ref="HW7:HW16" si="175">IF(AA7="",0,IF(AA7=$BK$6,1,0))</f>
        <v>0</v>
      </c>
      <c r="HX7" s="7">
        <f t="shared" ref="HX7:HX16" si="176">IF(AB7="",0,IF(AB7=$BK$6,1,0))</f>
        <v>0</v>
      </c>
      <c r="HY7" s="7">
        <f t="shared" ref="HY7:HY16" si="177">IF(AC7="",0,IF(AC7=$BK$6,1,0))</f>
        <v>0</v>
      </c>
      <c r="HZ7" s="7">
        <f t="shared" ref="HZ7:HZ16" si="178">IF(AD7="",0,IF(AD7=$BK$6,1,0))</f>
        <v>0</v>
      </c>
      <c r="IA7" s="7">
        <f t="shared" ref="IA7:IA16" si="179">IF(AE7="",0,IF(AE7=$BK$6,1,0))</f>
        <v>0</v>
      </c>
      <c r="IB7" s="7">
        <f t="shared" ref="IB7:IB16" si="180">IF(AF7="",0,IF(AF7=$BK$6,1,0))</f>
        <v>0</v>
      </c>
      <c r="IC7" s="7">
        <f t="shared" ref="IC7:IC16" si="181">IF(AG7="",0,IF(AG7=$BK$6,1,0))</f>
        <v>0</v>
      </c>
      <c r="ID7" s="7">
        <f t="shared" ref="ID7:ID16" si="182">IF(AH7="",0,IF(AH7=$BK$6,1,0))</f>
        <v>0</v>
      </c>
      <c r="IE7" s="7">
        <f t="shared" ref="IE7:IE16" si="183">IF(AI7="",0,IF(AI7=$BK$6,1,0))</f>
        <v>0</v>
      </c>
      <c r="IF7" s="7">
        <f t="shared" ref="IF7:IF16" si="184">IF(AJ7="",0,IF(AJ7=$BK$6,1,0))</f>
        <v>0</v>
      </c>
      <c r="IG7" s="7">
        <f t="shared" ref="IG7:IG16" si="185">IF(AK7="",0,IF(AK7=$BK$6,1,0))</f>
        <v>0</v>
      </c>
      <c r="IH7" s="7">
        <f t="shared" ref="IH7:IH16" si="186">IF(AL7="",0,IF(AL7=$BK$6,1,0))</f>
        <v>0</v>
      </c>
      <c r="II7" s="7">
        <f t="shared" ref="II7:II16" si="187">IF(AM7="",0,IF(AM7=$BK$6,1,0))</f>
        <v>0</v>
      </c>
      <c r="IJ7" s="7">
        <f t="shared" ref="IJ7:IJ16" si="188">IF(AN7="",0,IF(AN7=$BK$6,1,0))</f>
        <v>0</v>
      </c>
      <c r="IK7" s="7">
        <f t="shared" ref="IK7:IK16" si="189">IF(AO7="",0,IF(AO7=$BK$6,1,0))</f>
        <v>0</v>
      </c>
      <c r="IL7" s="7">
        <f t="shared" ref="IL7:IL16" si="190">IF(AP7="",0,IF(AP7=$BK$6,1,0))</f>
        <v>0</v>
      </c>
      <c r="IM7" s="7">
        <f t="shared" ref="IM7:IM16" si="191">IF(AQ7="",0,IF(AQ7=$BK$6,1,0))</f>
        <v>0</v>
      </c>
      <c r="IN7" s="7">
        <f t="shared" ref="IN7:IN16" si="192">IF(AR7="",0,IF(AR7=$BK$6,1,0))</f>
        <v>0</v>
      </c>
      <c r="IO7" s="7">
        <f t="shared" ref="IO7:IO16" si="193">IF(AS7="",0,IF(AS7=$BK$6,1,0))</f>
        <v>0</v>
      </c>
      <c r="IP7" s="7">
        <f t="shared" ref="IP7:IP16" si="194">IF(AT7="",0,IF(AT7=$BK$6,1,0))</f>
        <v>0</v>
      </c>
      <c r="IQ7" s="7">
        <f t="shared" ref="IQ7:IQ16" si="195">IF(AU7="",0,IF(AU7=$BK$6,1,0))</f>
        <v>0</v>
      </c>
      <c r="IR7" s="7">
        <f t="shared" ref="IR7:IR16" si="196">IF(AV7="",0,IF(AV7=$BK$6,1,0))</f>
        <v>0</v>
      </c>
      <c r="IS7" s="7">
        <f t="shared" ref="IS7:IS16" si="197">IF(AW7="",0,IF(AW7=$BK$6,1,0))</f>
        <v>0</v>
      </c>
      <c r="IT7" s="7">
        <f t="shared" ref="IT7:IT16" si="198">IF(AX7="",0,IF(AX7=$BK$6,1,0))</f>
        <v>0</v>
      </c>
      <c r="IU7" s="7">
        <f t="shared" ref="IU7:IU16" si="199">IF(AY7="",0,IF(AY7=$BK$6,1,0))</f>
        <v>0</v>
      </c>
      <c r="IV7" s="7">
        <f t="shared" ref="IV7:IV16" si="200">IF(AZ7="",0,IF(AZ7=$BK$6,1,0))</f>
        <v>0</v>
      </c>
      <c r="IW7" s="7">
        <f t="shared" ref="IW7:IW16" si="201">IF(BA7="",0,IF(BA7=$BK$6,1,0))</f>
        <v>0</v>
      </c>
      <c r="IX7" s="7">
        <f t="shared" ref="IX7:IX16" si="202">IF(BB7="",0,IF(BB7=$BK$6,1,0))</f>
        <v>0</v>
      </c>
      <c r="IY7" s="7">
        <f t="shared" ref="IY7:IY16" si="203">IF(BC7="",0,IF(BC7=$BK$6,1,0))</f>
        <v>0</v>
      </c>
      <c r="IZ7" s="7">
        <f t="shared" ref="IZ7:IZ16" si="204">IF(BD7="",0,IF(BD7=$BK$6,1,0))</f>
        <v>0</v>
      </c>
      <c r="JA7" s="9"/>
      <c r="JB7" s="7">
        <f>IF(Z7="",0,IF(Z7=$BL$6,1,0))</f>
        <v>0</v>
      </c>
      <c r="JC7" s="7">
        <f>IF(AA7="",0,IF(AA7=$BL$6,1,0))</f>
        <v>0</v>
      </c>
      <c r="JD7" s="7">
        <f t="shared" ref="JD7:KF7" si="205">IF(AB7="",0,IF(AB7=$BL$6,1,0))</f>
        <v>0</v>
      </c>
      <c r="JE7" s="7">
        <f t="shared" si="205"/>
        <v>0</v>
      </c>
      <c r="JF7" s="7">
        <f t="shared" si="205"/>
        <v>0</v>
      </c>
      <c r="JG7" s="7">
        <f t="shared" si="205"/>
        <v>0</v>
      </c>
      <c r="JH7" s="7">
        <f t="shared" si="205"/>
        <v>0</v>
      </c>
      <c r="JI7" s="7">
        <f t="shared" si="205"/>
        <v>0</v>
      </c>
      <c r="JJ7" s="7">
        <f t="shared" si="205"/>
        <v>0</v>
      </c>
      <c r="JK7" s="7">
        <f t="shared" si="205"/>
        <v>0</v>
      </c>
      <c r="JL7" s="7">
        <f t="shared" si="205"/>
        <v>0</v>
      </c>
      <c r="JM7" s="7">
        <f t="shared" si="205"/>
        <v>0</v>
      </c>
      <c r="JN7" s="7">
        <f t="shared" si="205"/>
        <v>0</v>
      </c>
      <c r="JO7" s="7">
        <f t="shared" si="205"/>
        <v>0</v>
      </c>
      <c r="JP7" s="7">
        <f t="shared" si="205"/>
        <v>0</v>
      </c>
      <c r="JQ7" s="7">
        <f t="shared" si="205"/>
        <v>0</v>
      </c>
      <c r="JR7" s="7">
        <f t="shared" si="205"/>
        <v>0</v>
      </c>
      <c r="JS7" s="7">
        <f t="shared" si="205"/>
        <v>0</v>
      </c>
      <c r="JT7" s="7">
        <f t="shared" si="205"/>
        <v>0</v>
      </c>
      <c r="JU7" s="7">
        <f t="shared" si="205"/>
        <v>0</v>
      </c>
      <c r="JV7" s="7">
        <f t="shared" si="205"/>
        <v>0</v>
      </c>
      <c r="JW7" s="7">
        <f t="shared" si="205"/>
        <v>0</v>
      </c>
      <c r="JX7" s="7">
        <f t="shared" si="205"/>
        <v>0</v>
      </c>
      <c r="JY7" s="7">
        <f t="shared" si="205"/>
        <v>0</v>
      </c>
      <c r="JZ7" s="7">
        <f t="shared" si="205"/>
        <v>0</v>
      </c>
      <c r="KA7" s="7">
        <f t="shared" si="205"/>
        <v>0</v>
      </c>
      <c r="KB7" s="7">
        <f t="shared" si="205"/>
        <v>0</v>
      </c>
      <c r="KC7" s="7">
        <f t="shared" si="205"/>
        <v>0</v>
      </c>
      <c r="KD7" s="7">
        <f t="shared" si="205"/>
        <v>0</v>
      </c>
      <c r="KE7" s="7">
        <f t="shared" si="205"/>
        <v>0</v>
      </c>
      <c r="KF7" s="7">
        <f t="shared" si="205"/>
        <v>0</v>
      </c>
      <c r="KG7" s="11"/>
      <c r="KH7" s="7">
        <f>IF(Z7="",0,IF(Z7=$BM$6,1,0))</f>
        <v>0</v>
      </c>
      <c r="KI7" s="7">
        <f>IF(AA7="",0,IF(AA7=$BM$6,1,0))</f>
        <v>0</v>
      </c>
      <c r="KJ7" s="7">
        <f t="shared" ref="KJ7:LL7" si="206">IF(AB7="",0,IF(AB7=$BM$6,1,0))</f>
        <v>0</v>
      </c>
      <c r="KK7" s="7">
        <f t="shared" si="206"/>
        <v>0</v>
      </c>
      <c r="KL7" s="7">
        <f t="shared" si="206"/>
        <v>0</v>
      </c>
      <c r="KM7" s="7">
        <f t="shared" si="206"/>
        <v>0</v>
      </c>
      <c r="KN7" s="7">
        <f t="shared" si="206"/>
        <v>0</v>
      </c>
      <c r="KO7" s="7">
        <f t="shared" si="206"/>
        <v>0</v>
      </c>
      <c r="KP7" s="7">
        <f t="shared" si="206"/>
        <v>0</v>
      </c>
      <c r="KQ7" s="7">
        <f t="shared" si="206"/>
        <v>0</v>
      </c>
      <c r="KR7" s="7">
        <f t="shared" si="206"/>
        <v>0</v>
      </c>
      <c r="KS7" s="7">
        <f t="shared" si="206"/>
        <v>0</v>
      </c>
      <c r="KT7" s="7">
        <f t="shared" si="206"/>
        <v>0</v>
      </c>
      <c r="KU7" s="7">
        <f t="shared" si="206"/>
        <v>0</v>
      </c>
      <c r="KV7" s="7">
        <f t="shared" si="206"/>
        <v>0</v>
      </c>
      <c r="KW7" s="7">
        <f t="shared" si="206"/>
        <v>0</v>
      </c>
      <c r="KX7" s="7">
        <f t="shared" si="206"/>
        <v>0</v>
      </c>
      <c r="KY7" s="7">
        <f t="shared" si="206"/>
        <v>0</v>
      </c>
      <c r="KZ7" s="7">
        <f t="shared" si="206"/>
        <v>0</v>
      </c>
      <c r="LA7" s="7">
        <f t="shared" si="206"/>
        <v>0</v>
      </c>
      <c r="LB7" s="7">
        <f t="shared" si="206"/>
        <v>0</v>
      </c>
      <c r="LC7" s="7">
        <f t="shared" si="206"/>
        <v>0</v>
      </c>
      <c r="LD7" s="7">
        <f t="shared" si="206"/>
        <v>0</v>
      </c>
      <c r="LE7" s="7">
        <f t="shared" si="206"/>
        <v>0</v>
      </c>
      <c r="LF7" s="7">
        <f t="shared" si="206"/>
        <v>0</v>
      </c>
      <c r="LG7" s="7">
        <f t="shared" si="206"/>
        <v>0</v>
      </c>
      <c r="LH7" s="7">
        <f t="shared" si="206"/>
        <v>0</v>
      </c>
      <c r="LI7" s="7">
        <f t="shared" si="206"/>
        <v>0</v>
      </c>
      <c r="LJ7" s="7">
        <f t="shared" si="206"/>
        <v>0</v>
      </c>
      <c r="LK7" s="7">
        <f t="shared" si="206"/>
        <v>0</v>
      </c>
      <c r="LL7" s="7">
        <f t="shared" si="206"/>
        <v>0</v>
      </c>
      <c r="LM7" s="9"/>
      <c r="LN7" s="7">
        <f>IF(Z7="",0,IF(Z7=$BN$6,1,0))</f>
        <v>0</v>
      </c>
      <c r="LO7" s="7">
        <f>IF(AA7="",0,IF(AA7=$BN$6,1,0))</f>
        <v>0</v>
      </c>
      <c r="LP7" s="7">
        <f t="shared" ref="LP7:MR7" si="207">IF(AB7="",0,IF(AB7=$BN$6,1,0))</f>
        <v>0</v>
      </c>
      <c r="LQ7" s="7">
        <f t="shared" si="207"/>
        <v>0</v>
      </c>
      <c r="LR7" s="7">
        <f t="shared" si="207"/>
        <v>0</v>
      </c>
      <c r="LS7" s="7">
        <f t="shared" si="207"/>
        <v>0</v>
      </c>
      <c r="LT7" s="7">
        <f t="shared" si="207"/>
        <v>0</v>
      </c>
      <c r="LU7" s="7">
        <f t="shared" si="207"/>
        <v>0</v>
      </c>
      <c r="LV7" s="7">
        <f t="shared" si="207"/>
        <v>0</v>
      </c>
      <c r="LW7" s="7">
        <f t="shared" si="207"/>
        <v>0</v>
      </c>
      <c r="LX7" s="7">
        <f t="shared" si="207"/>
        <v>0</v>
      </c>
      <c r="LY7" s="7">
        <f t="shared" si="207"/>
        <v>0</v>
      </c>
      <c r="LZ7" s="7">
        <f t="shared" si="207"/>
        <v>0</v>
      </c>
      <c r="MA7" s="7">
        <f t="shared" si="207"/>
        <v>0</v>
      </c>
      <c r="MB7" s="7">
        <f t="shared" si="207"/>
        <v>0</v>
      </c>
      <c r="MC7" s="7">
        <f t="shared" si="207"/>
        <v>0</v>
      </c>
      <c r="MD7" s="7">
        <f t="shared" si="207"/>
        <v>0</v>
      </c>
      <c r="ME7" s="7">
        <f t="shared" si="207"/>
        <v>0</v>
      </c>
      <c r="MF7" s="7">
        <f t="shared" si="207"/>
        <v>0</v>
      </c>
      <c r="MG7" s="7">
        <f t="shared" si="207"/>
        <v>0</v>
      </c>
      <c r="MH7" s="7">
        <f t="shared" si="207"/>
        <v>0</v>
      </c>
      <c r="MI7" s="7">
        <f t="shared" si="207"/>
        <v>0</v>
      </c>
      <c r="MJ7" s="7">
        <f t="shared" si="207"/>
        <v>0</v>
      </c>
      <c r="MK7" s="7">
        <f t="shared" si="207"/>
        <v>0</v>
      </c>
      <c r="ML7" s="7">
        <f t="shared" si="207"/>
        <v>0</v>
      </c>
      <c r="MM7" s="7">
        <f t="shared" si="207"/>
        <v>0</v>
      </c>
      <c r="MN7" s="7">
        <f t="shared" si="207"/>
        <v>0</v>
      </c>
      <c r="MO7" s="7">
        <f t="shared" si="207"/>
        <v>0</v>
      </c>
      <c r="MP7" s="7">
        <f t="shared" si="207"/>
        <v>0</v>
      </c>
      <c r="MQ7" s="7">
        <f t="shared" si="207"/>
        <v>0</v>
      </c>
      <c r="MR7" s="7">
        <f t="shared" si="207"/>
        <v>0</v>
      </c>
      <c r="MS7" s="12"/>
      <c r="MT7" s="7">
        <f>IF(Z7="",0,IF(Z7=$BO$6,1,0))</f>
        <v>0</v>
      </c>
      <c r="MU7" s="7">
        <f>IF(AA7="",0,IF(AA7=$BO$6,1,0))</f>
        <v>0</v>
      </c>
      <c r="MV7" s="7">
        <f t="shared" ref="MV7:NX7" si="208">IF(AB7="",0,IF(AB7=$BO$6,1,0))</f>
        <v>0</v>
      </c>
      <c r="MW7" s="7">
        <f t="shared" si="208"/>
        <v>0</v>
      </c>
      <c r="MX7" s="7">
        <f t="shared" si="208"/>
        <v>0</v>
      </c>
      <c r="MY7" s="7">
        <f t="shared" si="208"/>
        <v>0</v>
      </c>
      <c r="MZ7" s="7">
        <f t="shared" si="208"/>
        <v>0</v>
      </c>
      <c r="NA7" s="7">
        <f t="shared" si="208"/>
        <v>0</v>
      </c>
      <c r="NB7" s="7">
        <f t="shared" si="208"/>
        <v>0</v>
      </c>
      <c r="NC7" s="7">
        <f t="shared" si="208"/>
        <v>0</v>
      </c>
      <c r="ND7" s="7">
        <f t="shared" si="208"/>
        <v>0</v>
      </c>
      <c r="NE7" s="7">
        <f t="shared" si="208"/>
        <v>0</v>
      </c>
      <c r="NF7" s="7">
        <f t="shared" si="208"/>
        <v>0</v>
      </c>
      <c r="NG7" s="7">
        <f t="shared" si="208"/>
        <v>0</v>
      </c>
      <c r="NH7" s="7">
        <f t="shared" si="208"/>
        <v>0</v>
      </c>
      <c r="NI7" s="7">
        <f t="shared" si="208"/>
        <v>0</v>
      </c>
      <c r="NJ7" s="7">
        <f t="shared" si="208"/>
        <v>0</v>
      </c>
      <c r="NK7" s="7">
        <f t="shared" si="208"/>
        <v>0</v>
      </c>
      <c r="NL7" s="7">
        <f t="shared" si="208"/>
        <v>0</v>
      </c>
      <c r="NM7" s="7">
        <f t="shared" si="208"/>
        <v>0</v>
      </c>
      <c r="NN7" s="7">
        <f t="shared" si="208"/>
        <v>0</v>
      </c>
      <c r="NO7" s="7">
        <f t="shared" si="208"/>
        <v>0</v>
      </c>
      <c r="NP7" s="7">
        <f t="shared" si="208"/>
        <v>0</v>
      </c>
      <c r="NQ7" s="7">
        <f t="shared" si="208"/>
        <v>0</v>
      </c>
      <c r="NR7" s="7">
        <f t="shared" si="208"/>
        <v>0</v>
      </c>
      <c r="NS7" s="7">
        <f t="shared" si="208"/>
        <v>0</v>
      </c>
      <c r="NT7" s="7">
        <f t="shared" si="208"/>
        <v>0</v>
      </c>
      <c r="NU7" s="7">
        <f t="shared" si="208"/>
        <v>0</v>
      </c>
      <c r="NV7" s="7">
        <f t="shared" si="208"/>
        <v>0</v>
      </c>
      <c r="NW7" s="7">
        <f t="shared" si="208"/>
        <v>0</v>
      </c>
      <c r="NX7" s="7">
        <f t="shared" si="208"/>
        <v>0</v>
      </c>
      <c r="NY7" s="9"/>
      <c r="NZ7" s="7">
        <f>IF(Z7="",0,IF(Z7=$BP$6,1,0))</f>
        <v>0</v>
      </c>
      <c r="OA7" s="7">
        <f>IF(AA7="",0,IF(AA7=$BP$6,1,0))</f>
        <v>0</v>
      </c>
      <c r="OB7" s="7">
        <f t="shared" ref="OB7:PD7" si="209">IF(AB7="",0,IF(AB7=$BP$6,1,0))</f>
        <v>0</v>
      </c>
      <c r="OC7" s="7">
        <f t="shared" si="209"/>
        <v>0</v>
      </c>
      <c r="OD7" s="7">
        <f t="shared" si="209"/>
        <v>0</v>
      </c>
      <c r="OE7" s="7">
        <f t="shared" si="209"/>
        <v>0</v>
      </c>
      <c r="OF7" s="7">
        <f t="shared" si="209"/>
        <v>0</v>
      </c>
      <c r="OG7" s="7">
        <f t="shared" si="209"/>
        <v>0</v>
      </c>
      <c r="OH7" s="7">
        <f t="shared" si="209"/>
        <v>0</v>
      </c>
      <c r="OI7" s="7">
        <f t="shared" si="209"/>
        <v>0</v>
      </c>
      <c r="OJ7" s="7">
        <f t="shared" si="209"/>
        <v>0</v>
      </c>
      <c r="OK7" s="7">
        <f t="shared" si="209"/>
        <v>0</v>
      </c>
      <c r="OL7" s="7">
        <f t="shared" si="209"/>
        <v>0</v>
      </c>
      <c r="OM7" s="7">
        <f t="shared" si="209"/>
        <v>0</v>
      </c>
      <c r="ON7" s="7">
        <f t="shared" si="209"/>
        <v>0</v>
      </c>
      <c r="OO7" s="7">
        <f t="shared" si="209"/>
        <v>0</v>
      </c>
      <c r="OP7" s="7">
        <f t="shared" si="209"/>
        <v>0</v>
      </c>
      <c r="OQ7" s="7">
        <f t="shared" si="209"/>
        <v>0</v>
      </c>
      <c r="OR7" s="7">
        <f t="shared" si="209"/>
        <v>0</v>
      </c>
      <c r="OS7" s="7">
        <f t="shared" si="209"/>
        <v>0</v>
      </c>
      <c r="OT7" s="7">
        <f t="shared" si="209"/>
        <v>0</v>
      </c>
      <c r="OU7" s="7">
        <f t="shared" si="209"/>
        <v>0</v>
      </c>
      <c r="OV7" s="7">
        <f t="shared" si="209"/>
        <v>0</v>
      </c>
      <c r="OW7" s="7">
        <f t="shared" si="209"/>
        <v>0</v>
      </c>
      <c r="OX7" s="7">
        <f t="shared" si="209"/>
        <v>0</v>
      </c>
      <c r="OY7" s="7">
        <f t="shared" si="209"/>
        <v>0</v>
      </c>
      <c r="OZ7" s="7">
        <f t="shared" si="209"/>
        <v>0</v>
      </c>
      <c r="PA7" s="7">
        <f t="shared" si="209"/>
        <v>0</v>
      </c>
      <c r="PB7" s="7">
        <f t="shared" si="209"/>
        <v>0</v>
      </c>
      <c r="PC7" s="7">
        <f t="shared" si="209"/>
        <v>0</v>
      </c>
      <c r="PD7" s="7">
        <f t="shared" si="209"/>
        <v>0</v>
      </c>
      <c r="PE7" s="14"/>
      <c r="PF7" s="7">
        <f>IF(Z7="",0,IF(Z7=$BQ$6,1,0))</f>
        <v>0</v>
      </c>
      <c r="PG7" s="7">
        <f>IF(AA7="",0,IF(AA7=$BQ$6,1,0))</f>
        <v>0</v>
      </c>
      <c r="PH7" s="7">
        <f t="shared" ref="PH7:QJ7" si="210">IF(AB7="",0,IF(AB7=$BQ$6,1,0))</f>
        <v>0</v>
      </c>
      <c r="PI7" s="7">
        <f t="shared" si="210"/>
        <v>0</v>
      </c>
      <c r="PJ7" s="7">
        <f t="shared" si="210"/>
        <v>0</v>
      </c>
      <c r="PK7" s="7">
        <f t="shared" si="210"/>
        <v>0</v>
      </c>
      <c r="PL7" s="7">
        <f t="shared" si="210"/>
        <v>0</v>
      </c>
      <c r="PM7" s="7">
        <f t="shared" si="210"/>
        <v>0</v>
      </c>
      <c r="PN7" s="7">
        <f t="shared" si="210"/>
        <v>0</v>
      </c>
      <c r="PO7" s="7">
        <f t="shared" si="210"/>
        <v>0</v>
      </c>
      <c r="PP7" s="7">
        <f t="shared" si="210"/>
        <v>0</v>
      </c>
      <c r="PQ7" s="7">
        <f t="shared" si="210"/>
        <v>0</v>
      </c>
      <c r="PR7" s="7">
        <f t="shared" si="210"/>
        <v>0</v>
      </c>
      <c r="PS7" s="7">
        <f t="shared" si="210"/>
        <v>0</v>
      </c>
      <c r="PT7" s="7">
        <f t="shared" si="210"/>
        <v>0</v>
      </c>
      <c r="PU7" s="7">
        <f t="shared" si="210"/>
        <v>0</v>
      </c>
      <c r="PV7" s="7">
        <f t="shared" si="210"/>
        <v>0</v>
      </c>
      <c r="PW7" s="7">
        <f t="shared" si="210"/>
        <v>0</v>
      </c>
      <c r="PX7" s="7">
        <f t="shared" si="210"/>
        <v>0</v>
      </c>
      <c r="PY7" s="7">
        <f t="shared" si="210"/>
        <v>0</v>
      </c>
      <c r="PZ7" s="7">
        <f t="shared" si="210"/>
        <v>0</v>
      </c>
      <c r="QA7" s="7">
        <f t="shared" si="210"/>
        <v>0</v>
      </c>
      <c r="QB7" s="7">
        <f t="shared" si="210"/>
        <v>0</v>
      </c>
      <c r="QC7" s="7">
        <f t="shared" si="210"/>
        <v>0</v>
      </c>
      <c r="QD7" s="7">
        <f t="shared" si="210"/>
        <v>0</v>
      </c>
      <c r="QE7" s="7">
        <f t="shared" si="210"/>
        <v>0</v>
      </c>
      <c r="QF7" s="7">
        <f t="shared" si="210"/>
        <v>0</v>
      </c>
      <c r="QG7" s="7">
        <f t="shared" si="210"/>
        <v>0</v>
      </c>
      <c r="QH7" s="7">
        <f t="shared" si="210"/>
        <v>0</v>
      </c>
      <c r="QI7" s="7">
        <f t="shared" si="210"/>
        <v>0</v>
      </c>
      <c r="QJ7" s="7">
        <f t="shared" si="210"/>
        <v>0</v>
      </c>
      <c r="QK7" s="9"/>
      <c r="QL7" s="67"/>
      <c r="QM7" s="67"/>
      <c r="QN7" s="67"/>
      <c r="QO7" s="67"/>
      <c r="QP7" s="67"/>
      <c r="QQ7" s="67"/>
      <c r="QR7" s="67"/>
      <c r="QS7" s="67"/>
    </row>
    <row r="8" spans="1:461" ht="32.1" customHeight="1" x14ac:dyDescent="0.3">
      <c r="A8" s="65"/>
      <c r="B8" s="108">
        <f>IF('Allgemeine Angaben'!B12="","",'Allgemeine Angaben'!B12)</f>
        <v>2</v>
      </c>
      <c r="C8" s="48" t="str">
        <f>IF(D8="",'Allgemeine Angaben'!H12,IF('Allgemeine Angaben'!H12="",-D8,IF(AND('Allgemeine Angaben'!H12=0,D8=0),"",'Allgemeine Angaben'!H12-D8)))</f>
        <v/>
      </c>
      <c r="D8" s="48" t="str">
        <f>IF(SUM(Z8:BD8)=0,"",SUM(Z8:BD8))</f>
        <v/>
      </c>
      <c r="E8" s="48" t="str">
        <f t="shared" ref="E8:E16" si="211">IF(D8="","",D8)</f>
        <v/>
      </c>
      <c r="F8" s="109" t="str">
        <f>IF(AND('Allgemeine Angaben'!G12="",G8="",BF8=""),"",IF(AND('Allgemeine Angaben'!G12="",G8=""),-SUM(BF8),IF(G8="",'Allgemeine Angaben'!G12-SUM(BF8),IF('Allgemeine Angaben'!G12="",G8-SUM(BF8),'Allgemeine Angaben'!G12+G8-SUM(BF8)))))</f>
        <v/>
      </c>
      <c r="G8" s="49"/>
      <c r="H8" s="50" t="str">
        <f>IF('Allgemeine Angaben'!C12="","",'Allgemeine Angaben'!C12)</f>
        <v/>
      </c>
      <c r="I8" s="50" t="str">
        <f>IF('Allgemeine Angaben'!D12="","",'Allgemeine Angaben'!D12)</f>
        <v/>
      </c>
      <c r="J8" s="111"/>
      <c r="K8" s="51" t="str">
        <f>IF(SUM(D8,BF8:BQ8)=0,"",SUM(D8,BF8:BQ8))</f>
        <v/>
      </c>
      <c r="L8" s="40"/>
      <c r="M8" s="40"/>
      <c r="N8" s="40"/>
      <c r="O8" s="40"/>
      <c r="P8" s="431"/>
      <c r="Q8" s="432"/>
      <c r="R8" s="433"/>
      <c r="S8" s="41"/>
      <c r="T8" s="42"/>
      <c r="U8" s="431"/>
      <c r="V8" s="432"/>
      <c r="W8" s="432"/>
      <c r="X8" s="432"/>
      <c r="Y8" s="433"/>
      <c r="Z8" s="43"/>
      <c r="AA8" s="431"/>
      <c r="AB8" s="432"/>
      <c r="AC8" s="432"/>
      <c r="AD8" s="432"/>
      <c r="AE8" s="433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97"/>
      <c r="BF8" s="52" t="str">
        <f t="shared" si="17"/>
        <v/>
      </c>
      <c r="BG8" s="53" t="str">
        <f t="shared" ref="BG8:BG16" si="212">IF(SUM(CX8:EB8)=0,"",SUM(CX8:EB8))</f>
        <v/>
      </c>
      <c r="BH8" s="54" t="str">
        <f t="shared" si="18"/>
        <v/>
      </c>
      <c r="BI8" s="53" t="str">
        <f t="shared" si="19"/>
        <v/>
      </c>
      <c r="BJ8" s="54" t="str">
        <f t="shared" si="20"/>
        <v/>
      </c>
      <c r="BK8" s="53" t="str">
        <f t="shared" ref="BK8:BK16" si="213">IF(SUM(HV8:IZ8)=0,"",SUM(HV8:IZ8))</f>
        <v/>
      </c>
      <c r="BL8" s="54" t="str">
        <f t="shared" ref="BL8:BL16" si="214">IF(SUM(JB8:KF8)=0,"",SUM(JB8:KF8))</f>
        <v/>
      </c>
      <c r="BM8" s="53" t="str">
        <f t="shared" ref="BM8:BM16" si="215">IF(SUM(KH8:LL8)=0,"",SUM(KH8:LL8))</f>
        <v/>
      </c>
      <c r="BN8" s="54" t="str">
        <f t="shared" ref="BN8:BN16" si="216">IF(SUM(LN8:MR8)=0,"",SUM(LN8:MR8))</f>
        <v/>
      </c>
      <c r="BO8" s="53" t="str">
        <f t="shared" ref="BO8:BO16" si="217">IF(SUM(MT8:NX8)=0,"",SUM(MT8:NX8))</f>
        <v/>
      </c>
      <c r="BP8" s="54" t="str">
        <f t="shared" ref="BP8:BP16" si="218">IF(SUM(NZ8:PD8)=0,"",SUM(NZ8:PD8))</f>
        <v/>
      </c>
      <c r="BQ8" s="112" t="str">
        <f t="shared" ref="BQ8:BQ16" si="219">IF(SUM(PF8:QJ8)=0,"",SUM(PF8:QJ8))</f>
        <v/>
      </c>
      <c r="BR8" s="7">
        <f t="shared" si="21"/>
        <v>0</v>
      </c>
      <c r="BS8" s="7">
        <f t="shared" si="22"/>
        <v>0</v>
      </c>
      <c r="BT8" s="7">
        <f t="shared" si="23"/>
        <v>0</v>
      </c>
      <c r="BU8" s="7">
        <f t="shared" si="24"/>
        <v>0</v>
      </c>
      <c r="BV8" s="7">
        <f t="shared" si="25"/>
        <v>0</v>
      </c>
      <c r="BW8" s="7">
        <f t="shared" si="26"/>
        <v>0</v>
      </c>
      <c r="BX8" s="7">
        <f t="shared" si="27"/>
        <v>0</v>
      </c>
      <c r="BY8" s="7">
        <f t="shared" si="28"/>
        <v>0</v>
      </c>
      <c r="BZ8" s="7">
        <f t="shared" si="29"/>
        <v>0</v>
      </c>
      <c r="CA8" s="7">
        <f t="shared" si="30"/>
        <v>0</v>
      </c>
      <c r="CB8" s="7">
        <f t="shared" si="31"/>
        <v>0</v>
      </c>
      <c r="CC8" s="7">
        <f t="shared" si="32"/>
        <v>0</v>
      </c>
      <c r="CD8" s="7">
        <f t="shared" si="33"/>
        <v>0</v>
      </c>
      <c r="CE8" s="7">
        <f t="shared" si="34"/>
        <v>0</v>
      </c>
      <c r="CF8" s="7">
        <f t="shared" si="35"/>
        <v>0</v>
      </c>
      <c r="CG8" s="7">
        <f t="shared" si="36"/>
        <v>0</v>
      </c>
      <c r="CH8" s="7">
        <f t="shared" si="37"/>
        <v>0</v>
      </c>
      <c r="CI8" s="7">
        <f t="shared" si="38"/>
        <v>0</v>
      </c>
      <c r="CJ8" s="7">
        <f t="shared" si="39"/>
        <v>0</v>
      </c>
      <c r="CK8" s="7">
        <f t="shared" si="40"/>
        <v>0</v>
      </c>
      <c r="CL8" s="7">
        <f t="shared" si="41"/>
        <v>0</v>
      </c>
      <c r="CM8" s="7">
        <f t="shared" si="42"/>
        <v>0</v>
      </c>
      <c r="CN8" s="7">
        <f t="shared" si="43"/>
        <v>0</v>
      </c>
      <c r="CO8" s="7">
        <f t="shared" si="44"/>
        <v>0</v>
      </c>
      <c r="CP8" s="7">
        <f t="shared" si="45"/>
        <v>0</v>
      </c>
      <c r="CQ8" s="7">
        <f t="shared" si="46"/>
        <v>0</v>
      </c>
      <c r="CR8" s="7">
        <f t="shared" si="47"/>
        <v>0</v>
      </c>
      <c r="CS8" s="7">
        <f t="shared" si="48"/>
        <v>0</v>
      </c>
      <c r="CT8" s="7">
        <f t="shared" si="49"/>
        <v>0</v>
      </c>
      <c r="CU8" s="7">
        <f t="shared" si="50"/>
        <v>0</v>
      </c>
      <c r="CV8" s="7">
        <f t="shared" si="51"/>
        <v>0</v>
      </c>
      <c r="CW8" s="8"/>
      <c r="CX8" s="7">
        <f t="shared" ref="CX8:CX16" si="220">IF(Z8="",0,IF(Z8=$BG$6,1,0))</f>
        <v>0</v>
      </c>
      <c r="CY8" s="7">
        <f t="shared" si="52"/>
        <v>0</v>
      </c>
      <c r="CZ8" s="7">
        <f t="shared" si="53"/>
        <v>0</v>
      </c>
      <c r="DA8" s="7">
        <f t="shared" si="54"/>
        <v>0</v>
      </c>
      <c r="DB8" s="7">
        <f t="shared" si="55"/>
        <v>0</v>
      </c>
      <c r="DC8" s="7">
        <f t="shared" si="56"/>
        <v>0</v>
      </c>
      <c r="DD8" s="7">
        <f t="shared" si="57"/>
        <v>0</v>
      </c>
      <c r="DE8" s="7">
        <f t="shared" si="58"/>
        <v>0</v>
      </c>
      <c r="DF8" s="7">
        <f t="shared" si="59"/>
        <v>0</v>
      </c>
      <c r="DG8" s="7">
        <f t="shared" si="60"/>
        <v>0</v>
      </c>
      <c r="DH8" s="7">
        <f t="shared" si="61"/>
        <v>0</v>
      </c>
      <c r="DI8" s="7">
        <f t="shared" si="62"/>
        <v>0</v>
      </c>
      <c r="DJ8" s="7">
        <f t="shared" si="63"/>
        <v>0</v>
      </c>
      <c r="DK8" s="7">
        <f t="shared" si="64"/>
        <v>0</v>
      </c>
      <c r="DL8" s="7">
        <f t="shared" si="65"/>
        <v>0</v>
      </c>
      <c r="DM8" s="7">
        <f t="shared" si="66"/>
        <v>0</v>
      </c>
      <c r="DN8" s="7">
        <f t="shared" si="67"/>
        <v>0</v>
      </c>
      <c r="DO8" s="7">
        <f t="shared" si="68"/>
        <v>0</v>
      </c>
      <c r="DP8" s="7">
        <f t="shared" si="69"/>
        <v>0</v>
      </c>
      <c r="DQ8" s="7">
        <f t="shared" si="70"/>
        <v>0</v>
      </c>
      <c r="DR8" s="7">
        <f t="shared" si="71"/>
        <v>0</v>
      </c>
      <c r="DS8" s="7">
        <f t="shared" si="72"/>
        <v>0</v>
      </c>
      <c r="DT8" s="7">
        <f t="shared" si="73"/>
        <v>0</v>
      </c>
      <c r="DU8" s="7">
        <f t="shared" si="74"/>
        <v>0</v>
      </c>
      <c r="DV8" s="7">
        <f t="shared" si="75"/>
        <v>0</v>
      </c>
      <c r="DW8" s="7">
        <f t="shared" si="76"/>
        <v>0</v>
      </c>
      <c r="DX8" s="7">
        <f t="shared" si="77"/>
        <v>0</v>
      </c>
      <c r="DY8" s="7">
        <f t="shared" si="78"/>
        <v>0</v>
      </c>
      <c r="DZ8" s="7">
        <f t="shared" si="79"/>
        <v>0</v>
      </c>
      <c r="EA8" s="7">
        <f t="shared" si="80"/>
        <v>0</v>
      </c>
      <c r="EB8" s="7">
        <f t="shared" si="81"/>
        <v>0</v>
      </c>
      <c r="EC8" s="9"/>
      <c r="ED8" s="7">
        <f t="shared" si="82"/>
        <v>0</v>
      </c>
      <c r="EE8" s="7">
        <f t="shared" si="83"/>
        <v>0</v>
      </c>
      <c r="EF8" s="7">
        <f t="shared" si="84"/>
        <v>0</v>
      </c>
      <c r="EG8" s="7">
        <f t="shared" si="85"/>
        <v>0</v>
      </c>
      <c r="EH8" s="7">
        <f t="shared" si="86"/>
        <v>0</v>
      </c>
      <c r="EI8" s="7">
        <f t="shared" si="87"/>
        <v>0</v>
      </c>
      <c r="EJ8" s="7">
        <f t="shared" si="88"/>
        <v>0</v>
      </c>
      <c r="EK8" s="7">
        <f t="shared" si="89"/>
        <v>0</v>
      </c>
      <c r="EL8" s="7">
        <f t="shared" si="90"/>
        <v>0</v>
      </c>
      <c r="EM8" s="7">
        <f t="shared" si="91"/>
        <v>0</v>
      </c>
      <c r="EN8" s="7">
        <f t="shared" si="92"/>
        <v>0</v>
      </c>
      <c r="EO8" s="7">
        <f t="shared" si="93"/>
        <v>0</v>
      </c>
      <c r="EP8" s="7">
        <f t="shared" si="94"/>
        <v>0</v>
      </c>
      <c r="EQ8" s="7">
        <f t="shared" si="95"/>
        <v>0</v>
      </c>
      <c r="ER8" s="7">
        <f t="shared" si="96"/>
        <v>0</v>
      </c>
      <c r="ES8" s="7">
        <f t="shared" si="97"/>
        <v>0</v>
      </c>
      <c r="ET8" s="7">
        <f t="shared" si="98"/>
        <v>0</v>
      </c>
      <c r="EU8" s="7">
        <f t="shared" si="99"/>
        <v>0</v>
      </c>
      <c r="EV8" s="7">
        <f t="shared" si="100"/>
        <v>0</v>
      </c>
      <c r="EW8" s="7">
        <f t="shared" si="101"/>
        <v>0</v>
      </c>
      <c r="EX8" s="7">
        <f t="shared" si="102"/>
        <v>0</v>
      </c>
      <c r="EY8" s="7">
        <f t="shared" si="103"/>
        <v>0</v>
      </c>
      <c r="EZ8" s="7">
        <f t="shared" si="104"/>
        <v>0</v>
      </c>
      <c r="FA8" s="7">
        <f t="shared" si="105"/>
        <v>0</v>
      </c>
      <c r="FB8" s="7">
        <f t="shared" si="106"/>
        <v>0</v>
      </c>
      <c r="FC8" s="7">
        <f t="shared" si="107"/>
        <v>0</v>
      </c>
      <c r="FD8" s="7">
        <f t="shared" si="108"/>
        <v>0</v>
      </c>
      <c r="FE8" s="7">
        <f t="shared" si="109"/>
        <v>0</v>
      </c>
      <c r="FF8" s="7">
        <f t="shared" si="110"/>
        <v>0</v>
      </c>
      <c r="FG8" s="7">
        <f t="shared" si="111"/>
        <v>0</v>
      </c>
      <c r="FH8" s="7">
        <f t="shared" si="112"/>
        <v>0</v>
      </c>
      <c r="FI8" s="10"/>
      <c r="FJ8" s="7">
        <f t="shared" si="113"/>
        <v>0</v>
      </c>
      <c r="FK8" s="7">
        <f t="shared" si="114"/>
        <v>0</v>
      </c>
      <c r="FL8" s="7">
        <f t="shared" si="115"/>
        <v>0</v>
      </c>
      <c r="FM8" s="7">
        <f t="shared" si="116"/>
        <v>0</v>
      </c>
      <c r="FN8" s="7">
        <f t="shared" si="117"/>
        <v>0</v>
      </c>
      <c r="FO8" s="7">
        <f t="shared" si="118"/>
        <v>0</v>
      </c>
      <c r="FP8" s="7">
        <f t="shared" si="119"/>
        <v>0</v>
      </c>
      <c r="FQ8" s="7">
        <f t="shared" si="120"/>
        <v>0</v>
      </c>
      <c r="FR8" s="7">
        <f t="shared" si="121"/>
        <v>0</v>
      </c>
      <c r="FS8" s="7">
        <f t="shared" si="122"/>
        <v>0</v>
      </c>
      <c r="FT8" s="7">
        <f t="shared" si="123"/>
        <v>0</v>
      </c>
      <c r="FU8" s="7">
        <f t="shared" si="124"/>
        <v>0</v>
      </c>
      <c r="FV8" s="7">
        <f t="shared" si="125"/>
        <v>0</v>
      </c>
      <c r="FW8" s="7">
        <f t="shared" si="126"/>
        <v>0</v>
      </c>
      <c r="FX8" s="7">
        <f t="shared" si="127"/>
        <v>0</v>
      </c>
      <c r="FY8" s="7">
        <f t="shared" si="128"/>
        <v>0</v>
      </c>
      <c r="FZ8" s="7">
        <f t="shared" si="129"/>
        <v>0</v>
      </c>
      <c r="GA8" s="7">
        <f t="shared" si="130"/>
        <v>0</v>
      </c>
      <c r="GB8" s="7">
        <f t="shared" si="131"/>
        <v>0</v>
      </c>
      <c r="GC8" s="7">
        <f t="shared" si="132"/>
        <v>0</v>
      </c>
      <c r="GD8" s="7">
        <f t="shared" si="133"/>
        <v>0</v>
      </c>
      <c r="GE8" s="7">
        <f t="shared" si="134"/>
        <v>0</v>
      </c>
      <c r="GF8" s="7">
        <f t="shared" si="135"/>
        <v>0</v>
      </c>
      <c r="GG8" s="7">
        <f t="shared" si="136"/>
        <v>0</v>
      </c>
      <c r="GH8" s="7">
        <f t="shared" si="137"/>
        <v>0</v>
      </c>
      <c r="GI8" s="7">
        <f t="shared" si="138"/>
        <v>0</v>
      </c>
      <c r="GJ8" s="7">
        <f t="shared" si="139"/>
        <v>0</v>
      </c>
      <c r="GK8" s="7">
        <f t="shared" si="140"/>
        <v>0</v>
      </c>
      <c r="GL8" s="7">
        <f t="shared" si="141"/>
        <v>0</v>
      </c>
      <c r="GM8" s="7">
        <f t="shared" si="142"/>
        <v>0</v>
      </c>
      <c r="GN8" s="7">
        <f t="shared" si="143"/>
        <v>0</v>
      </c>
      <c r="GO8" s="9"/>
      <c r="GP8" s="7">
        <f t="shared" si="144"/>
        <v>0</v>
      </c>
      <c r="GQ8" s="7">
        <f t="shared" si="145"/>
        <v>0</v>
      </c>
      <c r="GR8" s="7">
        <f t="shared" si="146"/>
        <v>0</v>
      </c>
      <c r="GS8" s="7">
        <f t="shared" si="147"/>
        <v>0</v>
      </c>
      <c r="GT8" s="7">
        <f t="shared" si="148"/>
        <v>0</v>
      </c>
      <c r="GU8" s="7">
        <f t="shared" si="149"/>
        <v>0</v>
      </c>
      <c r="GV8" s="7">
        <f t="shared" si="150"/>
        <v>0</v>
      </c>
      <c r="GW8" s="7">
        <f t="shared" si="151"/>
        <v>0</v>
      </c>
      <c r="GX8" s="7">
        <f t="shared" si="152"/>
        <v>0</v>
      </c>
      <c r="GY8" s="7">
        <f t="shared" si="153"/>
        <v>0</v>
      </c>
      <c r="GZ8" s="7">
        <f t="shared" si="154"/>
        <v>0</v>
      </c>
      <c r="HA8" s="7">
        <f t="shared" si="155"/>
        <v>0</v>
      </c>
      <c r="HB8" s="7">
        <f t="shared" si="156"/>
        <v>0</v>
      </c>
      <c r="HC8" s="7">
        <f t="shared" si="157"/>
        <v>0</v>
      </c>
      <c r="HD8" s="7">
        <f t="shared" si="158"/>
        <v>0</v>
      </c>
      <c r="HE8" s="7">
        <f t="shared" si="159"/>
        <v>0</v>
      </c>
      <c r="HF8" s="7">
        <f t="shared" si="160"/>
        <v>0</v>
      </c>
      <c r="HG8" s="7">
        <f t="shared" si="161"/>
        <v>0</v>
      </c>
      <c r="HH8" s="7">
        <f t="shared" si="162"/>
        <v>0</v>
      </c>
      <c r="HI8" s="7">
        <f t="shared" si="163"/>
        <v>0</v>
      </c>
      <c r="HJ8" s="7">
        <f t="shared" si="164"/>
        <v>0</v>
      </c>
      <c r="HK8" s="7">
        <f t="shared" si="165"/>
        <v>0</v>
      </c>
      <c r="HL8" s="7">
        <f t="shared" si="166"/>
        <v>0</v>
      </c>
      <c r="HM8" s="7">
        <f t="shared" si="167"/>
        <v>0</v>
      </c>
      <c r="HN8" s="7">
        <f t="shared" si="168"/>
        <v>0</v>
      </c>
      <c r="HO8" s="7">
        <f t="shared" si="169"/>
        <v>0</v>
      </c>
      <c r="HP8" s="7">
        <f t="shared" si="170"/>
        <v>0</v>
      </c>
      <c r="HQ8" s="7">
        <f t="shared" si="171"/>
        <v>0</v>
      </c>
      <c r="HR8" s="7">
        <f t="shared" si="172"/>
        <v>0</v>
      </c>
      <c r="HS8" s="7">
        <f t="shared" si="173"/>
        <v>0</v>
      </c>
      <c r="HT8" s="7">
        <f t="shared" si="174"/>
        <v>0</v>
      </c>
      <c r="HU8" s="13"/>
      <c r="HV8" s="7">
        <f t="shared" ref="HV8:HV16" si="221">IF(Z8="",0,IF(Z8=$BK$6,1,0))</f>
        <v>0</v>
      </c>
      <c r="HW8" s="7">
        <f t="shared" si="175"/>
        <v>0</v>
      </c>
      <c r="HX8" s="7">
        <f t="shared" si="176"/>
        <v>0</v>
      </c>
      <c r="HY8" s="7">
        <f t="shared" si="177"/>
        <v>0</v>
      </c>
      <c r="HZ8" s="7">
        <f t="shared" si="178"/>
        <v>0</v>
      </c>
      <c r="IA8" s="7">
        <f t="shared" si="179"/>
        <v>0</v>
      </c>
      <c r="IB8" s="7">
        <f t="shared" si="180"/>
        <v>0</v>
      </c>
      <c r="IC8" s="7">
        <f t="shared" si="181"/>
        <v>0</v>
      </c>
      <c r="ID8" s="7">
        <f t="shared" si="182"/>
        <v>0</v>
      </c>
      <c r="IE8" s="7">
        <f t="shared" si="183"/>
        <v>0</v>
      </c>
      <c r="IF8" s="7">
        <f t="shared" si="184"/>
        <v>0</v>
      </c>
      <c r="IG8" s="7">
        <f t="shared" si="185"/>
        <v>0</v>
      </c>
      <c r="IH8" s="7">
        <f t="shared" si="186"/>
        <v>0</v>
      </c>
      <c r="II8" s="7">
        <f t="shared" si="187"/>
        <v>0</v>
      </c>
      <c r="IJ8" s="7">
        <f t="shared" si="188"/>
        <v>0</v>
      </c>
      <c r="IK8" s="7">
        <f t="shared" si="189"/>
        <v>0</v>
      </c>
      <c r="IL8" s="7">
        <f t="shared" si="190"/>
        <v>0</v>
      </c>
      <c r="IM8" s="7">
        <f t="shared" si="191"/>
        <v>0</v>
      </c>
      <c r="IN8" s="7">
        <f t="shared" si="192"/>
        <v>0</v>
      </c>
      <c r="IO8" s="7">
        <f t="shared" si="193"/>
        <v>0</v>
      </c>
      <c r="IP8" s="7">
        <f t="shared" si="194"/>
        <v>0</v>
      </c>
      <c r="IQ8" s="7">
        <f t="shared" si="195"/>
        <v>0</v>
      </c>
      <c r="IR8" s="7">
        <f t="shared" si="196"/>
        <v>0</v>
      </c>
      <c r="IS8" s="7">
        <f t="shared" si="197"/>
        <v>0</v>
      </c>
      <c r="IT8" s="7">
        <f t="shared" si="198"/>
        <v>0</v>
      </c>
      <c r="IU8" s="7">
        <f t="shared" si="199"/>
        <v>0</v>
      </c>
      <c r="IV8" s="7">
        <f t="shared" si="200"/>
        <v>0</v>
      </c>
      <c r="IW8" s="7">
        <f t="shared" si="201"/>
        <v>0</v>
      </c>
      <c r="IX8" s="7">
        <f t="shared" si="202"/>
        <v>0</v>
      </c>
      <c r="IY8" s="7">
        <f t="shared" si="203"/>
        <v>0</v>
      </c>
      <c r="IZ8" s="7">
        <f t="shared" si="204"/>
        <v>0</v>
      </c>
      <c r="JA8" s="9"/>
      <c r="JB8" s="7">
        <f t="shared" ref="JB8:JB16" si="222">IF(Z8="",0,IF(Z8=$BL$6,1,0))</f>
        <v>0</v>
      </c>
      <c r="JC8" s="7">
        <f t="shared" ref="JC8:JC16" si="223">IF(AA8="",0,IF(AA8=$BL$6,1,0))</f>
        <v>0</v>
      </c>
      <c r="JD8" s="7">
        <f t="shared" ref="JD8:JD16" si="224">IF(AB8="",0,IF(AB8=$BL$6,1,0))</f>
        <v>0</v>
      </c>
      <c r="JE8" s="7">
        <f t="shared" ref="JE8:JE16" si="225">IF(AC8="",0,IF(AC8=$BL$6,1,0))</f>
        <v>0</v>
      </c>
      <c r="JF8" s="7">
        <f t="shared" ref="JF8:JF16" si="226">IF(AD8="",0,IF(AD8=$BL$6,1,0))</f>
        <v>0</v>
      </c>
      <c r="JG8" s="7">
        <f t="shared" ref="JG8:JG16" si="227">IF(AE8="",0,IF(AE8=$BL$6,1,0))</f>
        <v>0</v>
      </c>
      <c r="JH8" s="7">
        <f t="shared" ref="JH8:JH16" si="228">IF(AF8="",0,IF(AF8=$BL$6,1,0))</f>
        <v>0</v>
      </c>
      <c r="JI8" s="7">
        <f t="shared" ref="JI8:JI16" si="229">IF(AG8="",0,IF(AG8=$BL$6,1,0))</f>
        <v>0</v>
      </c>
      <c r="JJ8" s="7">
        <f t="shared" ref="JJ8:JJ16" si="230">IF(AH8="",0,IF(AH8=$BL$6,1,0))</f>
        <v>0</v>
      </c>
      <c r="JK8" s="7">
        <f t="shared" ref="JK8:JK16" si="231">IF(AI8="",0,IF(AI8=$BL$6,1,0))</f>
        <v>0</v>
      </c>
      <c r="JL8" s="7">
        <f t="shared" ref="JL8:JL16" si="232">IF(AJ8="",0,IF(AJ8=$BL$6,1,0))</f>
        <v>0</v>
      </c>
      <c r="JM8" s="7">
        <f t="shared" ref="JM8:JM16" si="233">IF(AK8="",0,IF(AK8=$BL$6,1,0))</f>
        <v>0</v>
      </c>
      <c r="JN8" s="7">
        <f t="shared" ref="JN8:JN16" si="234">IF(AL8="",0,IF(AL8=$BL$6,1,0))</f>
        <v>0</v>
      </c>
      <c r="JO8" s="7">
        <f t="shared" ref="JO8:JO16" si="235">IF(AM8="",0,IF(AM8=$BL$6,1,0))</f>
        <v>0</v>
      </c>
      <c r="JP8" s="7">
        <f t="shared" ref="JP8:JP16" si="236">IF(AN8="",0,IF(AN8=$BL$6,1,0))</f>
        <v>0</v>
      </c>
      <c r="JQ8" s="7">
        <f t="shared" ref="JQ8:JQ16" si="237">IF(AO8="",0,IF(AO8=$BL$6,1,0))</f>
        <v>0</v>
      </c>
      <c r="JR8" s="7">
        <f t="shared" ref="JR8:JR16" si="238">IF(AP8="",0,IF(AP8=$BL$6,1,0))</f>
        <v>0</v>
      </c>
      <c r="JS8" s="7">
        <f t="shared" ref="JS8:JS16" si="239">IF(AQ8="",0,IF(AQ8=$BL$6,1,0))</f>
        <v>0</v>
      </c>
      <c r="JT8" s="7">
        <f t="shared" ref="JT8:JT16" si="240">IF(AR8="",0,IF(AR8=$BL$6,1,0))</f>
        <v>0</v>
      </c>
      <c r="JU8" s="7">
        <f t="shared" ref="JU8:JU16" si="241">IF(AS8="",0,IF(AS8=$BL$6,1,0))</f>
        <v>0</v>
      </c>
      <c r="JV8" s="7">
        <f t="shared" ref="JV8:JV16" si="242">IF(AT8="",0,IF(AT8=$BL$6,1,0))</f>
        <v>0</v>
      </c>
      <c r="JW8" s="7">
        <f t="shared" ref="JW8:JW16" si="243">IF(AU8="",0,IF(AU8=$BL$6,1,0))</f>
        <v>0</v>
      </c>
      <c r="JX8" s="7">
        <f t="shared" ref="JX8:JX16" si="244">IF(AV8="",0,IF(AV8=$BL$6,1,0))</f>
        <v>0</v>
      </c>
      <c r="JY8" s="7">
        <f t="shared" ref="JY8:JY16" si="245">IF(AW8="",0,IF(AW8=$BL$6,1,0))</f>
        <v>0</v>
      </c>
      <c r="JZ8" s="7">
        <f t="shared" ref="JZ8:JZ16" si="246">IF(AX8="",0,IF(AX8=$BL$6,1,0))</f>
        <v>0</v>
      </c>
      <c r="KA8" s="7">
        <f t="shared" ref="KA8:KA16" si="247">IF(AY8="",0,IF(AY8=$BL$6,1,0))</f>
        <v>0</v>
      </c>
      <c r="KB8" s="7">
        <f t="shared" ref="KB8:KB16" si="248">IF(AZ8="",0,IF(AZ8=$BL$6,1,0))</f>
        <v>0</v>
      </c>
      <c r="KC8" s="7">
        <f t="shared" ref="KC8:KC16" si="249">IF(BA8="",0,IF(BA8=$BL$6,1,0))</f>
        <v>0</v>
      </c>
      <c r="KD8" s="7">
        <f t="shared" ref="KD8:KD16" si="250">IF(BB8="",0,IF(BB8=$BL$6,1,0))</f>
        <v>0</v>
      </c>
      <c r="KE8" s="7">
        <f t="shared" ref="KE8:KE16" si="251">IF(BC8="",0,IF(BC8=$BL$6,1,0))</f>
        <v>0</v>
      </c>
      <c r="KF8" s="7">
        <f t="shared" ref="KF8:KF16" si="252">IF(BD8="",0,IF(BD8=$BL$6,1,0))</f>
        <v>0</v>
      </c>
      <c r="KG8" s="11"/>
      <c r="KH8" s="7">
        <f t="shared" ref="KH8:KH16" si="253">IF(Z8="",0,IF(Z8=$BM$6,1,0))</f>
        <v>0</v>
      </c>
      <c r="KI8" s="7">
        <f t="shared" ref="KI8:KI16" si="254">IF(AA8="",0,IF(AA8=$BM$6,1,0))</f>
        <v>0</v>
      </c>
      <c r="KJ8" s="7">
        <f t="shared" ref="KJ8:KJ16" si="255">IF(AB8="",0,IF(AB8=$BM$6,1,0))</f>
        <v>0</v>
      </c>
      <c r="KK8" s="7">
        <f t="shared" ref="KK8:KK16" si="256">IF(AC8="",0,IF(AC8=$BM$6,1,0))</f>
        <v>0</v>
      </c>
      <c r="KL8" s="7">
        <f t="shared" ref="KL8:KL16" si="257">IF(AD8="",0,IF(AD8=$BM$6,1,0))</f>
        <v>0</v>
      </c>
      <c r="KM8" s="7">
        <f t="shared" ref="KM8:KM16" si="258">IF(AE8="",0,IF(AE8=$BM$6,1,0))</f>
        <v>0</v>
      </c>
      <c r="KN8" s="7">
        <f t="shared" ref="KN8:KN16" si="259">IF(AF8="",0,IF(AF8=$BM$6,1,0))</f>
        <v>0</v>
      </c>
      <c r="KO8" s="7">
        <f t="shared" ref="KO8:KO16" si="260">IF(AG8="",0,IF(AG8=$BM$6,1,0))</f>
        <v>0</v>
      </c>
      <c r="KP8" s="7">
        <f t="shared" ref="KP8:KP16" si="261">IF(AH8="",0,IF(AH8=$BM$6,1,0))</f>
        <v>0</v>
      </c>
      <c r="KQ8" s="7">
        <f t="shared" ref="KQ8:KQ16" si="262">IF(AI8="",0,IF(AI8=$BM$6,1,0))</f>
        <v>0</v>
      </c>
      <c r="KR8" s="7">
        <f t="shared" ref="KR8:KR16" si="263">IF(AJ8="",0,IF(AJ8=$BM$6,1,0))</f>
        <v>0</v>
      </c>
      <c r="KS8" s="7">
        <f t="shared" ref="KS8:KS16" si="264">IF(AK8="",0,IF(AK8=$BM$6,1,0))</f>
        <v>0</v>
      </c>
      <c r="KT8" s="7">
        <f t="shared" ref="KT8:KT16" si="265">IF(AL8="",0,IF(AL8=$BM$6,1,0))</f>
        <v>0</v>
      </c>
      <c r="KU8" s="7">
        <f t="shared" ref="KU8:KU16" si="266">IF(AM8="",0,IF(AM8=$BM$6,1,0))</f>
        <v>0</v>
      </c>
      <c r="KV8" s="7">
        <f t="shared" ref="KV8:KV16" si="267">IF(AN8="",0,IF(AN8=$BM$6,1,0))</f>
        <v>0</v>
      </c>
      <c r="KW8" s="7">
        <f t="shared" ref="KW8:KW16" si="268">IF(AO8="",0,IF(AO8=$BM$6,1,0))</f>
        <v>0</v>
      </c>
      <c r="KX8" s="7">
        <f t="shared" ref="KX8:KX16" si="269">IF(AP8="",0,IF(AP8=$BM$6,1,0))</f>
        <v>0</v>
      </c>
      <c r="KY8" s="7">
        <f t="shared" ref="KY8:KY16" si="270">IF(AQ8="",0,IF(AQ8=$BM$6,1,0))</f>
        <v>0</v>
      </c>
      <c r="KZ8" s="7">
        <f t="shared" ref="KZ8:KZ16" si="271">IF(AR8="",0,IF(AR8=$BM$6,1,0))</f>
        <v>0</v>
      </c>
      <c r="LA8" s="7">
        <f t="shared" ref="LA8:LA16" si="272">IF(AS8="",0,IF(AS8=$BM$6,1,0))</f>
        <v>0</v>
      </c>
      <c r="LB8" s="7">
        <f t="shared" ref="LB8:LB16" si="273">IF(AT8="",0,IF(AT8=$BM$6,1,0))</f>
        <v>0</v>
      </c>
      <c r="LC8" s="7">
        <f t="shared" ref="LC8:LC16" si="274">IF(AU8="",0,IF(AU8=$BM$6,1,0))</f>
        <v>0</v>
      </c>
      <c r="LD8" s="7">
        <f t="shared" ref="LD8:LD16" si="275">IF(AV8="",0,IF(AV8=$BM$6,1,0))</f>
        <v>0</v>
      </c>
      <c r="LE8" s="7">
        <f t="shared" ref="LE8:LE16" si="276">IF(AW8="",0,IF(AW8=$BM$6,1,0))</f>
        <v>0</v>
      </c>
      <c r="LF8" s="7">
        <f t="shared" ref="LF8:LF16" si="277">IF(AX8="",0,IF(AX8=$BM$6,1,0))</f>
        <v>0</v>
      </c>
      <c r="LG8" s="7">
        <f t="shared" ref="LG8:LG16" si="278">IF(AY8="",0,IF(AY8=$BM$6,1,0))</f>
        <v>0</v>
      </c>
      <c r="LH8" s="7">
        <f t="shared" ref="LH8:LH16" si="279">IF(AZ8="",0,IF(AZ8=$BM$6,1,0))</f>
        <v>0</v>
      </c>
      <c r="LI8" s="7">
        <f t="shared" ref="LI8:LI16" si="280">IF(BA8="",0,IF(BA8=$BM$6,1,0))</f>
        <v>0</v>
      </c>
      <c r="LJ8" s="7">
        <f t="shared" ref="LJ8:LJ16" si="281">IF(BB8="",0,IF(BB8=$BM$6,1,0))</f>
        <v>0</v>
      </c>
      <c r="LK8" s="7">
        <f t="shared" ref="LK8:LK16" si="282">IF(BC8="",0,IF(BC8=$BM$6,1,0))</f>
        <v>0</v>
      </c>
      <c r="LL8" s="7">
        <f t="shared" ref="LL8:LL16" si="283">IF(BD8="",0,IF(BD8=$BM$6,1,0))</f>
        <v>0</v>
      </c>
      <c r="LM8" s="9"/>
      <c r="LN8" s="7">
        <f t="shared" ref="LN8:LN16" si="284">IF(Z8="",0,IF(Z8=$BN$6,1,0))</f>
        <v>0</v>
      </c>
      <c r="LO8" s="7">
        <f t="shared" ref="LO8:LO16" si="285">IF(AA8="",0,IF(AA8=$BN$6,1,0))</f>
        <v>0</v>
      </c>
      <c r="LP8" s="7">
        <f t="shared" ref="LP8:LP16" si="286">IF(AB8="",0,IF(AB8=$BN$6,1,0))</f>
        <v>0</v>
      </c>
      <c r="LQ8" s="7">
        <f t="shared" ref="LQ8:LQ16" si="287">IF(AC8="",0,IF(AC8=$BN$6,1,0))</f>
        <v>0</v>
      </c>
      <c r="LR8" s="7">
        <f t="shared" ref="LR8:LR16" si="288">IF(AD8="",0,IF(AD8=$BN$6,1,0))</f>
        <v>0</v>
      </c>
      <c r="LS8" s="7">
        <f t="shared" ref="LS8:LS16" si="289">IF(AE8="",0,IF(AE8=$BN$6,1,0))</f>
        <v>0</v>
      </c>
      <c r="LT8" s="7">
        <f t="shared" ref="LT8:LT16" si="290">IF(AF8="",0,IF(AF8=$BN$6,1,0))</f>
        <v>0</v>
      </c>
      <c r="LU8" s="7">
        <f t="shared" ref="LU8:LU16" si="291">IF(AG8="",0,IF(AG8=$BN$6,1,0))</f>
        <v>0</v>
      </c>
      <c r="LV8" s="7">
        <f t="shared" ref="LV8:LV16" si="292">IF(AH8="",0,IF(AH8=$BN$6,1,0))</f>
        <v>0</v>
      </c>
      <c r="LW8" s="7">
        <f t="shared" ref="LW8:LW16" si="293">IF(AI8="",0,IF(AI8=$BN$6,1,0))</f>
        <v>0</v>
      </c>
      <c r="LX8" s="7">
        <f t="shared" ref="LX8:LX16" si="294">IF(AJ8="",0,IF(AJ8=$BN$6,1,0))</f>
        <v>0</v>
      </c>
      <c r="LY8" s="7">
        <f t="shared" ref="LY8:LY16" si="295">IF(AK8="",0,IF(AK8=$BN$6,1,0))</f>
        <v>0</v>
      </c>
      <c r="LZ8" s="7">
        <f t="shared" ref="LZ8:LZ16" si="296">IF(AL8="",0,IF(AL8=$BN$6,1,0))</f>
        <v>0</v>
      </c>
      <c r="MA8" s="7">
        <f t="shared" ref="MA8:MA16" si="297">IF(AM8="",0,IF(AM8=$BN$6,1,0))</f>
        <v>0</v>
      </c>
      <c r="MB8" s="7">
        <f t="shared" ref="MB8:MB16" si="298">IF(AN8="",0,IF(AN8=$BN$6,1,0))</f>
        <v>0</v>
      </c>
      <c r="MC8" s="7">
        <f t="shared" ref="MC8:MC16" si="299">IF(AO8="",0,IF(AO8=$BN$6,1,0))</f>
        <v>0</v>
      </c>
      <c r="MD8" s="7">
        <f t="shared" ref="MD8:MD16" si="300">IF(AP8="",0,IF(AP8=$BN$6,1,0))</f>
        <v>0</v>
      </c>
      <c r="ME8" s="7">
        <f t="shared" ref="ME8:ME16" si="301">IF(AQ8="",0,IF(AQ8=$BN$6,1,0))</f>
        <v>0</v>
      </c>
      <c r="MF8" s="7">
        <f t="shared" ref="MF8:MF16" si="302">IF(AR8="",0,IF(AR8=$BN$6,1,0))</f>
        <v>0</v>
      </c>
      <c r="MG8" s="7">
        <f t="shared" ref="MG8:MG16" si="303">IF(AS8="",0,IF(AS8=$BN$6,1,0))</f>
        <v>0</v>
      </c>
      <c r="MH8" s="7">
        <f t="shared" ref="MH8:MH16" si="304">IF(AT8="",0,IF(AT8=$BN$6,1,0))</f>
        <v>0</v>
      </c>
      <c r="MI8" s="7">
        <f t="shared" ref="MI8:MI16" si="305">IF(AU8="",0,IF(AU8=$BN$6,1,0))</f>
        <v>0</v>
      </c>
      <c r="MJ8" s="7">
        <f t="shared" ref="MJ8:MJ16" si="306">IF(AV8="",0,IF(AV8=$BN$6,1,0))</f>
        <v>0</v>
      </c>
      <c r="MK8" s="7">
        <f t="shared" ref="MK8:MK16" si="307">IF(AW8="",0,IF(AW8=$BN$6,1,0))</f>
        <v>0</v>
      </c>
      <c r="ML8" s="7">
        <f t="shared" ref="ML8:ML16" si="308">IF(AX8="",0,IF(AX8=$BN$6,1,0))</f>
        <v>0</v>
      </c>
      <c r="MM8" s="7">
        <f t="shared" ref="MM8:MM16" si="309">IF(AY8="",0,IF(AY8=$BN$6,1,0))</f>
        <v>0</v>
      </c>
      <c r="MN8" s="7">
        <f t="shared" ref="MN8:MN16" si="310">IF(AZ8="",0,IF(AZ8=$BN$6,1,0))</f>
        <v>0</v>
      </c>
      <c r="MO8" s="7">
        <f t="shared" ref="MO8:MO16" si="311">IF(BA8="",0,IF(BA8=$BN$6,1,0))</f>
        <v>0</v>
      </c>
      <c r="MP8" s="7">
        <f t="shared" ref="MP8:MP16" si="312">IF(BB8="",0,IF(BB8=$BN$6,1,0))</f>
        <v>0</v>
      </c>
      <c r="MQ8" s="7">
        <f t="shared" ref="MQ8:MQ16" si="313">IF(BC8="",0,IF(BC8=$BN$6,1,0))</f>
        <v>0</v>
      </c>
      <c r="MR8" s="7">
        <f t="shared" ref="MR8:MR16" si="314">IF(BD8="",0,IF(BD8=$BN$6,1,0))</f>
        <v>0</v>
      </c>
      <c r="MS8" s="12"/>
      <c r="MT8" s="7">
        <f t="shared" ref="MT8:MT16" si="315">IF(Z8="",0,IF(Z8=$BO$6,1,0))</f>
        <v>0</v>
      </c>
      <c r="MU8" s="7">
        <f t="shared" ref="MU8:MU16" si="316">IF(AA8="",0,IF(AA8=$BO$6,1,0))</f>
        <v>0</v>
      </c>
      <c r="MV8" s="7">
        <f t="shared" ref="MV8:MV16" si="317">IF(AB8="",0,IF(AB8=$BO$6,1,0))</f>
        <v>0</v>
      </c>
      <c r="MW8" s="7">
        <f t="shared" ref="MW8:MW16" si="318">IF(AC8="",0,IF(AC8=$BO$6,1,0))</f>
        <v>0</v>
      </c>
      <c r="MX8" s="7">
        <f t="shared" ref="MX8:MX16" si="319">IF(AD8="",0,IF(AD8=$BO$6,1,0))</f>
        <v>0</v>
      </c>
      <c r="MY8" s="7">
        <f t="shared" ref="MY8:MY16" si="320">IF(AE8="",0,IF(AE8=$BO$6,1,0))</f>
        <v>0</v>
      </c>
      <c r="MZ8" s="7">
        <f t="shared" ref="MZ8:MZ16" si="321">IF(AF8="",0,IF(AF8=$BO$6,1,0))</f>
        <v>0</v>
      </c>
      <c r="NA8" s="7">
        <f t="shared" ref="NA8:NA16" si="322">IF(AG8="",0,IF(AG8=$BO$6,1,0))</f>
        <v>0</v>
      </c>
      <c r="NB8" s="7">
        <f t="shared" ref="NB8:NB16" si="323">IF(AH8="",0,IF(AH8=$BO$6,1,0))</f>
        <v>0</v>
      </c>
      <c r="NC8" s="7">
        <f t="shared" ref="NC8:NC16" si="324">IF(AI8="",0,IF(AI8=$BO$6,1,0))</f>
        <v>0</v>
      </c>
      <c r="ND8" s="7">
        <f t="shared" ref="ND8:ND16" si="325">IF(AJ8="",0,IF(AJ8=$BO$6,1,0))</f>
        <v>0</v>
      </c>
      <c r="NE8" s="7">
        <f t="shared" ref="NE8:NE16" si="326">IF(AK8="",0,IF(AK8=$BO$6,1,0))</f>
        <v>0</v>
      </c>
      <c r="NF8" s="7">
        <f t="shared" ref="NF8:NF16" si="327">IF(AL8="",0,IF(AL8=$BO$6,1,0))</f>
        <v>0</v>
      </c>
      <c r="NG8" s="7">
        <f t="shared" ref="NG8:NG16" si="328">IF(AM8="",0,IF(AM8=$BO$6,1,0))</f>
        <v>0</v>
      </c>
      <c r="NH8" s="7">
        <f t="shared" ref="NH8:NH16" si="329">IF(AN8="",0,IF(AN8=$BO$6,1,0))</f>
        <v>0</v>
      </c>
      <c r="NI8" s="7">
        <f t="shared" ref="NI8:NI16" si="330">IF(AO8="",0,IF(AO8=$BO$6,1,0))</f>
        <v>0</v>
      </c>
      <c r="NJ8" s="7">
        <f t="shared" ref="NJ8:NJ16" si="331">IF(AP8="",0,IF(AP8=$BO$6,1,0))</f>
        <v>0</v>
      </c>
      <c r="NK8" s="7">
        <f t="shared" ref="NK8:NK16" si="332">IF(AQ8="",0,IF(AQ8=$BO$6,1,0))</f>
        <v>0</v>
      </c>
      <c r="NL8" s="7">
        <f t="shared" ref="NL8:NL16" si="333">IF(AR8="",0,IF(AR8=$BO$6,1,0))</f>
        <v>0</v>
      </c>
      <c r="NM8" s="7">
        <f t="shared" ref="NM8:NM16" si="334">IF(AS8="",0,IF(AS8=$BO$6,1,0))</f>
        <v>0</v>
      </c>
      <c r="NN8" s="7">
        <f t="shared" ref="NN8:NN16" si="335">IF(AT8="",0,IF(AT8=$BO$6,1,0))</f>
        <v>0</v>
      </c>
      <c r="NO8" s="7">
        <f t="shared" ref="NO8:NO16" si="336">IF(AU8="",0,IF(AU8=$BO$6,1,0))</f>
        <v>0</v>
      </c>
      <c r="NP8" s="7">
        <f t="shared" ref="NP8:NP16" si="337">IF(AV8="",0,IF(AV8=$BO$6,1,0))</f>
        <v>0</v>
      </c>
      <c r="NQ8" s="7">
        <f t="shared" ref="NQ8:NQ16" si="338">IF(AW8="",0,IF(AW8=$BO$6,1,0))</f>
        <v>0</v>
      </c>
      <c r="NR8" s="7">
        <f t="shared" ref="NR8:NR16" si="339">IF(AX8="",0,IF(AX8=$BO$6,1,0))</f>
        <v>0</v>
      </c>
      <c r="NS8" s="7">
        <f t="shared" ref="NS8:NS16" si="340">IF(AY8="",0,IF(AY8=$BO$6,1,0))</f>
        <v>0</v>
      </c>
      <c r="NT8" s="7">
        <f t="shared" ref="NT8:NT16" si="341">IF(AZ8="",0,IF(AZ8=$BO$6,1,0))</f>
        <v>0</v>
      </c>
      <c r="NU8" s="7">
        <f t="shared" ref="NU8:NU16" si="342">IF(BA8="",0,IF(BA8=$BO$6,1,0))</f>
        <v>0</v>
      </c>
      <c r="NV8" s="7">
        <f t="shared" ref="NV8:NV16" si="343">IF(BB8="",0,IF(BB8=$BO$6,1,0))</f>
        <v>0</v>
      </c>
      <c r="NW8" s="7">
        <f t="shared" ref="NW8:NW16" si="344">IF(BC8="",0,IF(BC8=$BO$6,1,0))</f>
        <v>0</v>
      </c>
      <c r="NX8" s="7">
        <f t="shared" ref="NX8:NX16" si="345">IF(BD8="",0,IF(BD8=$BO$6,1,0))</f>
        <v>0</v>
      </c>
      <c r="NY8" s="9"/>
      <c r="NZ8" s="7">
        <f t="shared" ref="NZ8:NZ16" si="346">IF(Z8="",0,IF(Z8=$BP$6,1,0))</f>
        <v>0</v>
      </c>
      <c r="OA8" s="7">
        <f t="shared" ref="OA8:OA16" si="347">IF(AA8="",0,IF(AA8=$BP$6,1,0))</f>
        <v>0</v>
      </c>
      <c r="OB8" s="7">
        <f t="shared" ref="OB8:OB16" si="348">IF(AB8="",0,IF(AB8=$BP$6,1,0))</f>
        <v>0</v>
      </c>
      <c r="OC8" s="7">
        <f t="shared" ref="OC8:OC16" si="349">IF(AC8="",0,IF(AC8=$BP$6,1,0))</f>
        <v>0</v>
      </c>
      <c r="OD8" s="7">
        <f t="shared" ref="OD8:OD16" si="350">IF(AD8="",0,IF(AD8=$BP$6,1,0))</f>
        <v>0</v>
      </c>
      <c r="OE8" s="7">
        <f t="shared" ref="OE8:OE16" si="351">IF(AE8="",0,IF(AE8=$BP$6,1,0))</f>
        <v>0</v>
      </c>
      <c r="OF8" s="7">
        <f t="shared" ref="OF8:OF16" si="352">IF(AF8="",0,IF(AF8=$BP$6,1,0))</f>
        <v>0</v>
      </c>
      <c r="OG8" s="7">
        <f t="shared" ref="OG8:OG16" si="353">IF(AG8="",0,IF(AG8=$BP$6,1,0))</f>
        <v>0</v>
      </c>
      <c r="OH8" s="7">
        <f t="shared" ref="OH8:OH16" si="354">IF(AH8="",0,IF(AH8=$BP$6,1,0))</f>
        <v>0</v>
      </c>
      <c r="OI8" s="7">
        <f t="shared" ref="OI8:OI16" si="355">IF(AI8="",0,IF(AI8=$BP$6,1,0))</f>
        <v>0</v>
      </c>
      <c r="OJ8" s="7">
        <f t="shared" ref="OJ8:OJ16" si="356">IF(AJ8="",0,IF(AJ8=$BP$6,1,0))</f>
        <v>0</v>
      </c>
      <c r="OK8" s="7">
        <f t="shared" ref="OK8:OK16" si="357">IF(AK8="",0,IF(AK8=$BP$6,1,0))</f>
        <v>0</v>
      </c>
      <c r="OL8" s="7">
        <f t="shared" ref="OL8:OL16" si="358">IF(AL8="",0,IF(AL8=$BP$6,1,0))</f>
        <v>0</v>
      </c>
      <c r="OM8" s="7">
        <f t="shared" ref="OM8:OM16" si="359">IF(AM8="",0,IF(AM8=$BP$6,1,0))</f>
        <v>0</v>
      </c>
      <c r="ON8" s="7">
        <f t="shared" ref="ON8:ON16" si="360">IF(AN8="",0,IF(AN8=$BP$6,1,0))</f>
        <v>0</v>
      </c>
      <c r="OO8" s="7">
        <f t="shared" ref="OO8:OO16" si="361">IF(AO8="",0,IF(AO8=$BP$6,1,0))</f>
        <v>0</v>
      </c>
      <c r="OP8" s="7">
        <f t="shared" ref="OP8:OP16" si="362">IF(AP8="",0,IF(AP8=$BP$6,1,0))</f>
        <v>0</v>
      </c>
      <c r="OQ8" s="7">
        <f t="shared" ref="OQ8:OQ16" si="363">IF(AQ8="",0,IF(AQ8=$BP$6,1,0))</f>
        <v>0</v>
      </c>
      <c r="OR8" s="7">
        <f t="shared" ref="OR8:OR16" si="364">IF(AR8="",0,IF(AR8=$BP$6,1,0))</f>
        <v>0</v>
      </c>
      <c r="OS8" s="7">
        <f t="shared" ref="OS8:OS16" si="365">IF(AS8="",0,IF(AS8=$BP$6,1,0))</f>
        <v>0</v>
      </c>
      <c r="OT8" s="7">
        <f t="shared" ref="OT8:OT16" si="366">IF(AT8="",0,IF(AT8=$BP$6,1,0))</f>
        <v>0</v>
      </c>
      <c r="OU8" s="7">
        <f t="shared" ref="OU8:OU16" si="367">IF(AU8="",0,IF(AU8=$BP$6,1,0))</f>
        <v>0</v>
      </c>
      <c r="OV8" s="7">
        <f t="shared" ref="OV8:OV16" si="368">IF(AV8="",0,IF(AV8=$BP$6,1,0))</f>
        <v>0</v>
      </c>
      <c r="OW8" s="7">
        <f t="shared" ref="OW8:OW16" si="369">IF(AW8="",0,IF(AW8=$BP$6,1,0))</f>
        <v>0</v>
      </c>
      <c r="OX8" s="7">
        <f t="shared" ref="OX8:OX16" si="370">IF(AX8="",0,IF(AX8=$BP$6,1,0))</f>
        <v>0</v>
      </c>
      <c r="OY8" s="7">
        <f t="shared" ref="OY8:OY16" si="371">IF(AY8="",0,IF(AY8=$BP$6,1,0))</f>
        <v>0</v>
      </c>
      <c r="OZ8" s="7">
        <f t="shared" ref="OZ8:OZ16" si="372">IF(AZ8="",0,IF(AZ8=$BP$6,1,0))</f>
        <v>0</v>
      </c>
      <c r="PA8" s="7">
        <f t="shared" ref="PA8:PA16" si="373">IF(BA8="",0,IF(BA8=$BP$6,1,0))</f>
        <v>0</v>
      </c>
      <c r="PB8" s="7">
        <f t="shared" ref="PB8:PB16" si="374">IF(BB8="",0,IF(BB8=$BP$6,1,0))</f>
        <v>0</v>
      </c>
      <c r="PC8" s="7">
        <f t="shared" ref="PC8:PC16" si="375">IF(BC8="",0,IF(BC8=$BP$6,1,0))</f>
        <v>0</v>
      </c>
      <c r="PD8" s="7">
        <f t="shared" ref="PD8:PD16" si="376">IF(BD8="",0,IF(BD8=$BP$6,1,0))</f>
        <v>0</v>
      </c>
      <c r="PE8" s="14"/>
      <c r="PF8" s="7">
        <f t="shared" ref="PF8:PF16" si="377">IF(Z8="",0,IF(Z8=$BQ$6,1,0))</f>
        <v>0</v>
      </c>
      <c r="PG8" s="7">
        <f t="shared" ref="PG8:PG16" si="378">IF(AA8="",0,IF(AA8=$BQ$6,1,0))</f>
        <v>0</v>
      </c>
      <c r="PH8" s="7">
        <f t="shared" ref="PH8:PH16" si="379">IF(AB8="",0,IF(AB8=$BQ$6,1,0))</f>
        <v>0</v>
      </c>
      <c r="PI8" s="7">
        <f t="shared" ref="PI8:PI16" si="380">IF(AC8="",0,IF(AC8=$BQ$6,1,0))</f>
        <v>0</v>
      </c>
      <c r="PJ8" s="7">
        <f t="shared" ref="PJ8:PJ16" si="381">IF(AD8="",0,IF(AD8=$BQ$6,1,0))</f>
        <v>0</v>
      </c>
      <c r="PK8" s="7">
        <f t="shared" ref="PK8:PK16" si="382">IF(AE8="",0,IF(AE8=$BQ$6,1,0))</f>
        <v>0</v>
      </c>
      <c r="PL8" s="7">
        <f t="shared" ref="PL8:PL16" si="383">IF(AF8="",0,IF(AF8=$BQ$6,1,0))</f>
        <v>0</v>
      </c>
      <c r="PM8" s="7">
        <f t="shared" ref="PM8:PM16" si="384">IF(AG8="",0,IF(AG8=$BQ$6,1,0))</f>
        <v>0</v>
      </c>
      <c r="PN8" s="7">
        <f t="shared" ref="PN8:PN16" si="385">IF(AH8="",0,IF(AH8=$BQ$6,1,0))</f>
        <v>0</v>
      </c>
      <c r="PO8" s="7">
        <f t="shared" ref="PO8:PO16" si="386">IF(AI8="",0,IF(AI8=$BQ$6,1,0))</f>
        <v>0</v>
      </c>
      <c r="PP8" s="7">
        <f t="shared" ref="PP8:PP16" si="387">IF(AJ8="",0,IF(AJ8=$BQ$6,1,0))</f>
        <v>0</v>
      </c>
      <c r="PQ8" s="7">
        <f t="shared" ref="PQ8:PQ16" si="388">IF(AK8="",0,IF(AK8=$BQ$6,1,0))</f>
        <v>0</v>
      </c>
      <c r="PR8" s="7">
        <f t="shared" ref="PR8:PR16" si="389">IF(AL8="",0,IF(AL8=$BQ$6,1,0))</f>
        <v>0</v>
      </c>
      <c r="PS8" s="7">
        <f t="shared" ref="PS8:PS16" si="390">IF(AM8="",0,IF(AM8=$BQ$6,1,0))</f>
        <v>0</v>
      </c>
      <c r="PT8" s="7">
        <f t="shared" ref="PT8:PT16" si="391">IF(AN8="",0,IF(AN8=$BQ$6,1,0))</f>
        <v>0</v>
      </c>
      <c r="PU8" s="7">
        <f t="shared" ref="PU8:PU16" si="392">IF(AO8="",0,IF(AO8=$BQ$6,1,0))</f>
        <v>0</v>
      </c>
      <c r="PV8" s="7">
        <f t="shared" ref="PV8:PV16" si="393">IF(AP8="",0,IF(AP8=$BQ$6,1,0))</f>
        <v>0</v>
      </c>
      <c r="PW8" s="7">
        <f t="shared" ref="PW8:PW16" si="394">IF(AQ8="",0,IF(AQ8=$BQ$6,1,0))</f>
        <v>0</v>
      </c>
      <c r="PX8" s="7">
        <f t="shared" ref="PX8:PX16" si="395">IF(AR8="",0,IF(AR8=$BQ$6,1,0))</f>
        <v>0</v>
      </c>
      <c r="PY8" s="7">
        <f t="shared" ref="PY8:PY16" si="396">IF(AS8="",0,IF(AS8=$BQ$6,1,0))</f>
        <v>0</v>
      </c>
      <c r="PZ8" s="7">
        <f t="shared" ref="PZ8:PZ16" si="397">IF(AT8="",0,IF(AT8=$BQ$6,1,0))</f>
        <v>0</v>
      </c>
      <c r="QA8" s="7">
        <f t="shared" ref="QA8:QA16" si="398">IF(AU8="",0,IF(AU8=$BQ$6,1,0))</f>
        <v>0</v>
      </c>
      <c r="QB8" s="7">
        <f t="shared" ref="QB8:QB16" si="399">IF(AV8="",0,IF(AV8=$BQ$6,1,0))</f>
        <v>0</v>
      </c>
      <c r="QC8" s="7">
        <f t="shared" ref="QC8:QC16" si="400">IF(AW8="",0,IF(AW8=$BQ$6,1,0))</f>
        <v>0</v>
      </c>
      <c r="QD8" s="7">
        <f t="shared" ref="QD8:QD16" si="401">IF(AX8="",0,IF(AX8=$BQ$6,1,0))</f>
        <v>0</v>
      </c>
      <c r="QE8" s="7">
        <f t="shared" ref="QE8:QE16" si="402">IF(AY8="",0,IF(AY8=$BQ$6,1,0))</f>
        <v>0</v>
      </c>
      <c r="QF8" s="7">
        <f t="shared" ref="QF8:QF16" si="403">IF(AZ8="",0,IF(AZ8=$BQ$6,1,0))</f>
        <v>0</v>
      </c>
      <c r="QG8" s="7">
        <f t="shared" ref="QG8:QG16" si="404">IF(BA8="",0,IF(BA8=$BQ$6,1,0))</f>
        <v>0</v>
      </c>
      <c r="QH8" s="7">
        <f t="shared" ref="QH8:QH16" si="405">IF(BB8="",0,IF(BB8=$BQ$6,1,0))</f>
        <v>0</v>
      </c>
      <c r="QI8" s="7">
        <f t="shared" ref="QI8:QI16" si="406">IF(BC8="",0,IF(BC8=$BQ$6,1,0))</f>
        <v>0</v>
      </c>
      <c r="QJ8" s="7">
        <f t="shared" ref="QJ8:QJ16" si="407">IF(BD8="",0,IF(BD8=$BQ$6,1,0))</f>
        <v>0</v>
      </c>
      <c r="QK8" s="9"/>
      <c r="QL8" s="67"/>
      <c r="QM8" s="67"/>
      <c r="QN8" s="67"/>
      <c r="QO8" s="67"/>
      <c r="QP8" s="67"/>
      <c r="QQ8" s="67"/>
      <c r="QR8" s="67"/>
      <c r="QS8" s="67"/>
    </row>
    <row r="9" spans="1:461" ht="32.1" customHeight="1" x14ac:dyDescent="0.3">
      <c r="A9" s="65"/>
      <c r="B9" s="108">
        <f>IF('Allgemeine Angaben'!B13="","",'Allgemeine Angaben'!B13)</f>
        <v>3</v>
      </c>
      <c r="C9" s="48" t="str">
        <f>IF(D9="",'Allgemeine Angaben'!H13,IF('Allgemeine Angaben'!H13="",-D9,IF(AND('Allgemeine Angaben'!H13=0,D9=0),"",'Allgemeine Angaben'!H13-D9)))</f>
        <v/>
      </c>
      <c r="D9" s="48" t="str">
        <f>IF(SUM(Z9:BD9)=0,"",SUM(Z9:BD9))</f>
        <v/>
      </c>
      <c r="E9" s="48" t="str">
        <f t="shared" si="211"/>
        <v/>
      </c>
      <c r="F9" s="109" t="str">
        <f>IF(AND('Allgemeine Angaben'!G13="",G9="",BF9=""),"",IF(AND('Allgemeine Angaben'!G13="",G9=""),-SUM(BF9),IF(G9="",'Allgemeine Angaben'!G13-SUM(BF9),IF('Allgemeine Angaben'!G13="",G9-SUM(BF9),'Allgemeine Angaben'!G13+G9-SUM(BF9)))))</f>
        <v/>
      </c>
      <c r="G9" s="49"/>
      <c r="H9" s="50" t="str">
        <f>IF('Allgemeine Angaben'!C13="","",'Allgemeine Angaben'!C13)</f>
        <v/>
      </c>
      <c r="I9" s="50" t="str">
        <f>IF('Allgemeine Angaben'!D13="","",'Allgemeine Angaben'!D13)</f>
        <v/>
      </c>
      <c r="J9" s="111"/>
      <c r="K9" s="51" t="str">
        <f t="shared" ref="K9:K16" si="408">IF(SUM(D9,BF9:BQ9)=0,"",SUM(D9,BF9:BQ9))</f>
        <v/>
      </c>
      <c r="L9" s="40"/>
      <c r="M9" s="40"/>
      <c r="N9" s="40"/>
      <c r="O9" s="40"/>
      <c r="P9" s="431"/>
      <c r="Q9" s="432"/>
      <c r="R9" s="433"/>
      <c r="S9" s="41"/>
      <c r="T9" s="42"/>
      <c r="U9" s="431"/>
      <c r="V9" s="432"/>
      <c r="W9" s="432"/>
      <c r="X9" s="432"/>
      <c r="Y9" s="433"/>
      <c r="Z9" s="43"/>
      <c r="AA9" s="431"/>
      <c r="AB9" s="432"/>
      <c r="AC9" s="432"/>
      <c r="AD9" s="432"/>
      <c r="AE9" s="433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97"/>
      <c r="BF9" s="52" t="str">
        <f t="shared" si="17"/>
        <v/>
      </c>
      <c r="BG9" s="53" t="str">
        <f t="shared" si="212"/>
        <v/>
      </c>
      <c r="BH9" s="54" t="str">
        <f t="shared" si="18"/>
        <v/>
      </c>
      <c r="BI9" s="53" t="str">
        <f t="shared" si="19"/>
        <v/>
      </c>
      <c r="BJ9" s="54" t="str">
        <f t="shared" si="20"/>
        <v/>
      </c>
      <c r="BK9" s="53" t="str">
        <f t="shared" si="213"/>
        <v/>
      </c>
      <c r="BL9" s="54" t="str">
        <f t="shared" si="214"/>
        <v/>
      </c>
      <c r="BM9" s="53" t="str">
        <f t="shared" si="215"/>
        <v/>
      </c>
      <c r="BN9" s="54" t="str">
        <f t="shared" si="216"/>
        <v/>
      </c>
      <c r="BO9" s="53" t="str">
        <f t="shared" si="217"/>
        <v/>
      </c>
      <c r="BP9" s="54" t="str">
        <f t="shared" si="218"/>
        <v/>
      </c>
      <c r="BQ9" s="112" t="str">
        <f t="shared" si="219"/>
        <v/>
      </c>
      <c r="BR9" s="7">
        <f t="shared" si="21"/>
        <v>0</v>
      </c>
      <c r="BS9" s="7">
        <f t="shared" si="22"/>
        <v>0</v>
      </c>
      <c r="BT9" s="7">
        <f t="shared" si="23"/>
        <v>0</v>
      </c>
      <c r="BU9" s="7">
        <f t="shared" si="24"/>
        <v>0</v>
      </c>
      <c r="BV9" s="7">
        <f t="shared" si="25"/>
        <v>0</v>
      </c>
      <c r="BW9" s="7">
        <f t="shared" si="26"/>
        <v>0</v>
      </c>
      <c r="BX9" s="7">
        <f t="shared" si="27"/>
        <v>0</v>
      </c>
      <c r="BY9" s="7">
        <f t="shared" si="28"/>
        <v>0</v>
      </c>
      <c r="BZ9" s="7">
        <f t="shared" si="29"/>
        <v>0</v>
      </c>
      <c r="CA9" s="7">
        <f t="shared" si="30"/>
        <v>0</v>
      </c>
      <c r="CB9" s="7">
        <f t="shared" si="31"/>
        <v>0</v>
      </c>
      <c r="CC9" s="7">
        <f t="shared" si="32"/>
        <v>0</v>
      </c>
      <c r="CD9" s="7">
        <f t="shared" si="33"/>
        <v>0</v>
      </c>
      <c r="CE9" s="7">
        <f t="shared" si="34"/>
        <v>0</v>
      </c>
      <c r="CF9" s="7">
        <f t="shared" si="35"/>
        <v>0</v>
      </c>
      <c r="CG9" s="7">
        <f t="shared" si="36"/>
        <v>0</v>
      </c>
      <c r="CH9" s="7">
        <f t="shared" si="37"/>
        <v>0</v>
      </c>
      <c r="CI9" s="7">
        <f t="shared" si="38"/>
        <v>0</v>
      </c>
      <c r="CJ9" s="7">
        <f t="shared" si="39"/>
        <v>0</v>
      </c>
      <c r="CK9" s="7">
        <f t="shared" si="40"/>
        <v>0</v>
      </c>
      <c r="CL9" s="7">
        <f t="shared" si="41"/>
        <v>0</v>
      </c>
      <c r="CM9" s="7">
        <f t="shared" si="42"/>
        <v>0</v>
      </c>
      <c r="CN9" s="7">
        <f t="shared" si="43"/>
        <v>0</v>
      </c>
      <c r="CO9" s="7">
        <f t="shared" si="44"/>
        <v>0</v>
      </c>
      <c r="CP9" s="7">
        <f t="shared" si="45"/>
        <v>0</v>
      </c>
      <c r="CQ9" s="7">
        <f t="shared" si="46"/>
        <v>0</v>
      </c>
      <c r="CR9" s="7">
        <f t="shared" si="47"/>
        <v>0</v>
      </c>
      <c r="CS9" s="7">
        <f t="shared" si="48"/>
        <v>0</v>
      </c>
      <c r="CT9" s="7">
        <f t="shared" si="49"/>
        <v>0</v>
      </c>
      <c r="CU9" s="7">
        <f t="shared" si="50"/>
        <v>0</v>
      </c>
      <c r="CV9" s="7">
        <f t="shared" si="51"/>
        <v>0</v>
      </c>
      <c r="CW9" s="8"/>
      <c r="CX9" s="7">
        <f t="shared" si="220"/>
        <v>0</v>
      </c>
      <c r="CY9" s="7">
        <f t="shared" si="52"/>
        <v>0</v>
      </c>
      <c r="CZ9" s="7">
        <f t="shared" si="53"/>
        <v>0</v>
      </c>
      <c r="DA9" s="7">
        <f t="shared" si="54"/>
        <v>0</v>
      </c>
      <c r="DB9" s="7">
        <f t="shared" si="55"/>
        <v>0</v>
      </c>
      <c r="DC9" s="7">
        <f t="shared" si="56"/>
        <v>0</v>
      </c>
      <c r="DD9" s="7">
        <f t="shared" si="57"/>
        <v>0</v>
      </c>
      <c r="DE9" s="7">
        <f t="shared" si="58"/>
        <v>0</v>
      </c>
      <c r="DF9" s="7">
        <f t="shared" si="59"/>
        <v>0</v>
      </c>
      <c r="DG9" s="7">
        <f t="shared" si="60"/>
        <v>0</v>
      </c>
      <c r="DH9" s="7">
        <f t="shared" si="61"/>
        <v>0</v>
      </c>
      <c r="DI9" s="7">
        <f t="shared" si="62"/>
        <v>0</v>
      </c>
      <c r="DJ9" s="7">
        <f t="shared" si="63"/>
        <v>0</v>
      </c>
      <c r="DK9" s="7">
        <f t="shared" si="64"/>
        <v>0</v>
      </c>
      <c r="DL9" s="7">
        <f t="shared" si="65"/>
        <v>0</v>
      </c>
      <c r="DM9" s="7">
        <f t="shared" si="66"/>
        <v>0</v>
      </c>
      <c r="DN9" s="7">
        <f t="shared" si="67"/>
        <v>0</v>
      </c>
      <c r="DO9" s="7">
        <f t="shared" si="68"/>
        <v>0</v>
      </c>
      <c r="DP9" s="7">
        <f t="shared" si="69"/>
        <v>0</v>
      </c>
      <c r="DQ9" s="7">
        <f t="shared" si="70"/>
        <v>0</v>
      </c>
      <c r="DR9" s="7">
        <f t="shared" si="71"/>
        <v>0</v>
      </c>
      <c r="DS9" s="7">
        <f t="shared" si="72"/>
        <v>0</v>
      </c>
      <c r="DT9" s="7">
        <f t="shared" si="73"/>
        <v>0</v>
      </c>
      <c r="DU9" s="7">
        <f t="shared" si="74"/>
        <v>0</v>
      </c>
      <c r="DV9" s="7">
        <f t="shared" si="75"/>
        <v>0</v>
      </c>
      <c r="DW9" s="7">
        <f t="shared" si="76"/>
        <v>0</v>
      </c>
      <c r="DX9" s="7">
        <f t="shared" si="77"/>
        <v>0</v>
      </c>
      <c r="DY9" s="7">
        <f t="shared" si="78"/>
        <v>0</v>
      </c>
      <c r="DZ9" s="7">
        <f t="shared" si="79"/>
        <v>0</v>
      </c>
      <c r="EA9" s="7">
        <f t="shared" si="80"/>
        <v>0</v>
      </c>
      <c r="EB9" s="7">
        <f t="shared" si="81"/>
        <v>0</v>
      </c>
      <c r="EC9" s="9"/>
      <c r="ED9" s="7">
        <f t="shared" si="82"/>
        <v>0</v>
      </c>
      <c r="EE9" s="7">
        <f t="shared" si="83"/>
        <v>0</v>
      </c>
      <c r="EF9" s="7">
        <f t="shared" si="84"/>
        <v>0</v>
      </c>
      <c r="EG9" s="7">
        <f t="shared" si="85"/>
        <v>0</v>
      </c>
      <c r="EH9" s="7">
        <f t="shared" si="86"/>
        <v>0</v>
      </c>
      <c r="EI9" s="7">
        <f t="shared" si="87"/>
        <v>0</v>
      </c>
      <c r="EJ9" s="7">
        <f t="shared" si="88"/>
        <v>0</v>
      </c>
      <c r="EK9" s="7">
        <f t="shared" si="89"/>
        <v>0</v>
      </c>
      <c r="EL9" s="7">
        <f t="shared" si="90"/>
        <v>0</v>
      </c>
      <c r="EM9" s="7">
        <f t="shared" si="91"/>
        <v>0</v>
      </c>
      <c r="EN9" s="7">
        <f t="shared" si="92"/>
        <v>0</v>
      </c>
      <c r="EO9" s="7">
        <f t="shared" si="93"/>
        <v>0</v>
      </c>
      <c r="EP9" s="7">
        <f t="shared" si="94"/>
        <v>0</v>
      </c>
      <c r="EQ9" s="7">
        <f t="shared" si="95"/>
        <v>0</v>
      </c>
      <c r="ER9" s="7">
        <f t="shared" si="96"/>
        <v>0</v>
      </c>
      <c r="ES9" s="7">
        <f t="shared" si="97"/>
        <v>0</v>
      </c>
      <c r="ET9" s="7">
        <f t="shared" si="98"/>
        <v>0</v>
      </c>
      <c r="EU9" s="7">
        <f t="shared" si="99"/>
        <v>0</v>
      </c>
      <c r="EV9" s="7">
        <f t="shared" si="100"/>
        <v>0</v>
      </c>
      <c r="EW9" s="7">
        <f t="shared" si="101"/>
        <v>0</v>
      </c>
      <c r="EX9" s="7">
        <f t="shared" si="102"/>
        <v>0</v>
      </c>
      <c r="EY9" s="7">
        <f t="shared" si="103"/>
        <v>0</v>
      </c>
      <c r="EZ9" s="7">
        <f t="shared" si="104"/>
        <v>0</v>
      </c>
      <c r="FA9" s="7">
        <f t="shared" si="105"/>
        <v>0</v>
      </c>
      <c r="FB9" s="7">
        <f t="shared" si="106"/>
        <v>0</v>
      </c>
      <c r="FC9" s="7">
        <f t="shared" si="107"/>
        <v>0</v>
      </c>
      <c r="FD9" s="7">
        <f t="shared" si="108"/>
        <v>0</v>
      </c>
      <c r="FE9" s="7">
        <f t="shared" si="109"/>
        <v>0</v>
      </c>
      <c r="FF9" s="7">
        <f t="shared" si="110"/>
        <v>0</v>
      </c>
      <c r="FG9" s="7">
        <f t="shared" si="111"/>
        <v>0</v>
      </c>
      <c r="FH9" s="7">
        <f t="shared" si="112"/>
        <v>0</v>
      </c>
      <c r="FI9" s="10"/>
      <c r="FJ9" s="7">
        <f t="shared" si="113"/>
        <v>0</v>
      </c>
      <c r="FK9" s="7">
        <f t="shared" si="114"/>
        <v>0</v>
      </c>
      <c r="FL9" s="7">
        <f t="shared" si="115"/>
        <v>0</v>
      </c>
      <c r="FM9" s="7">
        <f t="shared" si="116"/>
        <v>0</v>
      </c>
      <c r="FN9" s="7">
        <f t="shared" si="117"/>
        <v>0</v>
      </c>
      <c r="FO9" s="7">
        <f t="shared" si="118"/>
        <v>0</v>
      </c>
      <c r="FP9" s="7">
        <f t="shared" si="119"/>
        <v>0</v>
      </c>
      <c r="FQ9" s="7">
        <f t="shared" si="120"/>
        <v>0</v>
      </c>
      <c r="FR9" s="7">
        <f t="shared" si="121"/>
        <v>0</v>
      </c>
      <c r="FS9" s="7">
        <f t="shared" si="122"/>
        <v>0</v>
      </c>
      <c r="FT9" s="7">
        <f t="shared" si="123"/>
        <v>0</v>
      </c>
      <c r="FU9" s="7">
        <f t="shared" si="124"/>
        <v>0</v>
      </c>
      <c r="FV9" s="7">
        <f t="shared" si="125"/>
        <v>0</v>
      </c>
      <c r="FW9" s="7">
        <f t="shared" si="126"/>
        <v>0</v>
      </c>
      <c r="FX9" s="7">
        <f t="shared" si="127"/>
        <v>0</v>
      </c>
      <c r="FY9" s="7">
        <f t="shared" si="128"/>
        <v>0</v>
      </c>
      <c r="FZ9" s="7">
        <f t="shared" si="129"/>
        <v>0</v>
      </c>
      <c r="GA9" s="7">
        <f t="shared" si="130"/>
        <v>0</v>
      </c>
      <c r="GB9" s="7">
        <f t="shared" si="131"/>
        <v>0</v>
      </c>
      <c r="GC9" s="7">
        <f t="shared" si="132"/>
        <v>0</v>
      </c>
      <c r="GD9" s="7">
        <f t="shared" si="133"/>
        <v>0</v>
      </c>
      <c r="GE9" s="7">
        <f t="shared" si="134"/>
        <v>0</v>
      </c>
      <c r="GF9" s="7">
        <f t="shared" si="135"/>
        <v>0</v>
      </c>
      <c r="GG9" s="7">
        <f t="shared" si="136"/>
        <v>0</v>
      </c>
      <c r="GH9" s="7">
        <f t="shared" si="137"/>
        <v>0</v>
      </c>
      <c r="GI9" s="7">
        <f t="shared" si="138"/>
        <v>0</v>
      </c>
      <c r="GJ9" s="7">
        <f t="shared" si="139"/>
        <v>0</v>
      </c>
      <c r="GK9" s="7">
        <f t="shared" si="140"/>
        <v>0</v>
      </c>
      <c r="GL9" s="7">
        <f t="shared" si="141"/>
        <v>0</v>
      </c>
      <c r="GM9" s="7">
        <f t="shared" si="142"/>
        <v>0</v>
      </c>
      <c r="GN9" s="7">
        <f t="shared" si="143"/>
        <v>0</v>
      </c>
      <c r="GO9" s="9"/>
      <c r="GP9" s="7">
        <f t="shared" si="144"/>
        <v>0</v>
      </c>
      <c r="GQ9" s="7">
        <f t="shared" si="145"/>
        <v>0</v>
      </c>
      <c r="GR9" s="7">
        <f t="shared" si="146"/>
        <v>0</v>
      </c>
      <c r="GS9" s="7">
        <f t="shared" si="147"/>
        <v>0</v>
      </c>
      <c r="GT9" s="7">
        <f t="shared" si="148"/>
        <v>0</v>
      </c>
      <c r="GU9" s="7">
        <f t="shared" si="149"/>
        <v>0</v>
      </c>
      <c r="GV9" s="7">
        <f t="shared" si="150"/>
        <v>0</v>
      </c>
      <c r="GW9" s="7">
        <f t="shared" si="151"/>
        <v>0</v>
      </c>
      <c r="GX9" s="7">
        <f t="shared" si="152"/>
        <v>0</v>
      </c>
      <c r="GY9" s="7">
        <f t="shared" si="153"/>
        <v>0</v>
      </c>
      <c r="GZ9" s="7">
        <f t="shared" si="154"/>
        <v>0</v>
      </c>
      <c r="HA9" s="7">
        <f t="shared" si="155"/>
        <v>0</v>
      </c>
      <c r="HB9" s="7">
        <f t="shared" si="156"/>
        <v>0</v>
      </c>
      <c r="HC9" s="7">
        <f t="shared" si="157"/>
        <v>0</v>
      </c>
      <c r="HD9" s="7">
        <f t="shared" si="158"/>
        <v>0</v>
      </c>
      <c r="HE9" s="7">
        <f t="shared" si="159"/>
        <v>0</v>
      </c>
      <c r="HF9" s="7">
        <f t="shared" si="160"/>
        <v>0</v>
      </c>
      <c r="HG9" s="7">
        <f t="shared" si="161"/>
        <v>0</v>
      </c>
      <c r="HH9" s="7">
        <f t="shared" si="162"/>
        <v>0</v>
      </c>
      <c r="HI9" s="7">
        <f t="shared" si="163"/>
        <v>0</v>
      </c>
      <c r="HJ9" s="7">
        <f t="shared" si="164"/>
        <v>0</v>
      </c>
      <c r="HK9" s="7">
        <f t="shared" si="165"/>
        <v>0</v>
      </c>
      <c r="HL9" s="7">
        <f t="shared" si="166"/>
        <v>0</v>
      </c>
      <c r="HM9" s="7">
        <f t="shared" si="167"/>
        <v>0</v>
      </c>
      <c r="HN9" s="7">
        <f t="shared" si="168"/>
        <v>0</v>
      </c>
      <c r="HO9" s="7">
        <f t="shared" si="169"/>
        <v>0</v>
      </c>
      <c r="HP9" s="7">
        <f t="shared" si="170"/>
        <v>0</v>
      </c>
      <c r="HQ9" s="7">
        <f t="shared" si="171"/>
        <v>0</v>
      </c>
      <c r="HR9" s="7">
        <f t="shared" si="172"/>
        <v>0</v>
      </c>
      <c r="HS9" s="7">
        <f t="shared" si="173"/>
        <v>0</v>
      </c>
      <c r="HT9" s="7">
        <f t="shared" si="174"/>
        <v>0</v>
      </c>
      <c r="HU9" s="13"/>
      <c r="HV9" s="7">
        <f t="shared" si="221"/>
        <v>0</v>
      </c>
      <c r="HW9" s="7">
        <f t="shared" si="175"/>
        <v>0</v>
      </c>
      <c r="HX9" s="7">
        <f t="shared" si="176"/>
        <v>0</v>
      </c>
      <c r="HY9" s="7">
        <f t="shared" si="177"/>
        <v>0</v>
      </c>
      <c r="HZ9" s="7">
        <f t="shared" si="178"/>
        <v>0</v>
      </c>
      <c r="IA9" s="7">
        <f t="shared" si="179"/>
        <v>0</v>
      </c>
      <c r="IB9" s="7">
        <f t="shared" si="180"/>
        <v>0</v>
      </c>
      <c r="IC9" s="7">
        <f t="shared" si="181"/>
        <v>0</v>
      </c>
      <c r="ID9" s="7">
        <f t="shared" si="182"/>
        <v>0</v>
      </c>
      <c r="IE9" s="7">
        <f t="shared" si="183"/>
        <v>0</v>
      </c>
      <c r="IF9" s="7">
        <f t="shared" si="184"/>
        <v>0</v>
      </c>
      <c r="IG9" s="7">
        <f t="shared" si="185"/>
        <v>0</v>
      </c>
      <c r="IH9" s="7">
        <f t="shared" si="186"/>
        <v>0</v>
      </c>
      <c r="II9" s="7">
        <f t="shared" si="187"/>
        <v>0</v>
      </c>
      <c r="IJ9" s="7">
        <f t="shared" si="188"/>
        <v>0</v>
      </c>
      <c r="IK9" s="7">
        <f t="shared" si="189"/>
        <v>0</v>
      </c>
      <c r="IL9" s="7">
        <f t="shared" si="190"/>
        <v>0</v>
      </c>
      <c r="IM9" s="7">
        <f t="shared" si="191"/>
        <v>0</v>
      </c>
      <c r="IN9" s="7">
        <f t="shared" si="192"/>
        <v>0</v>
      </c>
      <c r="IO9" s="7">
        <f t="shared" si="193"/>
        <v>0</v>
      </c>
      <c r="IP9" s="7">
        <f t="shared" si="194"/>
        <v>0</v>
      </c>
      <c r="IQ9" s="7">
        <f t="shared" si="195"/>
        <v>0</v>
      </c>
      <c r="IR9" s="7">
        <f t="shared" si="196"/>
        <v>0</v>
      </c>
      <c r="IS9" s="7">
        <f t="shared" si="197"/>
        <v>0</v>
      </c>
      <c r="IT9" s="7">
        <f t="shared" si="198"/>
        <v>0</v>
      </c>
      <c r="IU9" s="7">
        <f t="shared" si="199"/>
        <v>0</v>
      </c>
      <c r="IV9" s="7">
        <f t="shared" si="200"/>
        <v>0</v>
      </c>
      <c r="IW9" s="7">
        <f t="shared" si="201"/>
        <v>0</v>
      </c>
      <c r="IX9" s="7">
        <f t="shared" si="202"/>
        <v>0</v>
      </c>
      <c r="IY9" s="7">
        <f t="shared" si="203"/>
        <v>0</v>
      </c>
      <c r="IZ9" s="7">
        <f t="shared" si="204"/>
        <v>0</v>
      </c>
      <c r="JA9" s="9"/>
      <c r="JB9" s="7">
        <f t="shared" si="222"/>
        <v>0</v>
      </c>
      <c r="JC9" s="7">
        <f t="shared" si="223"/>
        <v>0</v>
      </c>
      <c r="JD9" s="7">
        <f t="shared" si="224"/>
        <v>0</v>
      </c>
      <c r="JE9" s="7">
        <f t="shared" si="225"/>
        <v>0</v>
      </c>
      <c r="JF9" s="7">
        <f t="shared" si="226"/>
        <v>0</v>
      </c>
      <c r="JG9" s="7">
        <f t="shared" si="227"/>
        <v>0</v>
      </c>
      <c r="JH9" s="7">
        <f t="shared" si="228"/>
        <v>0</v>
      </c>
      <c r="JI9" s="7">
        <f t="shared" si="229"/>
        <v>0</v>
      </c>
      <c r="JJ9" s="7">
        <f t="shared" si="230"/>
        <v>0</v>
      </c>
      <c r="JK9" s="7">
        <f t="shared" si="231"/>
        <v>0</v>
      </c>
      <c r="JL9" s="7">
        <f t="shared" si="232"/>
        <v>0</v>
      </c>
      <c r="JM9" s="7">
        <f t="shared" si="233"/>
        <v>0</v>
      </c>
      <c r="JN9" s="7">
        <f t="shared" si="234"/>
        <v>0</v>
      </c>
      <c r="JO9" s="7">
        <f t="shared" si="235"/>
        <v>0</v>
      </c>
      <c r="JP9" s="7">
        <f t="shared" si="236"/>
        <v>0</v>
      </c>
      <c r="JQ9" s="7">
        <f t="shared" si="237"/>
        <v>0</v>
      </c>
      <c r="JR9" s="7">
        <f t="shared" si="238"/>
        <v>0</v>
      </c>
      <c r="JS9" s="7">
        <f t="shared" si="239"/>
        <v>0</v>
      </c>
      <c r="JT9" s="7">
        <f t="shared" si="240"/>
        <v>0</v>
      </c>
      <c r="JU9" s="7">
        <f t="shared" si="241"/>
        <v>0</v>
      </c>
      <c r="JV9" s="7">
        <f t="shared" si="242"/>
        <v>0</v>
      </c>
      <c r="JW9" s="7">
        <f t="shared" si="243"/>
        <v>0</v>
      </c>
      <c r="JX9" s="7">
        <f t="shared" si="244"/>
        <v>0</v>
      </c>
      <c r="JY9" s="7">
        <f t="shared" si="245"/>
        <v>0</v>
      </c>
      <c r="JZ9" s="7">
        <f t="shared" si="246"/>
        <v>0</v>
      </c>
      <c r="KA9" s="7">
        <f t="shared" si="247"/>
        <v>0</v>
      </c>
      <c r="KB9" s="7">
        <f t="shared" si="248"/>
        <v>0</v>
      </c>
      <c r="KC9" s="7">
        <f t="shared" si="249"/>
        <v>0</v>
      </c>
      <c r="KD9" s="7">
        <f t="shared" si="250"/>
        <v>0</v>
      </c>
      <c r="KE9" s="7">
        <f t="shared" si="251"/>
        <v>0</v>
      </c>
      <c r="KF9" s="7">
        <f t="shared" si="252"/>
        <v>0</v>
      </c>
      <c r="KG9" s="11"/>
      <c r="KH9" s="7">
        <f t="shared" si="253"/>
        <v>0</v>
      </c>
      <c r="KI9" s="7">
        <f t="shared" si="254"/>
        <v>0</v>
      </c>
      <c r="KJ9" s="7">
        <f t="shared" si="255"/>
        <v>0</v>
      </c>
      <c r="KK9" s="7">
        <f t="shared" si="256"/>
        <v>0</v>
      </c>
      <c r="KL9" s="7">
        <f t="shared" si="257"/>
        <v>0</v>
      </c>
      <c r="KM9" s="7">
        <f t="shared" si="258"/>
        <v>0</v>
      </c>
      <c r="KN9" s="7">
        <f t="shared" si="259"/>
        <v>0</v>
      </c>
      <c r="KO9" s="7">
        <f t="shared" si="260"/>
        <v>0</v>
      </c>
      <c r="KP9" s="7">
        <f t="shared" si="261"/>
        <v>0</v>
      </c>
      <c r="KQ9" s="7">
        <f t="shared" si="262"/>
        <v>0</v>
      </c>
      <c r="KR9" s="7">
        <f t="shared" si="263"/>
        <v>0</v>
      </c>
      <c r="KS9" s="7">
        <f t="shared" si="264"/>
        <v>0</v>
      </c>
      <c r="KT9" s="7">
        <f t="shared" si="265"/>
        <v>0</v>
      </c>
      <c r="KU9" s="7">
        <f t="shared" si="266"/>
        <v>0</v>
      </c>
      <c r="KV9" s="7">
        <f t="shared" si="267"/>
        <v>0</v>
      </c>
      <c r="KW9" s="7">
        <f t="shared" si="268"/>
        <v>0</v>
      </c>
      <c r="KX9" s="7">
        <f t="shared" si="269"/>
        <v>0</v>
      </c>
      <c r="KY9" s="7">
        <f t="shared" si="270"/>
        <v>0</v>
      </c>
      <c r="KZ9" s="7">
        <f t="shared" si="271"/>
        <v>0</v>
      </c>
      <c r="LA9" s="7">
        <f t="shared" si="272"/>
        <v>0</v>
      </c>
      <c r="LB9" s="7">
        <f t="shared" si="273"/>
        <v>0</v>
      </c>
      <c r="LC9" s="7">
        <f t="shared" si="274"/>
        <v>0</v>
      </c>
      <c r="LD9" s="7">
        <f t="shared" si="275"/>
        <v>0</v>
      </c>
      <c r="LE9" s="7">
        <f t="shared" si="276"/>
        <v>0</v>
      </c>
      <c r="LF9" s="7">
        <f t="shared" si="277"/>
        <v>0</v>
      </c>
      <c r="LG9" s="7">
        <f t="shared" si="278"/>
        <v>0</v>
      </c>
      <c r="LH9" s="7">
        <f t="shared" si="279"/>
        <v>0</v>
      </c>
      <c r="LI9" s="7">
        <f t="shared" si="280"/>
        <v>0</v>
      </c>
      <c r="LJ9" s="7">
        <f t="shared" si="281"/>
        <v>0</v>
      </c>
      <c r="LK9" s="7">
        <f t="shared" si="282"/>
        <v>0</v>
      </c>
      <c r="LL9" s="7">
        <f t="shared" si="283"/>
        <v>0</v>
      </c>
      <c r="LM9" s="9"/>
      <c r="LN9" s="7">
        <f t="shared" si="284"/>
        <v>0</v>
      </c>
      <c r="LO9" s="7">
        <f t="shared" si="285"/>
        <v>0</v>
      </c>
      <c r="LP9" s="7">
        <f t="shared" si="286"/>
        <v>0</v>
      </c>
      <c r="LQ9" s="7">
        <f t="shared" si="287"/>
        <v>0</v>
      </c>
      <c r="LR9" s="7">
        <f t="shared" si="288"/>
        <v>0</v>
      </c>
      <c r="LS9" s="7">
        <f t="shared" si="289"/>
        <v>0</v>
      </c>
      <c r="LT9" s="7">
        <f t="shared" si="290"/>
        <v>0</v>
      </c>
      <c r="LU9" s="7">
        <f t="shared" si="291"/>
        <v>0</v>
      </c>
      <c r="LV9" s="7">
        <f t="shared" si="292"/>
        <v>0</v>
      </c>
      <c r="LW9" s="7">
        <f t="shared" si="293"/>
        <v>0</v>
      </c>
      <c r="LX9" s="7">
        <f t="shared" si="294"/>
        <v>0</v>
      </c>
      <c r="LY9" s="7">
        <f t="shared" si="295"/>
        <v>0</v>
      </c>
      <c r="LZ9" s="7">
        <f t="shared" si="296"/>
        <v>0</v>
      </c>
      <c r="MA9" s="7">
        <f t="shared" si="297"/>
        <v>0</v>
      </c>
      <c r="MB9" s="7">
        <f t="shared" si="298"/>
        <v>0</v>
      </c>
      <c r="MC9" s="7">
        <f t="shared" si="299"/>
        <v>0</v>
      </c>
      <c r="MD9" s="7">
        <f t="shared" si="300"/>
        <v>0</v>
      </c>
      <c r="ME9" s="7">
        <f t="shared" si="301"/>
        <v>0</v>
      </c>
      <c r="MF9" s="7">
        <f t="shared" si="302"/>
        <v>0</v>
      </c>
      <c r="MG9" s="7">
        <f t="shared" si="303"/>
        <v>0</v>
      </c>
      <c r="MH9" s="7">
        <f t="shared" si="304"/>
        <v>0</v>
      </c>
      <c r="MI9" s="7">
        <f t="shared" si="305"/>
        <v>0</v>
      </c>
      <c r="MJ9" s="7">
        <f t="shared" si="306"/>
        <v>0</v>
      </c>
      <c r="MK9" s="7">
        <f t="shared" si="307"/>
        <v>0</v>
      </c>
      <c r="ML9" s="7">
        <f t="shared" si="308"/>
        <v>0</v>
      </c>
      <c r="MM9" s="7">
        <f t="shared" si="309"/>
        <v>0</v>
      </c>
      <c r="MN9" s="7">
        <f t="shared" si="310"/>
        <v>0</v>
      </c>
      <c r="MO9" s="7">
        <f t="shared" si="311"/>
        <v>0</v>
      </c>
      <c r="MP9" s="7">
        <f t="shared" si="312"/>
        <v>0</v>
      </c>
      <c r="MQ9" s="7">
        <f t="shared" si="313"/>
        <v>0</v>
      </c>
      <c r="MR9" s="7">
        <f t="shared" si="314"/>
        <v>0</v>
      </c>
      <c r="MS9" s="12"/>
      <c r="MT9" s="7">
        <f t="shared" si="315"/>
        <v>0</v>
      </c>
      <c r="MU9" s="7">
        <f t="shared" si="316"/>
        <v>0</v>
      </c>
      <c r="MV9" s="7">
        <f t="shared" si="317"/>
        <v>0</v>
      </c>
      <c r="MW9" s="7">
        <f t="shared" si="318"/>
        <v>0</v>
      </c>
      <c r="MX9" s="7">
        <f t="shared" si="319"/>
        <v>0</v>
      </c>
      <c r="MY9" s="7">
        <f t="shared" si="320"/>
        <v>0</v>
      </c>
      <c r="MZ9" s="7">
        <f t="shared" si="321"/>
        <v>0</v>
      </c>
      <c r="NA9" s="7">
        <f t="shared" si="322"/>
        <v>0</v>
      </c>
      <c r="NB9" s="7">
        <f t="shared" si="323"/>
        <v>0</v>
      </c>
      <c r="NC9" s="7">
        <f t="shared" si="324"/>
        <v>0</v>
      </c>
      <c r="ND9" s="7">
        <f t="shared" si="325"/>
        <v>0</v>
      </c>
      <c r="NE9" s="7">
        <f t="shared" si="326"/>
        <v>0</v>
      </c>
      <c r="NF9" s="7">
        <f t="shared" si="327"/>
        <v>0</v>
      </c>
      <c r="NG9" s="7">
        <f t="shared" si="328"/>
        <v>0</v>
      </c>
      <c r="NH9" s="7">
        <f t="shared" si="329"/>
        <v>0</v>
      </c>
      <c r="NI9" s="7">
        <f t="shared" si="330"/>
        <v>0</v>
      </c>
      <c r="NJ9" s="7">
        <f t="shared" si="331"/>
        <v>0</v>
      </c>
      <c r="NK9" s="7">
        <f t="shared" si="332"/>
        <v>0</v>
      </c>
      <c r="NL9" s="7">
        <f t="shared" si="333"/>
        <v>0</v>
      </c>
      <c r="NM9" s="7">
        <f t="shared" si="334"/>
        <v>0</v>
      </c>
      <c r="NN9" s="7">
        <f t="shared" si="335"/>
        <v>0</v>
      </c>
      <c r="NO9" s="7">
        <f t="shared" si="336"/>
        <v>0</v>
      </c>
      <c r="NP9" s="7">
        <f t="shared" si="337"/>
        <v>0</v>
      </c>
      <c r="NQ9" s="7">
        <f t="shared" si="338"/>
        <v>0</v>
      </c>
      <c r="NR9" s="7">
        <f t="shared" si="339"/>
        <v>0</v>
      </c>
      <c r="NS9" s="7">
        <f t="shared" si="340"/>
        <v>0</v>
      </c>
      <c r="NT9" s="7">
        <f t="shared" si="341"/>
        <v>0</v>
      </c>
      <c r="NU9" s="7">
        <f t="shared" si="342"/>
        <v>0</v>
      </c>
      <c r="NV9" s="7">
        <f t="shared" si="343"/>
        <v>0</v>
      </c>
      <c r="NW9" s="7">
        <f t="shared" si="344"/>
        <v>0</v>
      </c>
      <c r="NX9" s="7">
        <f t="shared" si="345"/>
        <v>0</v>
      </c>
      <c r="NY9" s="9"/>
      <c r="NZ9" s="7">
        <f t="shared" si="346"/>
        <v>0</v>
      </c>
      <c r="OA9" s="7">
        <f t="shared" si="347"/>
        <v>0</v>
      </c>
      <c r="OB9" s="7">
        <f t="shared" si="348"/>
        <v>0</v>
      </c>
      <c r="OC9" s="7">
        <f t="shared" si="349"/>
        <v>0</v>
      </c>
      <c r="OD9" s="7">
        <f t="shared" si="350"/>
        <v>0</v>
      </c>
      <c r="OE9" s="7">
        <f t="shared" si="351"/>
        <v>0</v>
      </c>
      <c r="OF9" s="7">
        <f t="shared" si="352"/>
        <v>0</v>
      </c>
      <c r="OG9" s="7">
        <f t="shared" si="353"/>
        <v>0</v>
      </c>
      <c r="OH9" s="7">
        <f t="shared" si="354"/>
        <v>0</v>
      </c>
      <c r="OI9" s="7">
        <f t="shared" si="355"/>
        <v>0</v>
      </c>
      <c r="OJ9" s="7">
        <f t="shared" si="356"/>
        <v>0</v>
      </c>
      <c r="OK9" s="7">
        <f t="shared" si="357"/>
        <v>0</v>
      </c>
      <c r="OL9" s="7">
        <f t="shared" si="358"/>
        <v>0</v>
      </c>
      <c r="OM9" s="7">
        <f t="shared" si="359"/>
        <v>0</v>
      </c>
      <c r="ON9" s="7">
        <f t="shared" si="360"/>
        <v>0</v>
      </c>
      <c r="OO9" s="7">
        <f t="shared" si="361"/>
        <v>0</v>
      </c>
      <c r="OP9" s="7">
        <f t="shared" si="362"/>
        <v>0</v>
      </c>
      <c r="OQ9" s="7">
        <f t="shared" si="363"/>
        <v>0</v>
      </c>
      <c r="OR9" s="7">
        <f t="shared" si="364"/>
        <v>0</v>
      </c>
      <c r="OS9" s="7">
        <f t="shared" si="365"/>
        <v>0</v>
      </c>
      <c r="OT9" s="7">
        <f t="shared" si="366"/>
        <v>0</v>
      </c>
      <c r="OU9" s="7">
        <f t="shared" si="367"/>
        <v>0</v>
      </c>
      <c r="OV9" s="7">
        <f t="shared" si="368"/>
        <v>0</v>
      </c>
      <c r="OW9" s="7">
        <f t="shared" si="369"/>
        <v>0</v>
      </c>
      <c r="OX9" s="7">
        <f t="shared" si="370"/>
        <v>0</v>
      </c>
      <c r="OY9" s="7">
        <f t="shared" si="371"/>
        <v>0</v>
      </c>
      <c r="OZ9" s="7">
        <f t="shared" si="372"/>
        <v>0</v>
      </c>
      <c r="PA9" s="7">
        <f t="shared" si="373"/>
        <v>0</v>
      </c>
      <c r="PB9" s="7">
        <f t="shared" si="374"/>
        <v>0</v>
      </c>
      <c r="PC9" s="7">
        <f t="shared" si="375"/>
        <v>0</v>
      </c>
      <c r="PD9" s="7">
        <f t="shared" si="376"/>
        <v>0</v>
      </c>
      <c r="PE9" s="14"/>
      <c r="PF9" s="7">
        <f t="shared" si="377"/>
        <v>0</v>
      </c>
      <c r="PG9" s="7">
        <f t="shared" si="378"/>
        <v>0</v>
      </c>
      <c r="PH9" s="7">
        <f t="shared" si="379"/>
        <v>0</v>
      </c>
      <c r="PI9" s="7">
        <f t="shared" si="380"/>
        <v>0</v>
      </c>
      <c r="PJ9" s="7">
        <f t="shared" si="381"/>
        <v>0</v>
      </c>
      <c r="PK9" s="7">
        <f t="shared" si="382"/>
        <v>0</v>
      </c>
      <c r="PL9" s="7">
        <f t="shared" si="383"/>
        <v>0</v>
      </c>
      <c r="PM9" s="7">
        <f t="shared" si="384"/>
        <v>0</v>
      </c>
      <c r="PN9" s="7">
        <f t="shared" si="385"/>
        <v>0</v>
      </c>
      <c r="PO9" s="7">
        <f t="shared" si="386"/>
        <v>0</v>
      </c>
      <c r="PP9" s="7">
        <f t="shared" si="387"/>
        <v>0</v>
      </c>
      <c r="PQ9" s="7">
        <f t="shared" si="388"/>
        <v>0</v>
      </c>
      <c r="PR9" s="7">
        <f t="shared" si="389"/>
        <v>0</v>
      </c>
      <c r="PS9" s="7">
        <f t="shared" si="390"/>
        <v>0</v>
      </c>
      <c r="PT9" s="7">
        <f t="shared" si="391"/>
        <v>0</v>
      </c>
      <c r="PU9" s="7">
        <f t="shared" si="392"/>
        <v>0</v>
      </c>
      <c r="PV9" s="7">
        <f t="shared" si="393"/>
        <v>0</v>
      </c>
      <c r="PW9" s="7">
        <f t="shared" si="394"/>
        <v>0</v>
      </c>
      <c r="PX9" s="7">
        <f t="shared" si="395"/>
        <v>0</v>
      </c>
      <c r="PY9" s="7">
        <f t="shared" si="396"/>
        <v>0</v>
      </c>
      <c r="PZ9" s="7">
        <f t="shared" si="397"/>
        <v>0</v>
      </c>
      <c r="QA9" s="7">
        <f t="shared" si="398"/>
        <v>0</v>
      </c>
      <c r="QB9" s="7">
        <f t="shared" si="399"/>
        <v>0</v>
      </c>
      <c r="QC9" s="7">
        <f t="shared" si="400"/>
        <v>0</v>
      </c>
      <c r="QD9" s="7">
        <f t="shared" si="401"/>
        <v>0</v>
      </c>
      <c r="QE9" s="7">
        <f t="shared" si="402"/>
        <v>0</v>
      </c>
      <c r="QF9" s="7">
        <f t="shared" si="403"/>
        <v>0</v>
      </c>
      <c r="QG9" s="7">
        <f t="shared" si="404"/>
        <v>0</v>
      </c>
      <c r="QH9" s="7">
        <f t="shared" si="405"/>
        <v>0</v>
      </c>
      <c r="QI9" s="7">
        <f t="shared" si="406"/>
        <v>0</v>
      </c>
      <c r="QJ9" s="7">
        <f t="shared" si="407"/>
        <v>0</v>
      </c>
      <c r="QK9" s="9"/>
      <c r="QL9" s="67"/>
      <c r="QM9" s="67"/>
      <c r="QN9" s="67"/>
      <c r="QO9" s="67"/>
      <c r="QP9" s="67"/>
      <c r="QQ9" s="67"/>
      <c r="QR9" s="67"/>
      <c r="QS9" s="67"/>
    </row>
    <row r="10" spans="1:461" ht="32.1" customHeight="1" x14ac:dyDescent="0.3">
      <c r="A10" s="65"/>
      <c r="B10" s="108">
        <f>IF('Allgemeine Angaben'!B14="","",'Allgemeine Angaben'!B14)</f>
        <v>4</v>
      </c>
      <c r="C10" s="48" t="str">
        <f>IF(D10="",'Allgemeine Angaben'!H14,IF('Allgemeine Angaben'!H14="",-D10,IF(AND('Allgemeine Angaben'!H14=0,D10=0),"",'Allgemeine Angaben'!H14-D10)))</f>
        <v/>
      </c>
      <c r="D10" s="48" t="str">
        <f t="shared" ref="D10:D16" si="409">IF(SUM(Z10:BD10)=0,"",SUM(Z10:BD10))</f>
        <v/>
      </c>
      <c r="E10" s="48" t="str">
        <f t="shared" si="211"/>
        <v/>
      </c>
      <c r="F10" s="109" t="str">
        <f>IF(AND('Allgemeine Angaben'!G14="",G10="",BF10=""),"",IF(AND('Allgemeine Angaben'!G14="",G10=""),-SUM(BF10),IF(G10="",'Allgemeine Angaben'!G14-SUM(BF10),IF('Allgemeine Angaben'!G14="",G10-SUM(BF10),'Allgemeine Angaben'!G14+G10-SUM(BF10)))))</f>
        <v/>
      </c>
      <c r="G10" s="49"/>
      <c r="H10" s="50" t="str">
        <f>IF('Allgemeine Angaben'!C14="","",'Allgemeine Angaben'!C14)</f>
        <v/>
      </c>
      <c r="I10" s="50" t="str">
        <f>IF('Allgemeine Angaben'!D14="","",'Allgemeine Angaben'!D14)</f>
        <v/>
      </c>
      <c r="J10" s="111"/>
      <c r="K10" s="51" t="str">
        <f t="shared" si="408"/>
        <v/>
      </c>
      <c r="L10" s="40"/>
      <c r="M10" s="40"/>
      <c r="N10" s="40"/>
      <c r="O10" s="40"/>
      <c r="P10" s="431"/>
      <c r="Q10" s="432"/>
      <c r="R10" s="433"/>
      <c r="S10" s="41"/>
      <c r="T10" s="42"/>
      <c r="U10" s="431"/>
      <c r="V10" s="432"/>
      <c r="W10" s="432"/>
      <c r="X10" s="432"/>
      <c r="Y10" s="433"/>
      <c r="Z10" s="43"/>
      <c r="AA10" s="431"/>
      <c r="AB10" s="432"/>
      <c r="AC10" s="432"/>
      <c r="AD10" s="432"/>
      <c r="AE10" s="433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97"/>
      <c r="BF10" s="52" t="str">
        <f t="shared" si="17"/>
        <v/>
      </c>
      <c r="BG10" s="53" t="str">
        <f t="shared" si="212"/>
        <v/>
      </c>
      <c r="BH10" s="54" t="str">
        <f t="shared" si="18"/>
        <v/>
      </c>
      <c r="BI10" s="53" t="str">
        <f t="shared" si="19"/>
        <v/>
      </c>
      <c r="BJ10" s="54" t="str">
        <f t="shared" si="20"/>
        <v/>
      </c>
      <c r="BK10" s="53" t="str">
        <f t="shared" si="213"/>
        <v/>
      </c>
      <c r="BL10" s="54" t="str">
        <f t="shared" si="214"/>
        <v/>
      </c>
      <c r="BM10" s="53" t="str">
        <f t="shared" si="215"/>
        <v/>
      </c>
      <c r="BN10" s="54" t="str">
        <f t="shared" si="216"/>
        <v/>
      </c>
      <c r="BO10" s="53" t="str">
        <f t="shared" si="217"/>
        <v/>
      </c>
      <c r="BP10" s="54" t="str">
        <f t="shared" si="218"/>
        <v/>
      </c>
      <c r="BQ10" s="112" t="str">
        <f t="shared" si="219"/>
        <v/>
      </c>
      <c r="BR10" s="7">
        <f t="shared" si="21"/>
        <v>0</v>
      </c>
      <c r="BS10" s="7">
        <f t="shared" si="22"/>
        <v>0</v>
      </c>
      <c r="BT10" s="7">
        <f t="shared" si="23"/>
        <v>0</v>
      </c>
      <c r="BU10" s="7">
        <f t="shared" si="24"/>
        <v>0</v>
      </c>
      <c r="BV10" s="7">
        <f t="shared" si="25"/>
        <v>0</v>
      </c>
      <c r="BW10" s="7">
        <f t="shared" si="26"/>
        <v>0</v>
      </c>
      <c r="BX10" s="7">
        <f t="shared" si="27"/>
        <v>0</v>
      </c>
      <c r="BY10" s="7">
        <f t="shared" si="28"/>
        <v>0</v>
      </c>
      <c r="BZ10" s="7">
        <f t="shared" si="29"/>
        <v>0</v>
      </c>
      <c r="CA10" s="7">
        <f t="shared" si="30"/>
        <v>0</v>
      </c>
      <c r="CB10" s="7">
        <f t="shared" si="31"/>
        <v>0</v>
      </c>
      <c r="CC10" s="7">
        <f t="shared" si="32"/>
        <v>0</v>
      </c>
      <c r="CD10" s="7">
        <f t="shared" si="33"/>
        <v>0</v>
      </c>
      <c r="CE10" s="7">
        <f t="shared" si="34"/>
        <v>0</v>
      </c>
      <c r="CF10" s="7">
        <f t="shared" si="35"/>
        <v>0</v>
      </c>
      <c r="CG10" s="7">
        <f t="shared" si="36"/>
        <v>0</v>
      </c>
      <c r="CH10" s="7">
        <f t="shared" si="37"/>
        <v>0</v>
      </c>
      <c r="CI10" s="7">
        <f t="shared" si="38"/>
        <v>0</v>
      </c>
      <c r="CJ10" s="7">
        <f t="shared" si="39"/>
        <v>0</v>
      </c>
      <c r="CK10" s="7">
        <f t="shared" si="40"/>
        <v>0</v>
      </c>
      <c r="CL10" s="7">
        <f t="shared" si="41"/>
        <v>0</v>
      </c>
      <c r="CM10" s="7">
        <f t="shared" si="42"/>
        <v>0</v>
      </c>
      <c r="CN10" s="7">
        <f t="shared" si="43"/>
        <v>0</v>
      </c>
      <c r="CO10" s="7">
        <f t="shared" si="44"/>
        <v>0</v>
      </c>
      <c r="CP10" s="7">
        <f t="shared" si="45"/>
        <v>0</v>
      </c>
      <c r="CQ10" s="7">
        <f t="shared" si="46"/>
        <v>0</v>
      </c>
      <c r="CR10" s="7">
        <f t="shared" si="47"/>
        <v>0</v>
      </c>
      <c r="CS10" s="7">
        <f t="shared" si="48"/>
        <v>0</v>
      </c>
      <c r="CT10" s="7">
        <f t="shared" si="49"/>
        <v>0</v>
      </c>
      <c r="CU10" s="7">
        <f t="shared" si="50"/>
        <v>0</v>
      </c>
      <c r="CV10" s="7">
        <f t="shared" si="51"/>
        <v>0</v>
      </c>
      <c r="CW10" s="8"/>
      <c r="CX10" s="7">
        <f t="shared" si="220"/>
        <v>0</v>
      </c>
      <c r="CY10" s="7">
        <f t="shared" si="52"/>
        <v>0</v>
      </c>
      <c r="CZ10" s="7">
        <f t="shared" si="53"/>
        <v>0</v>
      </c>
      <c r="DA10" s="7">
        <f t="shared" si="54"/>
        <v>0</v>
      </c>
      <c r="DB10" s="7">
        <f t="shared" si="55"/>
        <v>0</v>
      </c>
      <c r="DC10" s="7">
        <f t="shared" si="56"/>
        <v>0</v>
      </c>
      <c r="DD10" s="7">
        <f t="shared" si="57"/>
        <v>0</v>
      </c>
      <c r="DE10" s="7">
        <f t="shared" si="58"/>
        <v>0</v>
      </c>
      <c r="DF10" s="7">
        <f t="shared" si="59"/>
        <v>0</v>
      </c>
      <c r="DG10" s="7">
        <f t="shared" si="60"/>
        <v>0</v>
      </c>
      <c r="DH10" s="7">
        <f t="shared" si="61"/>
        <v>0</v>
      </c>
      <c r="DI10" s="7">
        <f t="shared" si="62"/>
        <v>0</v>
      </c>
      <c r="DJ10" s="7">
        <f t="shared" si="63"/>
        <v>0</v>
      </c>
      <c r="DK10" s="7">
        <f t="shared" si="64"/>
        <v>0</v>
      </c>
      <c r="DL10" s="7">
        <f t="shared" si="65"/>
        <v>0</v>
      </c>
      <c r="DM10" s="7">
        <f t="shared" si="66"/>
        <v>0</v>
      </c>
      <c r="DN10" s="7">
        <f t="shared" si="67"/>
        <v>0</v>
      </c>
      <c r="DO10" s="7">
        <f t="shared" si="68"/>
        <v>0</v>
      </c>
      <c r="DP10" s="7">
        <f t="shared" si="69"/>
        <v>0</v>
      </c>
      <c r="DQ10" s="7">
        <f t="shared" si="70"/>
        <v>0</v>
      </c>
      <c r="DR10" s="7">
        <f t="shared" si="71"/>
        <v>0</v>
      </c>
      <c r="DS10" s="7">
        <f t="shared" si="72"/>
        <v>0</v>
      </c>
      <c r="DT10" s="7">
        <f t="shared" si="73"/>
        <v>0</v>
      </c>
      <c r="DU10" s="7">
        <f t="shared" si="74"/>
        <v>0</v>
      </c>
      <c r="DV10" s="7">
        <f t="shared" si="75"/>
        <v>0</v>
      </c>
      <c r="DW10" s="7">
        <f t="shared" si="76"/>
        <v>0</v>
      </c>
      <c r="DX10" s="7">
        <f t="shared" si="77"/>
        <v>0</v>
      </c>
      <c r="DY10" s="7">
        <f t="shared" si="78"/>
        <v>0</v>
      </c>
      <c r="DZ10" s="7">
        <f t="shared" si="79"/>
        <v>0</v>
      </c>
      <c r="EA10" s="7">
        <f t="shared" si="80"/>
        <v>0</v>
      </c>
      <c r="EB10" s="7">
        <f t="shared" si="81"/>
        <v>0</v>
      </c>
      <c r="EC10" s="9"/>
      <c r="ED10" s="7">
        <f t="shared" si="82"/>
        <v>0</v>
      </c>
      <c r="EE10" s="7">
        <f t="shared" si="83"/>
        <v>0</v>
      </c>
      <c r="EF10" s="7">
        <f t="shared" si="84"/>
        <v>0</v>
      </c>
      <c r="EG10" s="7">
        <f t="shared" si="85"/>
        <v>0</v>
      </c>
      <c r="EH10" s="7">
        <f t="shared" si="86"/>
        <v>0</v>
      </c>
      <c r="EI10" s="7">
        <f t="shared" si="87"/>
        <v>0</v>
      </c>
      <c r="EJ10" s="7">
        <f t="shared" si="88"/>
        <v>0</v>
      </c>
      <c r="EK10" s="7">
        <f t="shared" si="89"/>
        <v>0</v>
      </c>
      <c r="EL10" s="7">
        <f t="shared" si="90"/>
        <v>0</v>
      </c>
      <c r="EM10" s="7">
        <f t="shared" si="91"/>
        <v>0</v>
      </c>
      <c r="EN10" s="7">
        <f t="shared" si="92"/>
        <v>0</v>
      </c>
      <c r="EO10" s="7">
        <f t="shared" si="93"/>
        <v>0</v>
      </c>
      <c r="EP10" s="7">
        <f t="shared" si="94"/>
        <v>0</v>
      </c>
      <c r="EQ10" s="7">
        <f t="shared" si="95"/>
        <v>0</v>
      </c>
      <c r="ER10" s="7">
        <f t="shared" si="96"/>
        <v>0</v>
      </c>
      <c r="ES10" s="7">
        <f t="shared" si="97"/>
        <v>0</v>
      </c>
      <c r="ET10" s="7">
        <f t="shared" si="98"/>
        <v>0</v>
      </c>
      <c r="EU10" s="7">
        <f t="shared" si="99"/>
        <v>0</v>
      </c>
      <c r="EV10" s="7">
        <f t="shared" si="100"/>
        <v>0</v>
      </c>
      <c r="EW10" s="7">
        <f t="shared" si="101"/>
        <v>0</v>
      </c>
      <c r="EX10" s="7">
        <f t="shared" si="102"/>
        <v>0</v>
      </c>
      <c r="EY10" s="7">
        <f t="shared" si="103"/>
        <v>0</v>
      </c>
      <c r="EZ10" s="7">
        <f t="shared" si="104"/>
        <v>0</v>
      </c>
      <c r="FA10" s="7">
        <f t="shared" si="105"/>
        <v>0</v>
      </c>
      <c r="FB10" s="7">
        <f t="shared" si="106"/>
        <v>0</v>
      </c>
      <c r="FC10" s="7">
        <f t="shared" si="107"/>
        <v>0</v>
      </c>
      <c r="FD10" s="7">
        <f t="shared" si="108"/>
        <v>0</v>
      </c>
      <c r="FE10" s="7">
        <f t="shared" si="109"/>
        <v>0</v>
      </c>
      <c r="FF10" s="7">
        <f t="shared" si="110"/>
        <v>0</v>
      </c>
      <c r="FG10" s="7">
        <f t="shared" si="111"/>
        <v>0</v>
      </c>
      <c r="FH10" s="7">
        <f t="shared" si="112"/>
        <v>0</v>
      </c>
      <c r="FI10" s="10"/>
      <c r="FJ10" s="7">
        <f t="shared" si="113"/>
        <v>0</v>
      </c>
      <c r="FK10" s="7">
        <f t="shared" si="114"/>
        <v>0</v>
      </c>
      <c r="FL10" s="7">
        <f t="shared" si="115"/>
        <v>0</v>
      </c>
      <c r="FM10" s="7">
        <f t="shared" si="116"/>
        <v>0</v>
      </c>
      <c r="FN10" s="7">
        <f t="shared" si="117"/>
        <v>0</v>
      </c>
      <c r="FO10" s="7">
        <f t="shared" si="118"/>
        <v>0</v>
      </c>
      <c r="FP10" s="7">
        <f t="shared" si="119"/>
        <v>0</v>
      </c>
      <c r="FQ10" s="7">
        <f t="shared" si="120"/>
        <v>0</v>
      </c>
      <c r="FR10" s="7">
        <f t="shared" si="121"/>
        <v>0</v>
      </c>
      <c r="FS10" s="7">
        <f t="shared" si="122"/>
        <v>0</v>
      </c>
      <c r="FT10" s="7">
        <f t="shared" si="123"/>
        <v>0</v>
      </c>
      <c r="FU10" s="7">
        <f t="shared" si="124"/>
        <v>0</v>
      </c>
      <c r="FV10" s="7">
        <f t="shared" si="125"/>
        <v>0</v>
      </c>
      <c r="FW10" s="7">
        <f t="shared" si="126"/>
        <v>0</v>
      </c>
      <c r="FX10" s="7">
        <f t="shared" si="127"/>
        <v>0</v>
      </c>
      <c r="FY10" s="7">
        <f t="shared" si="128"/>
        <v>0</v>
      </c>
      <c r="FZ10" s="7">
        <f t="shared" si="129"/>
        <v>0</v>
      </c>
      <c r="GA10" s="7">
        <f t="shared" si="130"/>
        <v>0</v>
      </c>
      <c r="GB10" s="7">
        <f t="shared" si="131"/>
        <v>0</v>
      </c>
      <c r="GC10" s="7">
        <f t="shared" si="132"/>
        <v>0</v>
      </c>
      <c r="GD10" s="7">
        <f t="shared" si="133"/>
        <v>0</v>
      </c>
      <c r="GE10" s="7">
        <f t="shared" si="134"/>
        <v>0</v>
      </c>
      <c r="GF10" s="7">
        <f t="shared" si="135"/>
        <v>0</v>
      </c>
      <c r="GG10" s="7">
        <f t="shared" si="136"/>
        <v>0</v>
      </c>
      <c r="GH10" s="7">
        <f t="shared" si="137"/>
        <v>0</v>
      </c>
      <c r="GI10" s="7">
        <f t="shared" si="138"/>
        <v>0</v>
      </c>
      <c r="GJ10" s="7">
        <f t="shared" si="139"/>
        <v>0</v>
      </c>
      <c r="GK10" s="7">
        <f t="shared" si="140"/>
        <v>0</v>
      </c>
      <c r="GL10" s="7">
        <f t="shared" si="141"/>
        <v>0</v>
      </c>
      <c r="GM10" s="7">
        <f t="shared" si="142"/>
        <v>0</v>
      </c>
      <c r="GN10" s="7">
        <f t="shared" si="143"/>
        <v>0</v>
      </c>
      <c r="GO10" s="9"/>
      <c r="GP10" s="7">
        <f t="shared" si="144"/>
        <v>0</v>
      </c>
      <c r="GQ10" s="7">
        <f t="shared" si="145"/>
        <v>0</v>
      </c>
      <c r="GR10" s="7">
        <f t="shared" si="146"/>
        <v>0</v>
      </c>
      <c r="GS10" s="7">
        <f t="shared" si="147"/>
        <v>0</v>
      </c>
      <c r="GT10" s="7">
        <f t="shared" si="148"/>
        <v>0</v>
      </c>
      <c r="GU10" s="7">
        <f t="shared" si="149"/>
        <v>0</v>
      </c>
      <c r="GV10" s="7">
        <f t="shared" si="150"/>
        <v>0</v>
      </c>
      <c r="GW10" s="7">
        <f t="shared" si="151"/>
        <v>0</v>
      </c>
      <c r="GX10" s="7">
        <f t="shared" si="152"/>
        <v>0</v>
      </c>
      <c r="GY10" s="7">
        <f t="shared" si="153"/>
        <v>0</v>
      </c>
      <c r="GZ10" s="7">
        <f t="shared" si="154"/>
        <v>0</v>
      </c>
      <c r="HA10" s="7">
        <f t="shared" si="155"/>
        <v>0</v>
      </c>
      <c r="HB10" s="7">
        <f t="shared" si="156"/>
        <v>0</v>
      </c>
      <c r="HC10" s="7">
        <f t="shared" si="157"/>
        <v>0</v>
      </c>
      <c r="HD10" s="7">
        <f t="shared" si="158"/>
        <v>0</v>
      </c>
      <c r="HE10" s="7">
        <f t="shared" si="159"/>
        <v>0</v>
      </c>
      <c r="HF10" s="7">
        <f t="shared" si="160"/>
        <v>0</v>
      </c>
      <c r="HG10" s="7">
        <f t="shared" si="161"/>
        <v>0</v>
      </c>
      <c r="HH10" s="7">
        <f t="shared" si="162"/>
        <v>0</v>
      </c>
      <c r="HI10" s="7">
        <f t="shared" si="163"/>
        <v>0</v>
      </c>
      <c r="HJ10" s="7">
        <f t="shared" si="164"/>
        <v>0</v>
      </c>
      <c r="HK10" s="7">
        <f t="shared" si="165"/>
        <v>0</v>
      </c>
      <c r="HL10" s="7">
        <f t="shared" si="166"/>
        <v>0</v>
      </c>
      <c r="HM10" s="7">
        <f t="shared" si="167"/>
        <v>0</v>
      </c>
      <c r="HN10" s="7">
        <f t="shared" si="168"/>
        <v>0</v>
      </c>
      <c r="HO10" s="7">
        <f t="shared" si="169"/>
        <v>0</v>
      </c>
      <c r="HP10" s="7">
        <f t="shared" si="170"/>
        <v>0</v>
      </c>
      <c r="HQ10" s="7">
        <f t="shared" si="171"/>
        <v>0</v>
      </c>
      <c r="HR10" s="7">
        <f t="shared" si="172"/>
        <v>0</v>
      </c>
      <c r="HS10" s="7">
        <f t="shared" si="173"/>
        <v>0</v>
      </c>
      <c r="HT10" s="7">
        <f t="shared" si="174"/>
        <v>0</v>
      </c>
      <c r="HU10" s="13"/>
      <c r="HV10" s="7">
        <f t="shared" si="221"/>
        <v>0</v>
      </c>
      <c r="HW10" s="7">
        <f t="shared" si="175"/>
        <v>0</v>
      </c>
      <c r="HX10" s="7">
        <f t="shared" si="176"/>
        <v>0</v>
      </c>
      <c r="HY10" s="7">
        <f t="shared" si="177"/>
        <v>0</v>
      </c>
      <c r="HZ10" s="7">
        <f t="shared" si="178"/>
        <v>0</v>
      </c>
      <c r="IA10" s="7">
        <f t="shared" si="179"/>
        <v>0</v>
      </c>
      <c r="IB10" s="7">
        <f t="shared" si="180"/>
        <v>0</v>
      </c>
      <c r="IC10" s="7">
        <f t="shared" si="181"/>
        <v>0</v>
      </c>
      <c r="ID10" s="7">
        <f t="shared" si="182"/>
        <v>0</v>
      </c>
      <c r="IE10" s="7">
        <f t="shared" si="183"/>
        <v>0</v>
      </c>
      <c r="IF10" s="7">
        <f t="shared" si="184"/>
        <v>0</v>
      </c>
      <c r="IG10" s="7">
        <f t="shared" si="185"/>
        <v>0</v>
      </c>
      <c r="IH10" s="7">
        <f t="shared" si="186"/>
        <v>0</v>
      </c>
      <c r="II10" s="7">
        <f t="shared" si="187"/>
        <v>0</v>
      </c>
      <c r="IJ10" s="7">
        <f t="shared" si="188"/>
        <v>0</v>
      </c>
      <c r="IK10" s="7">
        <f t="shared" si="189"/>
        <v>0</v>
      </c>
      <c r="IL10" s="7">
        <f t="shared" si="190"/>
        <v>0</v>
      </c>
      <c r="IM10" s="7">
        <f t="shared" si="191"/>
        <v>0</v>
      </c>
      <c r="IN10" s="7">
        <f t="shared" si="192"/>
        <v>0</v>
      </c>
      <c r="IO10" s="7">
        <f t="shared" si="193"/>
        <v>0</v>
      </c>
      <c r="IP10" s="7">
        <f t="shared" si="194"/>
        <v>0</v>
      </c>
      <c r="IQ10" s="7">
        <f t="shared" si="195"/>
        <v>0</v>
      </c>
      <c r="IR10" s="7">
        <f t="shared" si="196"/>
        <v>0</v>
      </c>
      <c r="IS10" s="7">
        <f t="shared" si="197"/>
        <v>0</v>
      </c>
      <c r="IT10" s="7">
        <f t="shared" si="198"/>
        <v>0</v>
      </c>
      <c r="IU10" s="7">
        <f t="shared" si="199"/>
        <v>0</v>
      </c>
      <c r="IV10" s="7">
        <f t="shared" si="200"/>
        <v>0</v>
      </c>
      <c r="IW10" s="7">
        <f t="shared" si="201"/>
        <v>0</v>
      </c>
      <c r="IX10" s="7">
        <f t="shared" si="202"/>
        <v>0</v>
      </c>
      <c r="IY10" s="7">
        <f t="shared" si="203"/>
        <v>0</v>
      </c>
      <c r="IZ10" s="7">
        <f t="shared" si="204"/>
        <v>0</v>
      </c>
      <c r="JA10" s="9"/>
      <c r="JB10" s="7">
        <f t="shared" si="222"/>
        <v>0</v>
      </c>
      <c r="JC10" s="7">
        <f t="shared" si="223"/>
        <v>0</v>
      </c>
      <c r="JD10" s="7">
        <f t="shared" si="224"/>
        <v>0</v>
      </c>
      <c r="JE10" s="7">
        <f t="shared" si="225"/>
        <v>0</v>
      </c>
      <c r="JF10" s="7">
        <f t="shared" si="226"/>
        <v>0</v>
      </c>
      <c r="JG10" s="7">
        <f t="shared" si="227"/>
        <v>0</v>
      </c>
      <c r="JH10" s="7">
        <f t="shared" si="228"/>
        <v>0</v>
      </c>
      <c r="JI10" s="7">
        <f t="shared" si="229"/>
        <v>0</v>
      </c>
      <c r="JJ10" s="7">
        <f t="shared" si="230"/>
        <v>0</v>
      </c>
      <c r="JK10" s="7">
        <f t="shared" si="231"/>
        <v>0</v>
      </c>
      <c r="JL10" s="7">
        <f t="shared" si="232"/>
        <v>0</v>
      </c>
      <c r="JM10" s="7">
        <f t="shared" si="233"/>
        <v>0</v>
      </c>
      <c r="JN10" s="7">
        <f t="shared" si="234"/>
        <v>0</v>
      </c>
      <c r="JO10" s="7">
        <f t="shared" si="235"/>
        <v>0</v>
      </c>
      <c r="JP10" s="7">
        <f t="shared" si="236"/>
        <v>0</v>
      </c>
      <c r="JQ10" s="7">
        <f t="shared" si="237"/>
        <v>0</v>
      </c>
      <c r="JR10" s="7">
        <f t="shared" si="238"/>
        <v>0</v>
      </c>
      <c r="JS10" s="7">
        <f t="shared" si="239"/>
        <v>0</v>
      </c>
      <c r="JT10" s="7">
        <f t="shared" si="240"/>
        <v>0</v>
      </c>
      <c r="JU10" s="7">
        <f t="shared" si="241"/>
        <v>0</v>
      </c>
      <c r="JV10" s="7">
        <f t="shared" si="242"/>
        <v>0</v>
      </c>
      <c r="JW10" s="7">
        <f t="shared" si="243"/>
        <v>0</v>
      </c>
      <c r="JX10" s="7">
        <f t="shared" si="244"/>
        <v>0</v>
      </c>
      <c r="JY10" s="7">
        <f t="shared" si="245"/>
        <v>0</v>
      </c>
      <c r="JZ10" s="7">
        <f t="shared" si="246"/>
        <v>0</v>
      </c>
      <c r="KA10" s="7">
        <f t="shared" si="247"/>
        <v>0</v>
      </c>
      <c r="KB10" s="7">
        <f t="shared" si="248"/>
        <v>0</v>
      </c>
      <c r="KC10" s="7">
        <f t="shared" si="249"/>
        <v>0</v>
      </c>
      <c r="KD10" s="7">
        <f t="shared" si="250"/>
        <v>0</v>
      </c>
      <c r="KE10" s="7">
        <f t="shared" si="251"/>
        <v>0</v>
      </c>
      <c r="KF10" s="7">
        <f t="shared" si="252"/>
        <v>0</v>
      </c>
      <c r="KG10" s="11"/>
      <c r="KH10" s="7">
        <f t="shared" si="253"/>
        <v>0</v>
      </c>
      <c r="KI10" s="7">
        <f t="shared" si="254"/>
        <v>0</v>
      </c>
      <c r="KJ10" s="7">
        <f t="shared" si="255"/>
        <v>0</v>
      </c>
      <c r="KK10" s="7">
        <f t="shared" si="256"/>
        <v>0</v>
      </c>
      <c r="KL10" s="7">
        <f t="shared" si="257"/>
        <v>0</v>
      </c>
      <c r="KM10" s="7">
        <f t="shared" si="258"/>
        <v>0</v>
      </c>
      <c r="KN10" s="7">
        <f t="shared" si="259"/>
        <v>0</v>
      </c>
      <c r="KO10" s="7">
        <f t="shared" si="260"/>
        <v>0</v>
      </c>
      <c r="KP10" s="7">
        <f t="shared" si="261"/>
        <v>0</v>
      </c>
      <c r="KQ10" s="7">
        <f t="shared" si="262"/>
        <v>0</v>
      </c>
      <c r="KR10" s="7">
        <f t="shared" si="263"/>
        <v>0</v>
      </c>
      <c r="KS10" s="7">
        <f t="shared" si="264"/>
        <v>0</v>
      </c>
      <c r="KT10" s="7">
        <f t="shared" si="265"/>
        <v>0</v>
      </c>
      <c r="KU10" s="7">
        <f t="shared" si="266"/>
        <v>0</v>
      </c>
      <c r="KV10" s="7">
        <f t="shared" si="267"/>
        <v>0</v>
      </c>
      <c r="KW10" s="7">
        <f t="shared" si="268"/>
        <v>0</v>
      </c>
      <c r="KX10" s="7">
        <f t="shared" si="269"/>
        <v>0</v>
      </c>
      <c r="KY10" s="7">
        <f t="shared" si="270"/>
        <v>0</v>
      </c>
      <c r="KZ10" s="7">
        <f t="shared" si="271"/>
        <v>0</v>
      </c>
      <c r="LA10" s="7">
        <f t="shared" si="272"/>
        <v>0</v>
      </c>
      <c r="LB10" s="7">
        <f t="shared" si="273"/>
        <v>0</v>
      </c>
      <c r="LC10" s="7">
        <f t="shared" si="274"/>
        <v>0</v>
      </c>
      <c r="LD10" s="7">
        <f t="shared" si="275"/>
        <v>0</v>
      </c>
      <c r="LE10" s="7">
        <f t="shared" si="276"/>
        <v>0</v>
      </c>
      <c r="LF10" s="7">
        <f t="shared" si="277"/>
        <v>0</v>
      </c>
      <c r="LG10" s="7">
        <f t="shared" si="278"/>
        <v>0</v>
      </c>
      <c r="LH10" s="7">
        <f t="shared" si="279"/>
        <v>0</v>
      </c>
      <c r="LI10" s="7">
        <f t="shared" si="280"/>
        <v>0</v>
      </c>
      <c r="LJ10" s="7">
        <f t="shared" si="281"/>
        <v>0</v>
      </c>
      <c r="LK10" s="7">
        <f t="shared" si="282"/>
        <v>0</v>
      </c>
      <c r="LL10" s="7">
        <f t="shared" si="283"/>
        <v>0</v>
      </c>
      <c r="LM10" s="9"/>
      <c r="LN10" s="7">
        <f t="shared" si="284"/>
        <v>0</v>
      </c>
      <c r="LO10" s="7">
        <f t="shared" si="285"/>
        <v>0</v>
      </c>
      <c r="LP10" s="7">
        <f t="shared" si="286"/>
        <v>0</v>
      </c>
      <c r="LQ10" s="7">
        <f t="shared" si="287"/>
        <v>0</v>
      </c>
      <c r="LR10" s="7">
        <f t="shared" si="288"/>
        <v>0</v>
      </c>
      <c r="LS10" s="7">
        <f t="shared" si="289"/>
        <v>0</v>
      </c>
      <c r="LT10" s="7">
        <f t="shared" si="290"/>
        <v>0</v>
      </c>
      <c r="LU10" s="7">
        <f t="shared" si="291"/>
        <v>0</v>
      </c>
      <c r="LV10" s="7">
        <f t="shared" si="292"/>
        <v>0</v>
      </c>
      <c r="LW10" s="7">
        <f t="shared" si="293"/>
        <v>0</v>
      </c>
      <c r="LX10" s="7">
        <f t="shared" si="294"/>
        <v>0</v>
      </c>
      <c r="LY10" s="7">
        <f t="shared" si="295"/>
        <v>0</v>
      </c>
      <c r="LZ10" s="7">
        <f t="shared" si="296"/>
        <v>0</v>
      </c>
      <c r="MA10" s="7">
        <f t="shared" si="297"/>
        <v>0</v>
      </c>
      <c r="MB10" s="7">
        <f t="shared" si="298"/>
        <v>0</v>
      </c>
      <c r="MC10" s="7">
        <f t="shared" si="299"/>
        <v>0</v>
      </c>
      <c r="MD10" s="7">
        <f t="shared" si="300"/>
        <v>0</v>
      </c>
      <c r="ME10" s="7">
        <f t="shared" si="301"/>
        <v>0</v>
      </c>
      <c r="MF10" s="7">
        <f t="shared" si="302"/>
        <v>0</v>
      </c>
      <c r="MG10" s="7">
        <f t="shared" si="303"/>
        <v>0</v>
      </c>
      <c r="MH10" s="7">
        <f t="shared" si="304"/>
        <v>0</v>
      </c>
      <c r="MI10" s="7">
        <f t="shared" si="305"/>
        <v>0</v>
      </c>
      <c r="MJ10" s="7">
        <f t="shared" si="306"/>
        <v>0</v>
      </c>
      <c r="MK10" s="7">
        <f t="shared" si="307"/>
        <v>0</v>
      </c>
      <c r="ML10" s="7">
        <f t="shared" si="308"/>
        <v>0</v>
      </c>
      <c r="MM10" s="7">
        <f t="shared" si="309"/>
        <v>0</v>
      </c>
      <c r="MN10" s="7">
        <f t="shared" si="310"/>
        <v>0</v>
      </c>
      <c r="MO10" s="7">
        <f t="shared" si="311"/>
        <v>0</v>
      </c>
      <c r="MP10" s="7">
        <f t="shared" si="312"/>
        <v>0</v>
      </c>
      <c r="MQ10" s="7">
        <f t="shared" si="313"/>
        <v>0</v>
      </c>
      <c r="MR10" s="7">
        <f t="shared" si="314"/>
        <v>0</v>
      </c>
      <c r="MS10" s="12"/>
      <c r="MT10" s="7">
        <f t="shared" si="315"/>
        <v>0</v>
      </c>
      <c r="MU10" s="7">
        <f t="shared" si="316"/>
        <v>0</v>
      </c>
      <c r="MV10" s="7">
        <f t="shared" si="317"/>
        <v>0</v>
      </c>
      <c r="MW10" s="7">
        <f t="shared" si="318"/>
        <v>0</v>
      </c>
      <c r="MX10" s="7">
        <f t="shared" si="319"/>
        <v>0</v>
      </c>
      <c r="MY10" s="7">
        <f t="shared" si="320"/>
        <v>0</v>
      </c>
      <c r="MZ10" s="7">
        <f t="shared" si="321"/>
        <v>0</v>
      </c>
      <c r="NA10" s="7">
        <f t="shared" si="322"/>
        <v>0</v>
      </c>
      <c r="NB10" s="7">
        <f t="shared" si="323"/>
        <v>0</v>
      </c>
      <c r="NC10" s="7">
        <f t="shared" si="324"/>
        <v>0</v>
      </c>
      <c r="ND10" s="7">
        <f t="shared" si="325"/>
        <v>0</v>
      </c>
      <c r="NE10" s="7">
        <f t="shared" si="326"/>
        <v>0</v>
      </c>
      <c r="NF10" s="7">
        <f t="shared" si="327"/>
        <v>0</v>
      </c>
      <c r="NG10" s="7">
        <f t="shared" si="328"/>
        <v>0</v>
      </c>
      <c r="NH10" s="7">
        <f t="shared" si="329"/>
        <v>0</v>
      </c>
      <c r="NI10" s="7">
        <f t="shared" si="330"/>
        <v>0</v>
      </c>
      <c r="NJ10" s="7">
        <f t="shared" si="331"/>
        <v>0</v>
      </c>
      <c r="NK10" s="7">
        <f t="shared" si="332"/>
        <v>0</v>
      </c>
      <c r="NL10" s="7">
        <f t="shared" si="333"/>
        <v>0</v>
      </c>
      <c r="NM10" s="7">
        <f t="shared" si="334"/>
        <v>0</v>
      </c>
      <c r="NN10" s="7">
        <f t="shared" si="335"/>
        <v>0</v>
      </c>
      <c r="NO10" s="7">
        <f t="shared" si="336"/>
        <v>0</v>
      </c>
      <c r="NP10" s="7">
        <f t="shared" si="337"/>
        <v>0</v>
      </c>
      <c r="NQ10" s="7">
        <f t="shared" si="338"/>
        <v>0</v>
      </c>
      <c r="NR10" s="7">
        <f t="shared" si="339"/>
        <v>0</v>
      </c>
      <c r="NS10" s="7">
        <f t="shared" si="340"/>
        <v>0</v>
      </c>
      <c r="NT10" s="7">
        <f t="shared" si="341"/>
        <v>0</v>
      </c>
      <c r="NU10" s="7">
        <f t="shared" si="342"/>
        <v>0</v>
      </c>
      <c r="NV10" s="7">
        <f t="shared" si="343"/>
        <v>0</v>
      </c>
      <c r="NW10" s="7">
        <f t="shared" si="344"/>
        <v>0</v>
      </c>
      <c r="NX10" s="7">
        <f t="shared" si="345"/>
        <v>0</v>
      </c>
      <c r="NY10" s="9"/>
      <c r="NZ10" s="7">
        <f t="shared" si="346"/>
        <v>0</v>
      </c>
      <c r="OA10" s="7">
        <f t="shared" si="347"/>
        <v>0</v>
      </c>
      <c r="OB10" s="7">
        <f t="shared" si="348"/>
        <v>0</v>
      </c>
      <c r="OC10" s="7">
        <f t="shared" si="349"/>
        <v>0</v>
      </c>
      <c r="OD10" s="7">
        <f t="shared" si="350"/>
        <v>0</v>
      </c>
      <c r="OE10" s="7">
        <f t="shared" si="351"/>
        <v>0</v>
      </c>
      <c r="OF10" s="7">
        <f t="shared" si="352"/>
        <v>0</v>
      </c>
      <c r="OG10" s="7">
        <f t="shared" si="353"/>
        <v>0</v>
      </c>
      <c r="OH10" s="7">
        <f t="shared" si="354"/>
        <v>0</v>
      </c>
      <c r="OI10" s="7">
        <f t="shared" si="355"/>
        <v>0</v>
      </c>
      <c r="OJ10" s="7">
        <f t="shared" si="356"/>
        <v>0</v>
      </c>
      <c r="OK10" s="7">
        <f t="shared" si="357"/>
        <v>0</v>
      </c>
      <c r="OL10" s="7">
        <f t="shared" si="358"/>
        <v>0</v>
      </c>
      <c r="OM10" s="7">
        <f t="shared" si="359"/>
        <v>0</v>
      </c>
      <c r="ON10" s="7">
        <f t="shared" si="360"/>
        <v>0</v>
      </c>
      <c r="OO10" s="7">
        <f t="shared" si="361"/>
        <v>0</v>
      </c>
      <c r="OP10" s="7">
        <f t="shared" si="362"/>
        <v>0</v>
      </c>
      <c r="OQ10" s="7">
        <f t="shared" si="363"/>
        <v>0</v>
      </c>
      <c r="OR10" s="7">
        <f t="shared" si="364"/>
        <v>0</v>
      </c>
      <c r="OS10" s="7">
        <f t="shared" si="365"/>
        <v>0</v>
      </c>
      <c r="OT10" s="7">
        <f t="shared" si="366"/>
        <v>0</v>
      </c>
      <c r="OU10" s="7">
        <f t="shared" si="367"/>
        <v>0</v>
      </c>
      <c r="OV10" s="7">
        <f t="shared" si="368"/>
        <v>0</v>
      </c>
      <c r="OW10" s="7">
        <f t="shared" si="369"/>
        <v>0</v>
      </c>
      <c r="OX10" s="7">
        <f t="shared" si="370"/>
        <v>0</v>
      </c>
      <c r="OY10" s="7">
        <f t="shared" si="371"/>
        <v>0</v>
      </c>
      <c r="OZ10" s="7">
        <f t="shared" si="372"/>
        <v>0</v>
      </c>
      <c r="PA10" s="7">
        <f t="shared" si="373"/>
        <v>0</v>
      </c>
      <c r="PB10" s="7">
        <f t="shared" si="374"/>
        <v>0</v>
      </c>
      <c r="PC10" s="7">
        <f t="shared" si="375"/>
        <v>0</v>
      </c>
      <c r="PD10" s="7">
        <f t="shared" si="376"/>
        <v>0</v>
      </c>
      <c r="PE10" s="14"/>
      <c r="PF10" s="7">
        <f t="shared" si="377"/>
        <v>0</v>
      </c>
      <c r="PG10" s="7">
        <f t="shared" si="378"/>
        <v>0</v>
      </c>
      <c r="PH10" s="7">
        <f t="shared" si="379"/>
        <v>0</v>
      </c>
      <c r="PI10" s="7">
        <f t="shared" si="380"/>
        <v>0</v>
      </c>
      <c r="PJ10" s="7">
        <f t="shared" si="381"/>
        <v>0</v>
      </c>
      <c r="PK10" s="7">
        <f t="shared" si="382"/>
        <v>0</v>
      </c>
      <c r="PL10" s="7">
        <f t="shared" si="383"/>
        <v>0</v>
      </c>
      <c r="PM10" s="7">
        <f t="shared" si="384"/>
        <v>0</v>
      </c>
      <c r="PN10" s="7">
        <f t="shared" si="385"/>
        <v>0</v>
      </c>
      <c r="PO10" s="7">
        <f t="shared" si="386"/>
        <v>0</v>
      </c>
      <c r="PP10" s="7">
        <f t="shared" si="387"/>
        <v>0</v>
      </c>
      <c r="PQ10" s="7">
        <f t="shared" si="388"/>
        <v>0</v>
      </c>
      <c r="PR10" s="7">
        <f t="shared" si="389"/>
        <v>0</v>
      </c>
      <c r="PS10" s="7">
        <f t="shared" si="390"/>
        <v>0</v>
      </c>
      <c r="PT10" s="7">
        <f t="shared" si="391"/>
        <v>0</v>
      </c>
      <c r="PU10" s="7">
        <f t="shared" si="392"/>
        <v>0</v>
      </c>
      <c r="PV10" s="7">
        <f t="shared" si="393"/>
        <v>0</v>
      </c>
      <c r="PW10" s="7">
        <f t="shared" si="394"/>
        <v>0</v>
      </c>
      <c r="PX10" s="7">
        <f t="shared" si="395"/>
        <v>0</v>
      </c>
      <c r="PY10" s="7">
        <f t="shared" si="396"/>
        <v>0</v>
      </c>
      <c r="PZ10" s="7">
        <f t="shared" si="397"/>
        <v>0</v>
      </c>
      <c r="QA10" s="7">
        <f t="shared" si="398"/>
        <v>0</v>
      </c>
      <c r="QB10" s="7">
        <f t="shared" si="399"/>
        <v>0</v>
      </c>
      <c r="QC10" s="7">
        <f t="shared" si="400"/>
        <v>0</v>
      </c>
      <c r="QD10" s="7">
        <f t="shared" si="401"/>
        <v>0</v>
      </c>
      <c r="QE10" s="7">
        <f t="shared" si="402"/>
        <v>0</v>
      </c>
      <c r="QF10" s="7">
        <f t="shared" si="403"/>
        <v>0</v>
      </c>
      <c r="QG10" s="7">
        <f t="shared" si="404"/>
        <v>0</v>
      </c>
      <c r="QH10" s="7">
        <f t="shared" si="405"/>
        <v>0</v>
      </c>
      <c r="QI10" s="7">
        <f t="shared" si="406"/>
        <v>0</v>
      </c>
      <c r="QJ10" s="7">
        <f t="shared" si="407"/>
        <v>0</v>
      </c>
      <c r="QK10" s="9"/>
      <c r="QL10" s="67"/>
      <c r="QM10" s="67"/>
      <c r="QN10" s="67"/>
      <c r="QO10" s="67"/>
      <c r="QP10" s="67"/>
      <c r="QQ10" s="67"/>
      <c r="QR10" s="67"/>
      <c r="QS10" s="67"/>
    </row>
    <row r="11" spans="1:461" ht="32.1" customHeight="1" x14ac:dyDescent="0.3">
      <c r="A11" s="65"/>
      <c r="B11" s="108">
        <f>IF('Allgemeine Angaben'!B15="","",'Allgemeine Angaben'!B15)</f>
        <v>5</v>
      </c>
      <c r="C11" s="48" t="str">
        <f>IF(D11="",'Allgemeine Angaben'!H15,IF('Allgemeine Angaben'!H15="",-D11,IF(AND('Allgemeine Angaben'!H15=0,D11=0),"",'Allgemeine Angaben'!H15-D11)))</f>
        <v/>
      </c>
      <c r="D11" s="48" t="str">
        <f t="shared" si="409"/>
        <v/>
      </c>
      <c r="E11" s="48" t="str">
        <f t="shared" si="211"/>
        <v/>
      </c>
      <c r="F11" s="109" t="str">
        <f>IF(AND('Allgemeine Angaben'!G15="",G11="",BF11=""),"",IF(AND('Allgemeine Angaben'!G15="",G11=""),-SUM(BF11),IF(G11="",'Allgemeine Angaben'!G15-SUM(BF11),IF('Allgemeine Angaben'!G15="",G11-SUM(BF11),'Allgemeine Angaben'!G15+G11-SUM(BF11)))))</f>
        <v/>
      </c>
      <c r="G11" s="49"/>
      <c r="H11" s="50" t="str">
        <f>IF('Allgemeine Angaben'!C15="","",'Allgemeine Angaben'!C15)</f>
        <v/>
      </c>
      <c r="I11" s="50" t="str">
        <f>IF('Allgemeine Angaben'!D15="","",'Allgemeine Angaben'!D15)</f>
        <v/>
      </c>
      <c r="J11" s="111"/>
      <c r="K11" s="51" t="str">
        <f t="shared" si="408"/>
        <v/>
      </c>
      <c r="L11" s="40"/>
      <c r="M11" s="40"/>
      <c r="N11" s="40"/>
      <c r="O11" s="40"/>
      <c r="P11" s="431"/>
      <c r="Q11" s="432"/>
      <c r="R11" s="433"/>
      <c r="S11" s="41"/>
      <c r="T11" s="42"/>
      <c r="U11" s="431"/>
      <c r="V11" s="432"/>
      <c r="W11" s="432"/>
      <c r="X11" s="432"/>
      <c r="Y11" s="433"/>
      <c r="Z11" s="43"/>
      <c r="AA11" s="431"/>
      <c r="AB11" s="432"/>
      <c r="AC11" s="432"/>
      <c r="AD11" s="432"/>
      <c r="AE11" s="433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97"/>
      <c r="BF11" s="52" t="str">
        <f t="shared" si="17"/>
        <v/>
      </c>
      <c r="BG11" s="53" t="str">
        <f t="shared" si="212"/>
        <v/>
      </c>
      <c r="BH11" s="54" t="str">
        <f t="shared" si="18"/>
        <v/>
      </c>
      <c r="BI11" s="53" t="str">
        <f t="shared" si="19"/>
        <v/>
      </c>
      <c r="BJ11" s="54" t="str">
        <f t="shared" si="20"/>
        <v/>
      </c>
      <c r="BK11" s="53" t="str">
        <f t="shared" si="213"/>
        <v/>
      </c>
      <c r="BL11" s="54" t="str">
        <f t="shared" si="214"/>
        <v/>
      </c>
      <c r="BM11" s="53" t="str">
        <f t="shared" si="215"/>
        <v/>
      </c>
      <c r="BN11" s="54" t="str">
        <f t="shared" si="216"/>
        <v/>
      </c>
      <c r="BO11" s="53" t="str">
        <f t="shared" si="217"/>
        <v/>
      </c>
      <c r="BP11" s="54" t="str">
        <f t="shared" si="218"/>
        <v/>
      </c>
      <c r="BQ11" s="112" t="str">
        <f t="shared" si="219"/>
        <v/>
      </c>
      <c r="BR11" s="7">
        <f t="shared" si="21"/>
        <v>0</v>
      </c>
      <c r="BS11" s="7">
        <f t="shared" si="22"/>
        <v>0</v>
      </c>
      <c r="BT11" s="7">
        <f t="shared" si="23"/>
        <v>0</v>
      </c>
      <c r="BU11" s="7">
        <f t="shared" si="24"/>
        <v>0</v>
      </c>
      <c r="BV11" s="7">
        <f t="shared" si="25"/>
        <v>0</v>
      </c>
      <c r="BW11" s="7">
        <f t="shared" si="26"/>
        <v>0</v>
      </c>
      <c r="BX11" s="7">
        <f t="shared" si="27"/>
        <v>0</v>
      </c>
      <c r="BY11" s="7">
        <f t="shared" si="28"/>
        <v>0</v>
      </c>
      <c r="BZ11" s="7">
        <f t="shared" si="29"/>
        <v>0</v>
      </c>
      <c r="CA11" s="7">
        <f t="shared" si="30"/>
        <v>0</v>
      </c>
      <c r="CB11" s="7">
        <f t="shared" si="31"/>
        <v>0</v>
      </c>
      <c r="CC11" s="7">
        <f t="shared" si="32"/>
        <v>0</v>
      </c>
      <c r="CD11" s="7">
        <f t="shared" si="33"/>
        <v>0</v>
      </c>
      <c r="CE11" s="7">
        <f t="shared" si="34"/>
        <v>0</v>
      </c>
      <c r="CF11" s="7">
        <f t="shared" si="35"/>
        <v>0</v>
      </c>
      <c r="CG11" s="7">
        <f t="shared" si="36"/>
        <v>0</v>
      </c>
      <c r="CH11" s="7">
        <f t="shared" si="37"/>
        <v>0</v>
      </c>
      <c r="CI11" s="7">
        <f t="shared" si="38"/>
        <v>0</v>
      </c>
      <c r="CJ11" s="7">
        <f t="shared" si="39"/>
        <v>0</v>
      </c>
      <c r="CK11" s="7">
        <f t="shared" si="40"/>
        <v>0</v>
      </c>
      <c r="CL11" s="7">
        <f t="shared" si="41"/>
        <v>0</v>
      </c>
      <c r="CM11" s="7">
        <f t="shared" si="42"/>
        <v>0</v>
      </c>
      <c r="CN11" s="7">
        <f t="shared" si="43"/>
        <v>0</v>
      </c>
      <c r="CO11" s="7">
        <f t="shared" si="44"/>
        <v>0</v>
      </c>
      <c r="CP11" s="7">
        <f t="shared" si="45"/>
        <v>0</v>
      </c>
      <c r="CQ11" s="7">
        <f t="shared" si="46"/>
        <v>0</v>
      </c>
      <c r="CR11" s="7">
        <f t="shared" si="47"/>
        <v>0</v>
      </c>
      <c r="CS11" s="7">
        <f t="shared" si="48"/>
        <v>0</v>
      </c>
      <c r="CT11" s="7">
        <f t="shared" si="49"/>
        <v>0</v>
      </c>
      <c r="CU11" s="7">
        <f t="shared" si="50"/>
        <v>0</v>
      </c>
      <c r="CV11" s="7">
        <f t="shared" si="51"/>
        <v>0</v>
      </c>
      <c r="CW11" s="8"/>
      <c r="CX11" s="7">
        <f t="shared" si="220"/>
        <v>0</v>
      </c>
      <c r="CY11" s="7">
        <f t="shared" si="52"/>
        <v>0</v>
      </c>
      <c r="CZ11" s="7">
        <f t="shared" si="53"/>
        <v>0</v>
      </c>
      <c r="DA11" s="7">
        <f t="shared" si="54"/>
        <v>0</v>
      </c>
      <c r="DB11" s="7">
        <f t="shared" si="55"/>
        <v>0</v>
      </c>
      <c r="DC11" s="7">
        <f t="shared" si="56"/>
        <v>0</v>
      </c>
      <c r="DD11" s="7">
        <f t="shared" si="57"/>
        <v>0</v>
      </c>
      <c r="DE11" s="7">
        <f t="shared" si="58"/>
        <v>0</v>
      </c>
      <c r="DF11" s="7">
        <f t="shared" si="59"/>
        <v>0</v>
      </c>
      <c r="DG11" s="7">
        <f t="shared" si="60"/>
        <v>0</v>
      </c>
      <c r="DH11" s="7">
        <f t="shared" si="61"/>
        <v>0</v>
      </c>
      <c r="DI11" s="7">
        <f t="shared" si="62"/>
        <v>0</v>
      </c>
      <c r="DJ11" s="7">
        <f t="shared" si="63"/>
        <v>0</v>
      </c>
      <c r="DK11" s="7">
        <f t="shared" si="64"/>
        <v>0</v>
      </c>
      <c r="DL11" s="7">
        <f t="shared" si="65"/>
        <v>0</v>
      </c>
      <c r="DM11" s="7">
        <f t="shared" si="66"/>
        <v>0</v>
      </c>
      <c r="DN11" s="7">
        <f t="shared" si="67"/>
        <v>0</v>
      </c>
      <c r="DO11" s="7">
        <f t="shared" si="68"/>
        <v>0</v>
      </c>
      <c r="DP11" s="7">
        <f t="shared" si="69"/>
        <v>0</v>
      </c>
      <c r="DQ11" s="7">
        <f t="shared" si="70"/>
        <v>0</v>
      </c>
      <c r="DR11" s="7">
        <f t="shared" si="71"/>
        <v>0</v>
      </c>
      <c r="DS11" s="7">
        <f t="shared" si="72"/>
        <v>0</v>
      </c>
      <c r="DT11" s="7">
        <f t="shared" si="73"/>
        <v>0</v>
      </c>
      <c r="DU11" s="7">
        <f t="shared" si="74"/>
        <v>0</v>
      </c>
      <c r="DV11" s="7">
        <f t="shared" si="75"/>
        <v>0</v>
      </c>
      <c r="DW11" s="7">
        <f t="shared" si="76"/>
        <v>0</v>
      </c>
      <c r="DX11" s="7">
        <f t="shared" si="77"/>
        <v>0</v>
      </c>
      <c r="DY11" s="7">
        <f t="shared" si="78"/>
        <v>0</v>
      </c>
      <c r="DZ11" s="7">
        <f t="shared" si="79"/>
        <v>0</v>
      </c>
      <c r="EA11" s="7">
        <f t="shared" si="80"/>
        <v>0</v>
      </c>
      <c r="EB11" s="7">
        <f t="shared" si="81"/>
        <v>0</v>
      </c>
      <c r="EC11" s="9"/>
      <c r="ED11" s="7">
        <f t="shared" si="82"/>
        <v>0</v>
      </c>
      <c r="EE11" s="7">
        <f t="shared" si="83"/>
        <v>0</v>
      </c>
      <c r="EF11" s="7">
        <f t="shared" si="84"/>
        <v>0</v>
      </c>
      <c r="EG11" s="7">
        <f t="shared" si="85"/>
        <v>0</v>
      </c>
      <c r="EH11" s="7">
        <f t="shared" si="86"/>
        <v>0</v>
      </c>
      <c r="EI11" s="7">
        <f t="shared" si="87"/>
        <v>0</v>
      </c>
      <c r="EJ11" s="7">
        <f t="shared" si="88"/>
        <v>0</v>
      </c>
      <c r="EK11" s="7">
        <f t="shared" si="89"/>
        <v>0</v>
      </c>
      <c r="EL11" s="7">
        <f t="shared" si="90"/>
        <v>0</v>
      </c>
      <c r="EM11" s="7">
        <f t="shared" si="91"/>
        <v>0</v>
      </c>
      <c r="EN11" s="7">
        <f t="shared" si="92"/>
        <v>0</v>
      </c>
      <c r="EO11" s="7">
        <f t="shared" si="93"/>
        <v>0</v>
      </c>
      <c r="EP11" s="7">
        <f t="shared" si="94"/>
        <v>0</v>
      </c>
      <c r="EQ11" s="7">
        <f t="shared" si="95"/>
        <v>0</v>
      </c>
      <c r="ER11" s="7">
        <f t="shared" si="96"/>
        <v>0</v>
      </c>
      <c r="ES11" s="7">
        <f t="shared" si="97"/>
        <v>0</v>
      </c>
      <c r="ET11" s="7">
        <f t="shared" si="98"/>
        <v>0</v>
      </c>
      <c r="EU11" s="7">
        <f t="shared" si="99"/>
        <v>0</v>
      </c>
      <c r="EV11" s="7">
        <f t="shared" si="100"/>
        <v>0</v>
      </c>
      <c r="EW11" s="7">
        <f t="shared" si="101"/>
        <v>0</v>
      </c>
      <c r="EX11" s="7">
        <f t="shared" si="102"/>
        <v>0</v>
      </c>
      <c r="EY11" s="7">
        <f t="shared" si="103"/>
        <v>0</v>
      </c>
      <c r="EZ11" s="7">
        <f t="shared" si="104"/>
        <v>0</v>
      </c>
      <c r="FA11" s="7">
        <f t="shared" si="105"/>
        <v>0</v>
      </c>
      <c r="FB11" s="7">
        <f t="shared" si="106"/>
        <v>0</v>
      </c>
      <c r="FC11" s="7">
        <f t="shared" si="107"/>
        <v>0</v>
      </c>
      <c r="FD11" s="7">
        <f t="shared" si="108"/>
        <v>0</v>
      </c>
      <c r="FE11" s="7">
        <f t="shared" si="109"/>
        <v>0</v>
      </c>
      <c r="FF11" s="7">
        <f t="shared" si="110"/>
        <v>0</v>
      </c>
      <c r="FG11" s="7">
        <f t="shared" si="111"/>
        <v>0</v>
      </c>
      <c r="FH11" s="7">
        <f t="shared" si="112"/>
        <v>0</v>
      </c>
      <c r="FI11" s="10"/>
      <c r="FJ11" s="7">
        <f t="shared" si="113"/>
        <v>0</v>
      </c>
      <c r="FK11" s="7">
        <f t="shared" si="114"/>
        <v>0</v>
      </c>
      <c r="FL11" s="7">
        <f t="shared" si="115"/>
        <v>0</v>
      </c>
      <c r="FM11" s="7">
        <f t="shared" si="116"/>
        <v>0</v>
      </c>
      <c r="FN11" s="7">
        <f t="shared" si="117"/>
        <v>0</v>
      </c>
      <c r="FO11" s="7">
        <f t="shared" si="118"/>
        <v>0</v>
      </c>
      <c r="FP11" s="7">
        <f t="shared" si="119"/>
        <v>0</v>
      </c>
      <c r="FQ11" s="7">
        <f t="shared" si="120"/>
        <v>0</v>
      </c>
      <c r="FR11" s="7">
        <f t="shared" si="121"/>
        <v>0</v>
      </c>
      <c r="FS11" s="7">
        <f t="shared" si="122"/>
        <v>0</v>
      </c>
      <c r="FT11" s="7">
        <f t="shared" si="123"/>
        <v>0</v>
      </c>
      <c r="FU11" s="7">
        <f t="shared" si="124"/>
        <v>0</v>
      </c>
      <c r="FV11" s="7">
        <f t="shared" si="125"/>
        <v>0</v>
      </c>
      <c r="FW11" s="7">
        <f t="shared" si="126"/>
        <v>0</v>
      </c>
      <c r="FX11" s="7">
        <f t="shared" si="127"/>
        <v>0</v>
      </c>
      <c r="FY11" s="7">
        <f t="shared" si="128"/>
        <v>0</v>
      </c>
      <c r="FZ11" s="7">
        <f t="shared" si="129"/>
        <v>0</v>
      </c>
      <c r="GA11" s="7">
        <f t="shared" si="130"/>
        <v>0</v>
      </c>
      <c r="GB11" s="7">
        <f t="shared" si="131"/>
        <v>0</v>
      </c>
      <c r="GC11" s="7">
        <f t="shared" si="132"/>
        <v>0</v>
      </c>
      <c r="GD11" s="7">
        <f t="shared" si="133"/>
        <v>0</v>
      </c>
      <c r="GE11" s="7">
        <f t="shared" si="134"/>
        <v>0</v>
      </c>
      <c r="GF11" s="7">
        <f t="shared" si="135"/>
        <v>0</v>
      </c>
      <c r="GG11" s="7">
        <f t="shared" si="136"/>
        <v>0</v>
      </c>
      <c r="GH11" s="7">
        <f t="shared" si="137"/>
        <v>0</v>
      </c>
      <c r="GI11" s="7">
        <f t="shared" si="138"/>
        <v>0</v>
      </c>
      <c r="GJ11" s="7">
        <f t="shared" si="139"/>
        <v>0</v>
      </c>
      <c r="GK11" s="7">
        <f t="shared" si="140"/>
        <v>0</v>
      </c>
      <c r="GL11" s="7">
        <f t="shared" si="141"/>
        <v>0</v>
      </c>
      <c r="GM11" s="7">
        <f t="shared" si="142"/>
        <v>0</v>
      </c>
      <c r="GN11" s="7">
        <f t="shared" si="143"/>
        <v>0</v>
      </c>
      <c r="GO11" s="9"/>
      <c r="GP11" s="7">
        <f t="shared" si="144"/>
        <v>0</v>
      </c>
      <c r="GQ11" s="7">
        <f t="shared" si="145"/>
        <v>0</v>
      </c>
      <c r="GR11" s="7">
        <f t="shared" si="146"/>
        <v>0</v>
      </c>
      <c r="GS11" s="7">
        <f t="shared" si="147"/>
        <v>0</v>
      </c>
      <c r="GT11" s="7">
        <f t="shared" si="148"/>
        <v>0</v>
      </c>
      <c r="GU11" s="7">
        <f t="shared" si="149"/>
        <v>0</v>
      </c>
      <c r="GV11" s="7">
        <f t="shared" si="150"/>
        <v>0</v>
      </c>
      <c r="GW11" s="7">
        <f t="shared" si="151"/>
        <v>0</v>
      </c>
      <c r="GX11" s="7">
        <f t="shared" si="152"/>
        <v>0</v>
      </c>
      <c r="GY11" s="7">
        <f t="shared" si="153"/>
        <v>0</v>
      </c>
      <c r="GZ11" s="7">
        <f t="shared" si="154"/>
        <v>0</v>
      </c>
      <c r="HA11" s="7">
        <f t="shared" si="155"/>
        <v>0</v>
      </c>
      <c r="HB11" s="7">
        <f t="shared" si="156"/>
        <v>0</v>
      </c>
      <c r="HC11" s="7">
        <f t="shared" si="157"/>
        <v>0</v>
      </c>
      <c r="HD11" s="7">
        <f t="shared" si="158"/>
        <v>0</v>
      </c>
      <c r="HE11" s="7">
        <f t="shared" si="159"/>
        <v>0</v>
      </c>
      <c r="HF11" s="7">
        <f t="shared" si="160"/>
        <v>0</v>
      </c>
      <c r="HG11" s="7">
        <f t="shared" si="161"/>
        <v>0</v>
      </c>
      <c r="HH11" s="7">
        <f t="shared" si="162"/>
        <v>0</v>
      </c>
      <c r="HI11" s="7">
        <f t="shared" si="163"/>
        <v>0</v>
      </c>
      <c r="HJ11" s="7">
        <f t="shared" si="164"/>
        <v>0</v>
      </c>
      <c r="HK11" s="7">
        <f t="shared" si="165"/>
        <v>0</v>
      </c>
      <c r="HL11" s="7">
        <f t="shared" si="166"/>
        <v>0</v>
      </c>
      <c r="HM11" s="7">
        <f t="shared" si="167"/>
        <v>0</v>
      </c>
      <c r="HN11" s="7">
        <f t="shared" si="168"/>
        <v>0</v>
      </c>
      <c r="HO11" s="7">
        <f t="shared" si="169"/>
        <v>0</v>
      </c>
      <c r="HP11" s="7">
        <f t="shared" si="170"/>
        <v>0</v>
      </c>
      <c r="HQ11" s="7">
        <f t="shared" si="171"/>
        <v>0</v>
      </c>
      <c r="HR11" s="7">
        <f t="shared" si="172"/>
        <v>0</v>
      </c>
      <c r="HS11" s="7">
        <f t="shared" si="173"/>
        <v>0</v>
      </c>
      <c r="HT11" s="7">
        <f t="shared" si="174"/>
        <v>0</v>
      </c>
      <c r="HU11" s="13"/>
      <c r="HV11" s="7">
        <f t="shared" si="221"/>
        <v>0</v>
      </c>
      <c r="HW11" s="7">
        <f t="shared" si="175"/>
        <v>0</v>
      </c>
      <c r="HX11" s="7">
        <f t="shared" si="176"/>
        <v>0</v>
      </c>
      <c r="HY11" s="7">
        <f t="shared" si="177"/>
        <v>0</v>
      </c>
      <c r="HZ11" s="7">
        <f t="shared" si="178"/>
        <v>0</v>
      </c>
      <c r="IA11" s="7">
        <f t="shared" si="179"/>
        <v>0</v>
      </c>
      <c r="IB11" s="7">
        <f t="shared" si="180"/>
        <v>0</v>
      </c>
      <c r="IC11" s="7">
        <f t="shared" si="181"/>
        <v>0</v>
      </c>
      <c r="ID11" s="7">
        <f t="shared" si="182"/>
        <v>0</v>
      </c>
      <c r="IE11" s="7">
        <f t="shared" si="183"/>
        <v>0</v>
      </c>
      <c r="IF11" s="7">
        <f t="shared" si="184"/>
        <v>0</v>
      </c>
      <c r="IG11" s="7">
        <f t="shared" si="185"/>
        <v>0</v>
      </c>
      <c r="IH11" s="7">
        <f t="shared" si="186"/>
        <v>0</v>
      </c>
      <c r="II11" s="7">
        <f t="shared" si="187"/>
        <v>0</v>
      </c>
      <c r="IJ11" s="7">
        <f t="shared" si="188"/>
        <v>0</v>
      </c>
      <c r="IK11" s="7">
        <f t="shared" si="189"/>
        <v>0</v>
      </c>
      <c r="IL11" s="7">
        <f t="shared" si="190"/>
        <v>0</v>
      </c>
      <c r="IM11" s="7">
        <f t="shared" si="191"/>
        <v>0</v>
      </c>
      <c r="IN11" s="7">
        <f t="shared" si="192"/>
        <v>0</v>
      </c>
      <c r="IO11" s="7">
        <f t="shared" si="193"/>
        <v>0</v>
      </c>
      <c r="IP11" s="7">
        <f t="shared" si="194"/>
        <v>0</v>
      </c>
      <c r="IQ11" s="7">
        <f t="shared" si="195"/>
        <v>0</v>
      </c>
      <c r="IR11" s="7">
        <f t="shared" si="196"/>
        <v>0</v>
      </c>
      <c r="IS11" s="7">
        <f t="shared" si="197"/>
        <v>0</v>
      </c>
      <c r="IT11" s="7">
        <f t="shared" si="198"/>
        <v>0</v>
      </c>
      <c r="IU11" s="7">
        <f t="shared" si="199"/>
        <v>0</v>
      </c>
      <c r="IV11" s="7">
        <f t="shared" si="200"/>
        <v>0</v>
      </c>
      <c r="IW11" s="7">
        <f t="shared" si="201"/>
        <v>0</v>
      </c>
      <c r="IX11" s="7">
        <f t="shared" si="202"/>
        <v>0</v>
      </c>
      <c r="IY11" s="7">
        <f t="shared" si="203"/>
        <v>0</v>
      </c>
      <c r="IZ11" s="7">
        <f t="shared" si="204"/>
        <v>0</v>
      </c>
      <c r="JA11" s="9"/>
      <c r="JB11" s="7">
        <f t="shared" si="222"/>
        <v>0</v>
      </c>
      <c r="JC11" s="7">
        <f t="shared" si="223"/>
        <v>0</v>
      </c>
      <c r="JD11" s="7">
        <f t="shared" si="224"/>
        <v>0</v>
      </c>
      <c r="JE11" s="7">
        <f t="shared" si="225"/>
        <v>0</v>
      </c>
      <c r="JF11" s="7">
        <f t="shared" si="226"/>
        <v>0</v>
      </c>
      <c r="JG11" s="7">
        <f t="shared" si="227"/>
        <v>0</v>
      </c>
      <c r="JH11" s="7">
        <f t="shared" si="228"/>
        <v>0</v>
      </c>
      <c r="JI11" s="7">
        <f t="shared" si="229"/>
        <v>0</v>
      </c>
      <c r="JJ11" s="7">
        <f t="shared" si="230"/>
        <v>0</v>
      </c>
      <c r="JK11" s="7">
        <f t="shared" si="231"/>
        <v>0</v>
      </c>
      <c r="JL11" s="7">
        <f t="shared" si="232"/>
        <v>0</v>
      </c>
      <c r="JM11" s="7">
        <f t="shared" si="233"/>
        <v>0</v>
      </c>
      <c r="JN11" s="7">
        <f t="shared" si="234"/>
        <v>0</v>
      </c>
      <c r="JO11" s="7">
        <f t="shared" si="235"/>
        <v>0</v>
      </c>
      <c r="JP11" s="7">
        <f t="shared" si="236"/>
        <v>0</v>
      </c>
      <c r="JQ11" s="7">
        <f t="shared" si="237"/>
        <v>0</v>
      </c>
      <c r="JR11" s="7">
        <f t="shared" si="238"/>
        <v>0</v>
      </c>
      <c r="JS11" s="7">
        <f t="shared" si="239"/>
        <v>0</v>
      </c>
      <c r="JT11" s="7">
        <f t="shared" si="240"/>
        <v>0</v>
      </c>
      <c r="JU11" s="7">
        <f t="shared" si="241"/>
        <v>0</v>
      </c>
      <c r="JV11" s="7">
        <f t="shared" si="242"/>
        <v>0</v>
      </c>
      <c r="JW11" s="7">
        <f t="shared" si="243"/>
        <v>0</v>
      </c>
      <c r="JX11" s="7">
        <f t="shared" si="244"/>
        <v>0</v>
      </c>
      <c r="JY11" s="7">
        <f t="shared" si="245"/>
        <v>0</v>
      </c>
      <c r="JZ11" s="7">
        <f t="shared" si="246"/>
        <v>0</v>
      </c>
      <c r="KA11" s="7">
        <f t="shared" si="247"/>
        <v>0</v>
      </c>
      <c r="KB11" s="7">
        <f t="shared" si="248"/>
        <v>0</v>
      </c>
      <c r="KC11" s="7">
        <f t="shared" si="249"/>
        <v>0</v>
      </c>
      <c r="KD11" s="7">
        <f t="shared" si="250"/>
        <v>0</v>
      </c>
      <c r="KE11" s="7">
        <f t="shared" si="251"/>
        <v>0</v>
      </c>
      <c r="KF11" s="7">
        <f t="shared" si="252"/>
        <v>0</v>
      </c>
      <c r="KG11" s="11"/>
      <c r="KH11" s="7">
        <f t="shared" si="253"/>
        <v>0</v>
      </c>
      <c r="KI11" s="7">
        <f t="shared" si="254"/>
        <v>0</v>
      </c>
      <c r="KJ11" s="7">
        <f t="shared" si="255"/>
        <v>0</v>
      </c>
      <c r="KK11" s="7">
        <f t="shared" si="256"/>
        <v>0</v>
      </c>
      <c r="KL11" s="7">
        <f t="shared" si="257"/>
        <v>0</v>
      </c>
      <c r="KM11" s="7">
        <f t="shared" si="258"/>
        <v>0</v>
      </c>
      <c r="KN11" s="7">
        <f t="shared" si="259"/>
        <v>0</v>
      </c>
      <c r="KO11" s="7">
        <f t="shared" si="260"/>
        <v>0</v>
      </c>
      <c r="KP11" s="7">
        <f t="shared" si="261"/>
        <v>0</v>
      </c>
      <c r="KQ11" s="7">
        <f t="shared" si="262"/>
        <v>0</v>
      </c>
      <c r="KR11" s="7">
        <f t="shared" si="263"/>
        <v>0</v>
      </c>
      <c r="KS11" s="7">
        <f t="shared" si="264"/>
        <v>0</v>
      </c>
      <c r="KT11" s="7">
        <f t="shared" si="265"/>
        <v>0</v>
      </c>
      <c r="KU11" s="7">
        <f t="shared" si="266"/>
        <v>0</v>
      </c>
      <c r="KV11" s="7">
        <f t="shared" si="267"/>
        <v>0</v>
      </c>
      <c r="KW11" s="7">
        <f t="shared" si="268"/>
        <v>0</v>
      </c>
      <c r="KX11" s="7">
        <f t="shared" si="269"/>
        <v>0</v>
      </c>
      <c r="KY11" s="7">
        <f t="shared" si="270"/>
        <v>0</v>
      </c>
      <c r="KZ11" s="7">
        <f t="shared" si="271"/>
        <v>0</v>
      </c>
      <c r="LA11" s="7">
        <f t="shared" si="272"/>
        <v>0</v>
      </c>
      <c r="LB11" s="7">
        <f t="shared" si="273"/>
        <v>0</v>
      </c>
      <c r="LC11" s="7">
        <f t="shared" si="274"/>
        <v>0</v>
      </c>
      <c r="LD11" s="7">
        <f t="shared" si="275"/>
        <v>0</v>
      </c>
      <c r="LE11" s="7">
        <f t="shared" si="276"/>
        <v>0</v>
      </c>
      <c r="LF11" s="7">
        <f t="shared" si="277"/>
        <v>0</v>
      </c>
      <c r="LG11" s="7">
        <f t="shared" si="278"/>
        <v>0</v>
      </c>
      <c r="LH11" s="7">
        <f t="shared" si="279"/>
        <v>0</v>
      </c>
      <c r="LI11" s="7">
        <f t="shared" si="280"/>
        <v>0</v>
      </c>
      <c r="LJ11" s="7">
        <f t="shared" si="281"/>
        <v>0</v>
      </c>
      <c r="LK11" s="7">
        <f t="shared" si="282"/>
        <v>0</v>
      </c>
      <c r="LL11" s="7">
        <f t="shared" si="283"/>
        <v>0</v>
      </c>
      <c r="LM11" s="9"/>
      <c r="LN11" s="7">
        <f t="shared" si="284"/>
        <v>0</v>
      </c>
      <c r="LO11" s="7">
        <f t="shared" si="285"/>
        <v>0</v>
      </c>
      <c r="LP11" s="7">
        <f t="shared" si="286"/>
        <v>0</v>
      </c>
      <c r="LQ11" s="7">
        <f t="shared" si="287"/>
        <v>0</v>
      </c>
      <c r="LR11" s="7">
        <f t="shared" si="288"/>
        <v>0</v>
      </c>
      <c r="LS11" s="7">
        <f t="shared" si="289"/>
        <v>0</v>
      </c>
      <c r="LT11" s="7">
        <f t="shared" si="290"/>
        <v>0</v>
      </c>
      <c r="LU11" s="7">
        <f t="shared" si="291"/>
        <v>0</v>
      </c>
      <c r="LV11" s="7">
        <f t="shared" si="292"/>
        <v>0</v>
      </c>
      <c r="LW11" s="7">
        <f t="shared" si="293"/>
        <v>0</v>
      </c>
      <c r="LX11" s="7">
        <f t="shared" si="294"/>
        <v>0</v>
      </c>
      <c r="LY11" s="7">
        <f t="shared" si="295"/>
        <v>0</v>
      </c>
      <c r="LZ11" s="7">
        <f t="shared" si="296"/>
        <v>0</v>
      </c>
      <c r="MA11" s="7">
        <f t="shared" si="297"/>
        <v>0</v>
      </c>
      <c r="MB11" s="7">
        <f t="shared" si="298"/>
        <v>0</v>
      </c>
      <c r="MC11" s="7">
        <f t="shared" si="299"/>
        <v>0</v>
      </c>
      <c r="MD11" s="7">
        <f t="shared" si="300"/>
        <v>0</v>
      </c>
      <c r="ME11" s="7">
        <f t="shared" si="301"/>
        <v>0</v>
      </c>
      <c r="MF11" s="7">
        <f t="shared" si="302"/>
        <v>0</v>
      </c>
      <c r="MG11" s="7">
        <f t="shared" si="303"/>
        <v>0</v>
      </c>
      <c r="MH11" s="7">
        <f t="shared" si="304"/>
        <v>0</v>
      </c>
      <c r="MI11" s="7">
        <f t="shared" si="305"/>
        <v>0</v>
      </c>
      <c r="MJ11" s="7">
        <f t="shared" si="306"/>
        <v>0</v>
      </c>
      <c r="MK11" s="7">
        <f t="shared" si="307"/>
        <v>0</v>
      </c>
      <c r="ML11" s="7">
        <f t="shared" si="308"/>
        <v>0</v>
      </c>
      <c r="MM11" s="7">
        <f t="shared" si="309"/>
        <v>0</v>
      </c>
      <c r="MN11" s="7">
        <f t="shared" si="310"/>
        <v>0</v>
      </c>
      <c r="MO11" s="7">
        <f t="shared" si="311"/>
        <v>0</v>
      </c>
      <c r="MP11" s="7">
        <f t="shared" si="312"/>
        <v>0</v>
      </c>
      <c r="MQ11" s="7">
        <f t="shared" si="313"/>
        <v>0</v>
      </c>
      <c r="MR11" s="7">
        <f t="shared" si="314"/>
        <v>0</v>
      </c>
      <c r="MS11" s="12"/>
      <c r="MT11" s="7">
        <f t="shared" si="315"/>
        <v>0</v>
      </c>
      <c r="MU11" s="7">
        <f t="shared" si="316"/>
        <v>0</v>
      </c>
      <c r="MV11" s="7">
        <f t="shared" si="317"/>
        <v>0</v>
      </c>
      <c r="MW11" s="7">
        <f t="shared" si="318"/>
        <v>0</v>
      </c>
      <c r="MX11" s="7">
        <f t="shared" si="319"/>
        <v>0</v>
      </c>
      <c r="MY11" s="7">
        <f t="shared" si="320"/>
        <v>0</v>
      </c>
      <c r="MZ11" s="7">
        <f t="shared" si="321"/>
        <v>0</v>
      </c>
      <c r="NA11" s="7">
        <f t="shared" si="322"/>
        <v>0</v>
      </c>
      <c r="NB11" s="7">
        <f t="shared" si="323"/>
        <v>0</v>
      </c>
      <c r="NC11" s="7">
        <f t="shared" si="324"/>
        <v>0</v>
      </c>
      <c r="ND11" s="7">
        <f t="shared" si="325"/>
        <v>0</v>
      </c>
      <c r="NE11" s="7">
        <f t="shared" si="326"/>
        <v>0</v>
      </c>
      <c r="NF11" s="7">
        <f t="shared" si="327"/>
        <v>0</v>
      </c>
      <c r="NG11" s="7">
        <f t="shared" si="328"/>
        <v>0</v>
      </c>
      <c r="NH11" s="7">
        <f t="shared" si="329"/>
        <v>0</v>
      </c>
      <c r="NI11" s="7">
        <f t="shared" si="330"/>
        <v>0</v>
      </c>
      <c r="NJ11" s="7">
        <f t="shared" si="331"/>
        <v>0</v>
      </c>
      <c r="NK11" s="7">
        <f t="shared" si="332"/>
        <v>0</v>
      </c>
      <c r="NL11" s="7">
        <f t="shared" si="333"/>
        <v>0</v>
      </c>
      <c r="NM11" s="7">
        <f t="shared" si="334"/>
        <v>0</v>
      </c>
      <c r="NN11" s="7">
        <f t="shared" si="335"/>
        <v>0</v>
      </c>
      <c r="NO11" s="7">
        <f t="shared" si="336"/>
        <v>0</v>
      </c>
      <c r="NP11" s="7">
        <f t="shared" si="337"/>
        <v>0</v>
      </c>
      <c r="NQ11" s="7">
        <f t="shared" si="338"/>
        <v>0</v>
      </c>
      <c r="NR11" s="7">
        <f t="shared" si="339"/>
        <v>0</v>
      </c>
      <c r="NS11" s="7">
        <f t="shared" si="340"/>
        <v>0</v>
      </c>
      <c r="NT11" s="7">
        <f t="shared" si="341"/>
        <v>0</v>
      </c>
      <c r="NU11" s="7">
        <f t="shared" si="342"/>
        <v>0</v>
      </c>
      <c r="NV11" s="7">
        <f t="shared" si="343"/>
        <v>0</v>
      </c>
      <c r="NW11" s="7">
        <f t="shared" si="344"/>
        <v>0</v>
      </c>
      <c r="NX11" s="7">
        <f t="shared" si="345"/>
        <v>0</v>
      </c>
      <c r="NY11" s="9"/>
      <c r="NZ11" s="7">
        <f t="shared" si="346"/>
        <v>0</v>
      </c>
      <c r="OA11" s="7">
        <f t="shared" si="347"/>
        <v>0</v>
      </c>
      <c r="OB11" s="7">
        <f t="shared" si="348"/>
        <v>0</v>
      </c>
      <c r="OC11" s="7">
        <f t="shared" si="349"/>
        <v>0</v>
      </c>
      <c r="OD11" s="7">
        <f t="shared" si="350"/>
        <v>0</v>
      </c>
      <c r="OE11" s="7">
        <f t="shared" si="351"/>
        <v>0</v>
      </c>
      <c r="OF11" s="7">
        <f t="shared" si="352"/>
        <v>0</v>
      </c>
      <c r="OG11" s="7">
        <f t="shared" si="353"/>
        <v>0</v>
      </c>
      <c r="OH11" s="7">
        <f t="shared" si="354"/>
        <v>0</v>
      </c>
      <c r="OI11" s="7">
        <f t="shared" si="355"/>
        <v>0</v>
      </c>
      <c r="OJ11" s="7">
        <f t="shared" si="356"/>
        <v>0</v>
      </c>
      <c r="OK11" s="7">
        <f t="shared" si="357"/>
        <v>0</v>
      </c>
      <c r="OL11" s="7">
        <f t="shared" si="358"/>
        <v>0</v>
      </c>
      <c r="OM11" s="7">
        <f t="shared" si="359"/>
        <v>0</v>
      </c>
      <c r="ON11" s="7">
        <f t="shared" si="360"/>
        <v>0</v>
      </c>
      <c r="OO11" s="7">
        <f t="shared" si="361"/>
        <v>0</v>
      </c>
      <c r="OP11" s="7">
        <f t="shared" si="362"/>
        <v>0</v>
      </c>
      <c r="OQ11" s="7">
        <f t="shared" si="363"/>
        <v>0</v>
      </c>
      <c r="OR11" s="7">
        <f t="shared" si="364"/>
        <v>0</v>
      </c>
      <c r="OS11" s="7">
        <f t="shared" si="365"/>
        <v>0</v>
      </c>
      <c r="OT11" s="7">
        <f t="shared" si="366"/>
        <v>0</v>
      </c>
      <c r="OU11" s="7">
        <f t="shared" si="367"/>
        <v>0</v>
      </c>
      <c r="OV11" s="7">
        <f t="shared" si="368"/>
        <v>0</v>
      </c>
      <c r="OW11" s="7">
        <f t="shared" si="369"/>
        <v>0</v>
      </c>
      <c r="OX11" s="7">
        <f t="shared" si="370"/>
        <v>0</v>
      </c>
      <c r="OY11" s="7">
        <f t="shared" si="371"/>
        <v>0</v>
      </c>
      <c r="OZ11" s="7">
        <f t="shared" si="372"/>
        <v>0</v>
      </c>
      <c r="PA11" s="7">
        <f t="shared" si="373"/>
        <v>0</v>
      </c>
      <c r="PB11" s="7">
        <f t="shared" si="374"/>
        <v>0</v>
      </c>
      <c r="PC11" s="7">
        <f t="shared" si="375"/>
        <v>0</v>
      </c>
      <c r="PD11" s="7">
        <f t="shared" si="376"/>
        <v>0</v>
      </c>
      <c r="PE11" s="14"/>
      <c r="PF11" s="7">
        <f t="shared" si="377"/>
        <v>0</v>
      </c>
      <c r="PG11" s="7">
        <f t="shared" si="378"/>
        <v>0</v>
      </c>
      <c r="PH11" s="7">
        <f t="shared" si="379"/>
        <v>0</v>
      </c>
      <c r="PI11" s="7">
        <f t="shared" si="380"/>
        <v>0</v>
      </c>
      <c r="PJ11" s="7">
        <f t="shared" si="381"/>
        <v>0</v>
      </c>
      <c r="PK11" s="7">
        <f t="shared" si="382"/>
        <v>0</v>
      </c>
      <c r="PL11" s="7">
        <f t="shared" si="383"/>
        <v>0</v>
      </c>
      <c r="PM11" s="7">
        <f t="shared" si="384"/>
        <v>0</v>
      </c>
      <c r="PN11" s="7">
        <f t="shared" si="385"/>
        <v>0</v>
      </c>
      <c r="PO11" s="7">
        <f t="shared" si="386"/>
        <v>0</v>
      </c>
      <c r="PP11" s="7">
        <f t="shared" si="387"/>
        <v>0</v>
      </c>
      <c r="PQ11" s="7">
        <f t="shared" si="388"/>
        <v>0</v>
      </c>
      <c r="PR11" s="7">
        <f t="shared" si="389"/>
        <v>0</v>
      </c>
      <c r="PS11" s="7">
        <f t="shared" si="390"/>
        <v>0</v>
      </c>
      <c r="PT11" s="7">
        <f t="shared" si="391"/>
        <v>0</v>
      </c>
      <c r="PU11" s="7">
        <f t="shared" si="392"/>
        <v>0</v>
      </c>
      <c r="PV11" s="7">
        <f t="shared" si="393"/>
        <v>0</v>
      </c>
      <c r="PW11" s="7">
        <f t="shared" si="394"/>
        <v>0</v>
      </c>
      <c r="PX11" s="7">
        <f t="shared" si="395"/>
        <v>0</v>
      </c>
      <c r="PY11" s="7">
        <f t="shared" si="396"/>
        <v>0</v>
      </c>
      <c r="PZ11" s="7">
        <f t="shared" si="397"/>
        <v>0</v>
      </c>
      <c r="QA11" s="7">
        <f t="shared" si="398"/>
        <v>0</v>
      </c>
      <c r="QB11" s="7">
        <f t="shared" si="399"/>
        <v>0</v>
      </c>
      <c r="QC11" s="7">
        <f t="shared" si="400"/>
        <v>0</v>
      </c>
      <c r="QD11" s="7">
        <f t="shared" si="401"/>
        <v>0</v>
      </c>
      <c r="QE11" s="7">
        <f t="shared" si="402"/>
        <v>0</v>
      </c>
      <c r="QF11" s="7">
        <f t="shared" si="403"/>
        <v>0</v>
      </c>
      <c r="QG11" s="7">
        <f t="shared" si="404"/>
        <v>0</v>
      </c>
      <c r="QH11" s="7">
        <f t="shared" si="405"/>
        <v>0</v>
      </c>
      <c r="QI11" s="7">
        <f t="shared" si="406"/>
        <v>0</v>
      </c>
      <c r="QJ11" s="7">
        <f t="shared" si="407"/>
        <v>0</v>
      </c>
      <c r="QK11" s="9"/>
      <c r="QL11" s="67"/>
      <c r="QM11" s="67"/>
      <c r="QN11" s="67"/>
      <c r="QO11" s="67"/>
      <c r="QP11" s="67"/>
      <c r="QQ11" s="67"/>
      <c r="QR11" s="67"/>
      <c r="QS11" s="67"/>
    </row>
    <row r="12" spans="1:461" ht="32.1" customHeight="1" x14ac:dyDescent="0.3">
      <c r="A12" s="65"/>
      <c r="B12" s="108">
        <f>IF('Allgemeine Angaben'!B16="","",'Allgemeine Angaben'!B16)</f>
        <v>6</v>
      </c>
      <c r="C12" s="48" t="str">
        <f>IF(D12="",'Allgemeine Angaben'!H16,IF('Allgemeine Angaben'!H16="",-D12,IF(AND('Allgemeine Angaben'!H16=0,D12=0),"",'Allgemeine Angaben'!H16-D12)))</f>
        <v/>
      </c>
      <c r="D12" s="48" t="str">
        <f t="shared" si="409"/>
        <v/>
      </c>
      <c r="E12" s="48" t="str">
        <f t="shared" si="211"/>
        <v/>
      </c>
      <c r="F12" s="109" t="str">
        <f>IF(AND('Allgemeine Angaben'!G16="",G12="",BF12=""),"",IF(AND('Allgemeine Angaben'!G16="",G12=""),-SUM(BF12),IF(G12="",'Allgemeine Angaben'!G16-SUM(BF12),IF('Allgemeine Angaben'!G16="",G12-SUM(BF12),'Allgemeine Angaben'!G16+G12-SUM(BF12)))))</f>
        <v/>
      </c>
      <c r="G12" s="49"/>
      <c r="H12" s="50" t="str">
        <f>IF('Allgemeine Angaben'!C16="","",'Allgemeine Angaben'!C16)</f>
        <v/>
      </c>
      <c r="I12" s="50" t="str">
        <f>IF('Allgemeine Angaben'!D16="","",'Allgemeine Angaben'!D16)</f>
        <v/>
      </c>
      <c r="J12" s="111"/>
      <c r="K12" s="51" t="str">
        <f t="shared" si="408"/>
        <v/>
      </c>
      <c r="L12" s="40"/>
      <c r="M12" s="40"/>
      <c r="N12" s="40"/>
      <c r="O12" s="40"/>
      <c r="P12" s="431"/>
      <c r="Q12" s="432"/>
      <c r="R12" s="433"/>
      <c r="S12" s="41"/>
      <c r="T12" s="42"/>
      <c r="U12" s="431"/>
      <c r="V12" s="432"/>
      <c r="W12" s="432"/>
      <c r="X12" s="432"/>
      <c r="Y12" s="433"/>
      <c r="Z12" s="43"/>
      <c r="AA12" s="431"/>
      <c r="AB12" s="432"/>
      <c r="AC12" s="432"/>
      <c r="AD12" s="432"/>
      <c r="AE12" s="433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97"/>
      <c r="BF12" s="52" t="str">
        <f t="shared" si="17"/>
        <v/>
      </c>
      <c r="BG12" s="53" t="str">
        <f t="shared" si="212"/>
        <v/>
      </c>
      <c r="BH12" s="54" t="str">
        <f t="shared" si="18"/>
        <v/>
      </c>
      <c r="BI12" s="53" t="str">
        <f t="shared" si="19"/>
        <v/>
      </c>
      <c r="BJ12" s="54" t="str">
        <f t="shared" si="20"/>
        <v/>
      </c>
      <c r="BK12" s="53" t="str">
        <f t="shared" si="213"/>
        <v/>
      </c>
      <c r="BL12" s="54" t="str">
        <f t="shared" si="214"/>
        <v/>
      </c>
      <c r="BM12" s="53" t="str">
        <f t="shared" si="215"/>
        <v/>
      </c>
      <c r="BN12" s="54" t="str">
        <f t="shared" si="216"/>
        <v/>
      </c>
      <c r="BO12" s="53" t="str">
        <f t="shared" si="217"/>
        <v/>
      </c>
      <c r="BP12" s="54" t="str">
        <f t="shared" si="218"/>
        <v/>
      </c>
      <c r="BQ12" s="112" t="str">
        <f t="shared" si="219"/>
        <v/>
      </c>
      <c r="BR12" s="7">
        <f t="shared" si="21"/>
        <v>0</v>
      </c>
      <c r="BS12" s="7">
        <f t="shared" si="22"/>
        <v>0</v>
      </c>
      <c r="BT12" s="7">
        <f t="shared" si="23"/>
        <v>0</v>
      </c>
      <c r="BU12" s="7">
        <f t="shared" si="24"/>
        <v>0</v>
      </c>
      <c r="BV12" s="7">
        <f t="shared" si="25"/>
        <v>0</v>
      </c>
      <c r="BW12" s="7">
        <f t="shared" si="26"/>
        <v>0</v>
      </c>
      <c r="BX12" s="7">
        <f t="shared" si="27"/>
        <v>0</v>
      </c>
      <c r="BY12" s="7">
        <f t="shared" si="28"/>
        <v>0</v>
      </c>
      <c r="BZ12" s="7">
        <f t="shared" si="29"/>
        <v>0</v>
      </c>
      <c r="CA12" s="7">
        <f t="shared" si="30"/>
        <v>0</v>
      </c>
      <c r="CB12" s="7">
        <f t="shared" si="31"/>
        <v>0</v>
      </c>
      <c r="CC12" s="7">
        <f t="shared" si="32"/>
        <v>0</v>
      </c>
      <c r="CD12" s="7">
        <f t="shared" si="33"/>
        <v>0</v>
      </c>
      <c r="CE12" s="7">
        <f t="shared" si="34"/>
        <v>0</v>
      </c>
      <c r="CF12" s="7">
        <f t="shared" si="35"/>
        <v>0</v>
      </c>
      <c r="CG12" s="7">
        <f t="shared" si="36"/>
        <v>0</v>
      </c>
      <c r="CH12" s="7">
        <f t="shared" si="37"/>
        <v>0</v>
      </c>
      <c r="CI12" s="7">
        <f t="shared" si="38"/>
        <v>0</v>
      </c>
      <c r="CJ12" s="7">
        <f t="shared" si="39"/>
        <v>0</v>
      </c>
      <c r="CK12" s="7">
        <f t="shared" si="40"/>
        <v>0</v>
      </c>
      <c r="CL12" s="7">
        <f t="shared" si="41"/>
        <v>0</v>
      </c>
      <c r="CM12" s="7">
        <f t="shared" si="42"/>
        <v>0</v>
      </c>
      <c r="CN12" s="7">
        <f t="shared" si="43"/>
        <v>0</v>
      </c>
      <c r="CO12" s="7">
        <f t="shared" si="44"/>
        <v>0</v>
      </c>
      <c r="CP12" s="7">
        <f t="shared" si="45"/>
        <v>0</v>
      </c>
      <c r="CQ12" s="7">
        <f t="shared" si="46"/>
        <v>0</v>
      </c>
      <c r="CR12" s="7">
        <f t="shared" si="47"/>
        <v>0</v>
      </c>
      <c r="CS12" s="7">
        <f t="shared" si="48"/>
        <v>0</v>
      </c>
      <c r="CT12" s="7">
        <f t="shared" si="49"/>
        <v>0</v>
      </c>
      <c r="CU12" s="7">
        <f t="shared" si="50"/>
        <v>0</v>
      </c>
      <c r="CV12" s="7">
        <f t="shared" si="51"/>
        <v>0</v>
      </c>
      <c r="CW12" s="8"/>
      <c r="CX12" s="7">
        <f t="shared" si="220"/>
        <v>0</v>
      </c>
      <c r="CY12" s="7">
        <f t="shared" si="52"/>
        <v>0</v>
      </c>
      <c r="CZ12" s="7">
        <f t="shared" si="53"/>
        <v>0</v>
      </c>
      <c r="DA12" s="7">
        <f t="shared" si="54"/>
        <v>0</v>
      </c>
      <c r="DB12" s="7">
        <f t="shared" si="55"/>
        <v>0</v>
      </c>
      <c r="DC12" s="7">
        <f t="shared" si="56"/>
        <v>0</v>
      </c>
      <c r="DD12" s="7">
        <f t="shared" si="57"/>
        <v>0</v>
      </c>
      <c r="DE12" s="7">
        <f t="shared" si="58"/>
        <v>0</v>
      </c>
      <c r="DF12" s="7">
        <f t="shared" si="59"/>
        <v>0</v>
      </c>
      <c r="DG12" s="7">
        <f t="shared" si="60"/>
        <v>0</v>
      </c>
      <c r="DH12" s="7">
        <f t="shared" si="61"/>
        <v>0</v>
      </c>
      <c r="DI12" s="7">
        <f t="shared" si="62"/>
        <v>0</v>
      </c>
      <c r="DJ12" s="7">
        <f t="shared" si="63"/>
        <v>0</v>
      </c>
      <c r="DK12" s="7">
        <f t="shared" si="64"/>
        <v>0</v>
      </c>
      <c r="DL12" s="7">
        <f t="shared" si="65"/>
        <v>0</v>
      </c>
      <c r="DM12" s="7">
        <f t="shared" si="66"/>
        <v>0</v>
      </c>
      <c r="DN12" s="7">
        <f t="shared" si="67"/>
        <v>0</v>
      </c>
      <c r="DO12" s="7">
        <f t="shared" si="68"/>
        <v>0</v>
      </c>
      <c r="DP12" s="7">
        <f t="shared" si="69"/>
        <v>0</v>
      </c>
      <c r="DQ12" s="7">
        <f t="shared" si="70"/>
        <v>0</v>
      </c>
      <c r="DR12" s="7">
        <f t="shared" si="71"/>
        <v>0</v>
      </c>
      <c r="DS12" s="7">
        <f t="shared" si="72"/>
        <v>0</v>
      </c>
      <c r="DT12" s="7">
        <f t="shared" si="73"/>
        <v>0</v>
      </c>
      <c r="DU12" s="7">
        <f t="shared" si="74"/>
        <v>0</v>
      </c>
      <c r="DV12" s="7">
        <f t="shared" si="75"/>
        <v>0</v>
      </c>
      <c r="DW12" s="7">
        <f t="shared" si="76"/>
        <v>0</v>
      </c>
      <c r="DX12" s="7">
        <f t="shared" si="77"/>
        <v>0</v>
      </c>
      <c r="DY12" s="7">
        <f t="shared" si="78"/>
        <v>0</v>
      </c>
      <c r="DZ12" s="7">
        <f t="shared" si="79"/>
        <v>0</v>
      </c>
      <c r="EA12" s="7">
        <f t="shared" si="80"/>
        <v>0</v>
      </c>
      <c r="EB12" s="7">
        <f t="shared" si="81"/>
        <v>0</v>
      </c>
      <c r="EC12" s="9"/>
      <c r="ED12" s="7">
        <f t="shared" si="82"/>
        <v>0</v>
      </c>
      <c r="EE12" s="7">
        <f t="shared" si="83"/>
        <v>0</v>
      </c>
      <c r="EF12" s="7">
        <f t="shared" si="84"/>
        <v>0</v>
      </c>
      <c r="EG12" s="7">
        <f t="shared" si="85"/>
        <v>0</v>
      </c>
      <c r="EH12" s="7">
        <f t="shared" si="86"/>
        <v>0</v>
      </c>
      <c r="EI12" s="7">
        <f t="shared" si="87"/>
        <v>0</v>
      </c>
      <c r="EJ12" s="7">
        <f t="shared" si="88"/>
        <v>0</v>
      </c>
      <c r="EK12" s="7">
        <f t="shared" si="89"/>
        <v>0</v>
      </c>
      <c r="EL12" s="7">
        <f t="shared" si="90"/>
        <v>0</v>
      </c>
      <c r="EM12" s="7">
        <f t="shared" si="91"/>
        <v>0</v>
      </c>
      <c r="EN12" s="7">
        <f t="shared" si="92"/>
        <v>0</v>
      </c>
      <c r="EO12" s="7">
        <f t="shared" si="93"/>
        <v>0</v>
      </c>
      <c r="EP12" s="7">
        <f t="shared" si="94"/>
        <v>0</v>
      </c>
      <c r="EQ12" s="7">
        <f t="shared" si="95"/>
        <v>0</v>
      </c>
      <c r="ER12" s="7">
        <f t="shared" si="96"/>
        <v>0</v>
      </c>
      <c r="ES12" s="7">
        <f t="shared" si="97"/>
        <v>0</v>
      </c>
      <c r="ET12" s="7">
        <f t="shared" si="98"/>
        <v>0</v>
      </c>
      <c r="EU12" s="7">
        <f t="shared" si="99"/>
        <v>0</v>
      </c>
      <c r="EV12" s="7">
        <f t="shared" si="100"/>
        <v>0</v>
      </c>
      <c r="EW12" s="7">
        <f t="shared" si="101"/>
        <v>0</v>
      </c>
      <c r="EX12" s="7">
        <f t="shared" si="102"/>
        <v>0</v>
      </c>
      <c r="EY12" s="7">
        <f t="shared" si="103"/>
        <v>0</v>
      </c>
      <c r="EZ12" s="7">
        <f t="shared" si="104"/>
        <v>0</v>
      </c>
      <c r="FA12" s="7">
        <f t="shared" si="105"/>
        <v>0</v>
      </c>
      <c r="FB12" s="7">
        <f t="shared" si="106"/>
        <v>0</v>
      </c>
      <c r="FC12" s="7">
        <f t="shared" si="107"/>
        <v>0</v>
      </c>
      <c r="FD12" s="7">
        <f t="shared" si="108"/>
        <v>0</v>
      </c>
      <c r="FE12" s="7">
        <f t="shared" si="109"/>
        <v>0</v>
      </c>
      <c r="FF12" s="7">
        <f t="shared" si="110"/>
        <v>0</v>
      </c>
      <c r="FG12" s="7">
        <f t="shared" si="111"/>
        <v>0</v>
      </c>
      <c r="FH12" s="7">
        <f t="shared" si="112"/>
        <v>0</v>
      </c>
      <c r="FI12" s="10"/>
      <c r="FJ12" s="7">
        <f t="shared" si="113"/>
        <v>0</v>
      </c>
      <c r="FK12" s="7">
        <f t="shared" si="114"/>
        <v>0</v>
      </c>
      <c r="FL12" s="7">
        <f t="shared" si="115"/>
        <v>0</v>
      </c>
      <c r="FM12" s="7">
        <f t="shared" si="116"/>
        <v>0</v>
      </c>
      <c r="FN12" s="7">
        <f t="shared" si="117"/>
        <v>0</v>
      </c>
      <c r="FO12" s="7">
        <f t="shared" si="118"/>
        <v>0</v>
      </c>
      <c r="FP12" s="7">
        <f t="shared" si="119"/>
        <v>0</v>
      </c>
      <c r="FQ12" s="7">
        <f t="shared" si="120"/>
        <v>0</v>
      </c>
      <c r="FR12" s="7">
        <f t="shared" si="121"/>
        <v>0</v>
      </c>
      <c r="FS12" s="7">
        <f t="shared" si="122"/>
        <v>0</v>
      </c>
      <c r="FT12" s="7">
        <f t="shared" si="123"/>
        <v>0</v>
      </c>
      <c r="FU12" s="7">
        <f t="shared" si="124"/>
        <v>0</v>
      </c>
      <c r="FV12" s="7">
        <f t="shared" si="125"/>
        <v>0</v>
      </c>
      <c r="FW12" s="7">
        <f t="shared" si="126"/>
        <v>0</v>
      </c>
      <c r="FX12" s="7">
        <f t="shared" si="127"/>
        <v>0</v>
      </c>
      <c r="FY12" s="7">
        <f t="shared" si="128"/>
        <v>0</v>
      </c>
      <c r="FZ12" s="7">
        <f t="shared" si="129"/>
        <v>0</v>
      </c>
      <c r="GA12" s="7">
        <f t="shared" si="130"/>
        <v>0</v>
      </c>
      <c r="GB12" s="7">
        <f t="shared" si="131"/>
        <v>0</v>
      </c>
      <c r="GC12" s="7">
        <f t="shared" si="132"/>
        <v>0</v>
      </c>
      <c r="GD12" s="7">
        <f t="shared" si="133"/>
        <v>0</v>
      </c>
      <c r="GE12" s="7">
        <f t="shared" si="134"/>
        <v>0</v>
      </c>
      <c r="GF12" s="7">
        <f t="shared" si="135"/>
        <v>0</v>
      </c>
      <c r="GG12" s="7">
        <f t="shared" si="136"/>
        <v>0</v>
      </c>
      <c r="GH12" s="7">
        <f t="shared" si="137"/>
        <v>0</v>
      </c>
      <c r="GI12" s="7">
        <f t="shared" si="138"/>
        <v>0</v>
      </c>
      <c r="GJ12" s="7">
        <f t="shared" si="139"/>
        <v>0</v>
      </c>
      <c r="GK12" s="7">
        <f t="shared" si="140"/>
        <v>0</v>
      </c>
      <c r="GL12" s="7">
        <f t="shared" si="141"/>
        <v>0</v>
      </c>
      <c r="GM12" s="7">
        <f t="shared" si="142"/>
        <v>0</v>
      </c>
      <c r="GN12" s="7">
        <f t="shared" si="143"/>
        <v>0</v>
      </c>
      <c r="GO12" s="9"/>
      <c r="GP12" s="7">
        <f t="shared" si="144"/>
        <v>0</v>
      </c>
      <c r="GQ12" s="7">
        <f t="shared" si="145"/>
        <v>0</v>
      </c>
      <c r="GR12" s="7">
        <f t="shared" si="146"/>
        <v>0</v>
      </c>
      <c r="GS12" s="7">
        <f t="shared" si="147"/>
        <v>0</v>
      </c>
      <c r="GT12" s="7">
        <f t="shared" si="148"/>
        <v>0</v>
      </c>
      <c r="GU12" s="7">
        <f t="shared" si="149"/>
        <v>0</v>
      </c>
      <c r="GV12" s="7">
        <f t="shared" si="150"/>
        <v>0</v>
      </c>
      <c r="GW12" s="7">
        <f t="shared" si="151"/>
        <v>0</v>
      </c>
      <c r="GX12" s="7">
        <f t="shared" si="152"/>
        <v>0</v>
      </c>
      <c r="GY12" s="7">
        <f t="shared" si="153"/>
        <v>0</v>
      </c>
      <c r="GZ12" s="7">
        <f t="shared" si="154"/>
        <v>0</v>
      </c>
      <c r="HA12" s="7">
        <f t="shared" si="155"/>
        <v>0</v>
      </c>
      <c r="HB12" s="7">
        <f t="shared" si="156"/>
        <v>0</v>
      </c>
      <c r="HC12" s="7">
        <f t="shared" si="157"/>
        <v>0</v>
      </c>
      <c r="HD12" s="7">
        <f t="shared" si="158"/>
        <v>0</v>
      </c>
      <c r="HE12" s="7">
        <f t="shared" si="159"/>
        <v>0</v>
      </c>
      <c r="HF12" s="7">
        <f t="shared" si="160"/>
        <v>0</v>
      </c>
      <c r="HG12" s="7">
        <f t="shared" si="161"/>
        <v>0</v>
      </c>
      <c r="HH12" s="7">
        <f t="shared" si="162"/>
        <v>0</v>
      </c>
      <c r="HI12" s="7">
        <f t="shared" si="163"/>
        <v>0</v>
      </c>
      <c r="HJ12" s="7">
        <f t="shared" si="164"/>
        <v>0</v>
      </c>
      <c r="HK12" s="7">
        <f t="shared" si="165"/>
        <v>0</v>
      </c>
      <c r="HL12" s="7">
        <f t="shared" si="166"/>
        <v>0</v>
      </c>
      <c r="HM12" s="7">
        <f t="shared" si="167"/>
        <v>0</v>
      </c>
      <c r="HN12" s="7">
        <f t="shared" si="168"/>
        <v>0</v>
      </c>
      <c r="HO12" s="7">
        <f t="shared" si="169"/>
        <v>0</v>
      </c>
      <c r="HP12" s="7">
        <f t="shared" si="170"/>
        <v>0</v>
      </c>
      <c r="HQ12" s="7">
        <f t="shared" si="171"/>
        <v>0</v>
      </c>
      <c r="HR12" s="7">
        <f t="shared" si="172"/>
        <v>0</v>
      </c>
      <c r="HS12" s="7">
        <f t="shared" si="173"/>
        <v>0</v>
      </c>
      <c r="HT12" s="7">
        <f t="shared" si="174"/>
        <v>0</v>
      </c>
      <c r="HU12" s="13"/>
      <c r="HV12" s="7">
        <f t="shared" si="221"/>
        <v>0</v>
      </c>
      <c r="HW12" s="7">
        <f t="shared" si="175"/>
        <v>0</v>
      </c>
      <c r="HX12" s="7">
        <f t="shared" si="176"/>
        <v>0</v>
      </c>
      <c r="HY12" s="7">
        <f t="shared" si="177"/>
        <v>0</v>
      </c>
      <c r="HZ12" s="7">
        <f t="shared" si="178"/>
        <v>0</v>
      </c>
      <c r="IA12" s="7">
        <f t="shared" si="179"/>
        <v>0</v>
      </c>
      <c r="IB12" s="7">
        <f t="shared" si="180"/>
        <v>0</v>
      </c>
      <c r="IC12" s="7">
        <f t="shared" si="181"/>
        <v>0</v>
      </c>
      <c r="ID12" s="7">
        <f t="shared" si="182"/>
        <v>0</v>
      </c>
      <c r="IE12" s="7">
        <f t="shared" si="183"/>
        <v>0</v>
      </c>
      <c r="IF12" s="7">
        <f t="shared" si="184"/>
        <v>0</v>
      </c>
      <c r="IG12" s="7">
        <f t="shared" si="185"/>
        <v>0</v>
      </c>
      <c r="IH12" s="7">
        <f t="shared" si="186"/>
        <v>0</v>
      </c>
      <c r="II12" s="7">
        <f t="shared" si="187"/>
        <v>0</v>
      </c>
      <c r="IJ12" s="7">
        <f t="shared" si="188"/>
        <v>0</v>
      </c>
      <c r="IK12" s="7">
        <f t="shared" si="189"/>
        <v>0</v>
      </c>
      <c r="IL12" s="7">
        <f t="shared" si="190"/>
        <v>0</v>
      </c>
      <c r="IM12" s="7">
        <f t="shared" si="191"/>
        <v>0</v>
      </c>
      <c r="IN12" s="7">
        <f t="shared" si="192"/>
        <v>0</v>
      </c>
      <c r="IO12" s="7">
        <f t="shared" si="193"/>
        <v>0</v>
      </c>
      <c r="IP12" s="7">
        <f t="shared" si="194"/>
        <v>0</v>
      </c>
      <c r="IQ12" s="7">
        <f t="shared" si="195"/>
        <v>0</v>
      </c>
      <c r="IR12" s="7">
        <f t="shared" si="196"/>
        <v>0</v>
      </c>
      <c r="IS12" s="7">
        <f t="shared" si="197"/>
        <v>0</v>
      </c>
      <c r="IT12" s="7">
        <f t="shared" si="198"/>
        <v>0</v>
      </c>
      <c r="IU12" s="7">
        <f t="shared" si="199"/>
        <v>0</v>
      </c>
      <c r="IV12" s="7">
        <f t="shared" si="200"/>
        <v>0</v>
      </c>
      <c r="IW12" s="7">
        <f t="shared" si="201"/>
        <v>0</v>
      </c>
      <c r="IX12" s="7">
        <f t="shared" si="202"/>
        <v>0</v>
      </c>
      <c r="IY12" s="7">
        <f t="shared" si="203"/>
        <v>0</v>
      </c>
      <c r="IZ12" s="7">
        <f t="shared" si="204"/>
        <v>0</v>
      </c>
      <c r="JA12" s="9"/>
      <c r="JB12" s="7">
        <f t="shared" si="222"/>
        <v>0</v>
      </c>
      <c r="JC12" s="7">
        <f t="shared" si="223"/>
        <v>0</v>
      </c>
      <c r="JD12" s="7">
        <f t="shared" si="224"/>
        <v>0</v>
      </c>
      <c r="JE12" s="7">
        <f t="shared" si="225"/>
        <v>0</v>
      </c>
      <c r="JF12" s="7">
        <f t="shared" si="226"/>
        <v>0</v>
      </c>
      <c r="JG12" s="7">
        <f t="shared" si="227"/>
        <v>0</v>
      </c>
      <c r="JH12" s="7">
        <f t="shared" si="228"/>
        <v>0</v>
      </c>
      <c r="JI12" s="7">
        <f t="shared" si="229"/>
        <v>0</v>
      </c>
      <c r="JJ12" s="7">
        <f t="shared" si="230"/>
        <v>0</v>
      </c>
      <c r="JK12" s="7">
        <f t="shared" si="231"/>
        <v>0</v>
      </c>
      <c r="JL12" s="7">
        <f t="shared" si="232"/>
        <v>0</v>
      </c>
      <c r="JM12" s="7">
        <f t="shared" si="233"/>
        <v>0</v>
      </c>
      <c r="JN12" s="7">
        <f t="shared" si="234"/>
        <v>0</v>
      </c>
      <c r="JO12" s="7">
        <f t="shared" si="235"/>
        <v>0</v>
      </c>
      <c r="JP12" s="7">
        <f t="shared" si="236"/>
        <v>0</v>
      </c>
      <c r="JQ12" s="7">
        <f t="shared" si="237"/>
        <v>0</v>
      </c>
      <c r="JR12" s="7">
        <f t="shared" si="238"/>
        <v>0</v>
      </c>
      <c r="JS12" s="7">
        <f t="shared" si="239"/>
        <v>0</v>
      </c>
      <c r="JT12" s="7">
        <f t="shared" si="240"/>
        <v>0</v>
      </c>
      <c r="JU12" s="7">
        <f t="shared" si="241"/>
        <v>0</v>
      </c>
      <c r="JV12" s="7">
        <f t="shared" si="242"/>
        <v>0</v>
      </c>
      <c r="JW12" s="7">
        <f t="shared" si="243"/>
        <v>0</v>
      </c>
      <c r="JX12" s="7">
        <f t="shared" si="244"/>
        <v>0</v>
      </c>
      <c r="JY12" s="7">
        <f t="shared" si="245"/>
        <v>0</v>
      </c>
      <c r="JZ12" s="7">
        <f t="shared" si="246"/>
        <v>0</v>
      </c>
      <c r="KA12" s="7">
        <f t="shared" si="247"/>
        <v>0</v>
      </c>
      <c r="KB12" s="7">
        <f t="shared" si="248"/>
        <v>0</v>
      </c>
      <c r="KC12" s="7">
        <f t="shared" si="249"/>
        <v>0</v>
      </c>
      <c r="KD12" s="7">
        <f t="shared" si="250"/>
        <v>0</v>
      </c>
      <c r="KE12" s="7">
        <f t="shared" si="251"/>
        <v>0</v>
      </c>
      <c r="KF12" s="7">
        <f t="shared" si="252"/>
        <v>0</v>
      </c>
      <c r="KG12" s="11"/>
      <c r="KH12" s="7">
        <f t="shared" si="253"/>
        <v>0</v>
      </c>
      <c r="KI12" s="7">
        <f t="shared" si="254"/>
        <v>0</v>
      </c>
      <c r="KJ12" s="7">
        <f t="shared" si="255"/>
        <v>0</v>
      </c>
      <c r="KK12" s="7">
        <f t="shared" si="256"/>
        <v>0</v>
      </c>
      <c r="KL12" s="7">
        <f t="shared" si="257"/>
        <v>0</v>
      </c>
      <c r="KM12" s="7">
        <f t="shared" si="258"/>
        <v>0</v>
      </c>
      <c r="KN12" s="7">
        <f t="shared" si="259"/>
        <v>0</v>
      </c>
      <c r="KO12" s="7">
        <f t="shared" si="260"/>
        <v>0</v>
      </c>
      <c r="KP12" s="7">
        <f t="shared" si="261"/>
        <v>0</v>
      </c>
      <c r="KQ12" s="7">
        <f t="shared" si="262"/>
        <v>0</v>
      </c>
      <c r="KR12" s="7">
        <f t="shared" si="263"/>
        <v>0</v>
      </c>
      <c r="KS12" s="7">
        <f t="shared" si="264"/>
        <v>0</v>
      </c>
      <c r="KT12" s="7">
        <f t="shared" si="265"/>
        <v>0</v>
      </c>
      <c r="KU12" s="7">
        <f t="shared" si="266"/>
        <v>0</v>
      </c>
      <c r="KV12" s="7">
        <f t="shared" si="267"/>
        <v>0</v>
      </c>
      <c r="KW12" s="7">
        <f t="shared" si="268"/>
        <v>0</v>
      </c>
      <c r="KX12" s="7">
        <f t="shared" si="269"/>
        <v>0</v>
      </c>
      <c r="KY12" s="7">
        <f t="shared" si="270"/>
        <v>0</v>
      </c>
      <c r="KZ12" s="7">
        <f t="shared" si="271"/>
        <v>0</v>
      </c>
      <c r="LA12" s="7">
        <f t="shared" si="272"/>
        <v>0</v>
      </c>
      <c r="LB12" s="7">
        <f t="shared" si="273"/>
        <v>0</v>
      </c>
      <c r="LC12" s="7">
        <f t="shared" si="274"/>
        <v>0</v>
      </c>
      <c r="LD12" s="7">
        <f t="shared" si="275"/>
        <v>0</v>
      </c>
      <c r="LE12" s="7">
        <f t="shared" si="276"/>
        <v>0</v>
      </c>
      <c r="LF12" s="7">
        <f t="shared" si="277"/>
        <v>0</v>
      </c>
      <c r="LG12" s="7">
        <f t="shared" si="278"/>
        <v>0</v>
      </c>
      <c r="LH12" s="7">
        <f t="shared" si="279"/>
        <v>0</v>
      </c>
      <c r="LI12" s="7">
        <f t="shared" si="280"/>
        <v>0</v>
      </c>
      <c r="LJ12" s="7">
        <f t="shared" si="281"/>
        <v>0</v>
      </c>
      <c r="LK12" s="7">
        <f t="shared" si="282"/>
        <v>0</v>
      </c>
      <c r="LL12" s="7">
        <f t="shared" si="283"/>
        <v>0</v>
      </c>
      <c r="LM12" s="9"/>
      <c r="LN12" s="7">
        <f t="shared" si="284"/>
        <v>0</v>
      </c>
      <c r="LO12" s="7">
        <f t="shared" si="285"/>
        <v>0</v>
      </c>
      <c r="LP12" s="7">
        <f t="shared" si="286"/>
        <v>0</v>
      </c>
      <c r="LQ12" s="7">
        <f t="shared" si="287"/>
        <v>0</v>
      </c>
      <c r="LR12" s="7">
        <f t="shared" si="288"/>
        <v>0</v>
      </c>
      <c r="LS12" s="7">
        <f t="shared" si="289"/>
        <v>0</v>
      </c>
      <c r="LT12" s="7">
        <f t="shared" si="290"/>
        <v>0</v>
      </c>
      <c r="LU12" s="7">
        <f t="shared" si="291"/>
        <v>0</v>
      </c>
      <c r="LV12" s="7">
        <f t="shared" si="292"/>
        <v>0</v>
      </c>
      <c r="LW12" s="7">
        <f t="shared" si="293"/>
        <v>0</v>
      </c>
      <c r="LX12" s="7">
        <f t="shared" si="294"/>
        <v>0</v>
      </c>
      <c r="LY12" s="7">
        <f t="shared" si="295"/>
        <v>0</v>
      </c>
      <c r="LZ12" s="7">
        <f t="shared" si="296"/>
        <v>0</v>
      </c>
      <c r="MA12" s="7">
        <f t="shared" si="297"/>
        <v>0</v>
      </c>
      <c r="MB12" s="7">
        <f t="shared" si="298"/>
        <v>0</v>
      </c>
      <c r="MC12" s="7">
        <f t="shared" si="299"/>
        <v>0</v>
      </c>
      <c r="MD12" s="7">
        <f t="shared" si="300"/>
        <v>0</v>
      </c>
      <c r="ME12" s="7">
        <f t="shared" si="301"/>
        <v>0</v>
      </c>
      <c r="MF12" s="7">
        <f t="shared" si="302"/>
        <v>0</v>
      </c>
      <c r="MG12" s="7">
        <f t="shared" si="303"/>
        <v>0</v>
      </c>
      <c r="MH12" s="7">
        <f t="shared" si="304"/>
        <v>0</v>
      </c>
      <c r="MI12" s="7">
        <f t="shared" si="305"/>
        <v>0</v>
      </c>
      <c r="MJ12" s="7">
        <f t="shared" si="306"/>
        <v>0</v>
      </c>
      <c r="MK12" s="7">
        <f t="shared" si="307"/>
        <v>0</v>
      </c>
      <c r="ML12" s="7">
        <f t="shared" si="308"/>
        <v>0</v>
      </c>
      <c r="MM12" s="7">
        <f t="shared" si="309"/>
        <v>0</v>
      </c>
      <c r="MN12" s="7">
        <f t="shared" si="310"/>
        <v>0</v>
      </c>
      <c r="MO12" s="7">
        <f t="shared" si="311"/>
        <v>0</v>
      </c>
      <c r="MP12" s="7">
        <f t="shared" si="312"/>
        <v>0</v>
      </c>
      <c r="MQ12" s="7">
        <f t="shared" si="313"/>
        <v>0</v>
      </c>
      <c r="MR12" s="7">
        <f t="shared" si="314"/>
        <v>0</v>
      </c>
      <c r="MS12" s="12"/>
      <c r="MT12" s="7">
        <f t="shared" si="315"/>
        <v>0</v>
      </c>
      <c r="MU12" s="7">
        <f t="shared" si="316"/>
        <v>0</v>
      </c>
      <c r="MV12" s="7">
        <f t="shared" si="317"/>
        <v>0</v>
      </c>
      <c r="MW12" s="7">
        <f t="shared" si="318"/>
        <v>0</v>
      </c>
      <c r="MX12" s="7">
        <f t="shared" si="319"/>
        <v>0</v>
      </c>
      <c r="MY12" s="7">
        <f t="shared" si="320"/>
        <v>0</v>
      </c>
      <c r="MZ12" s="7">
        <f t="shared" si="321"/>
        <v>0</v>
      </c>
      <c r="NA12" s="7">
        <f t="shared" si="322"/>
        <v>0</v>
      </c>
      <c r="NB12" s="7">
        <f t="shared" si="323"/>
        <v>0</v>
      </c>
      <c r="NC12" s="7">
        <f t="shared" si="324"/>
        <v>0</v>
      </c>
      <c r="ND12" s="7">
        <f t="shared" si="325"/>
        <v>0</v>
      </c>
      <c r="NE12" s="7">
        <f t="shared" si="326"/>
        <v>0</v>
      </c>
      <c r="NF12" s="7">
        <f t="shared" si="327"/>
        <v>0</v>
      </c>
      <c r="NG12" s="7">
        <f t="shared" si="328"/>
        <v>0</v>
      </c>
      <c r="NH12" s="7">
        <f t="shared" si="329"/>
        <v>0</v>
      </c>
      <c r="NI12" s="7">
        <f t="shared" si="330"/>
        <v>0</v>
      </c>
      <c r="NJ12" s="7">
        <f t="shared" si="331"/>
        <v>0</v>
      </c>
      <c r="NK12" s="7">
        <f t="shared" si="332"/>
        <v>0</v>
      </c>
      <c r="NL12" s="7">
        <f t="shared" si="333"/>
        <v>0</v>
      </c>
      <c r="NM12" s="7">
        <f t="shared" si="334"/>
        <v>0</v>
      </c>
      <c r="NN12" s="7">
        <f t="shared" si="335"/>
        <v>0</v>
      </c>
      <c r="NO12" s="7">
        <f t="shared" si="336"/>
        <v>0</v>
      </c>
      <c r="NP12" s="7">
        <f t="shared" si="337"/>
        <v>0</v>
      </c>
      <c r="NQ12" s="7">
        <f t="shared" si="338"/>
        <v>0</v>
      </c>
      <c r="NR12" s="7">
        <f t="shared" si="339"/>
        <v>0</v>
      </c>
      <c r="NS12" s="7">
        <f t="shared" si="340"/>
        <v>0</v>
      </c>
      <c r="NT12" s="7">
        <f t="shared" si="341"/>
        <v>0</v>
      </c>
      <c r="NU12" s="7">
        <f t="shared" si="342"/>
        <v>0</v>
      </c>
      <c r="NV12" s="7">
        <f t="shared" si="343"/>
        <v>0</v>
      </c>
      <c r="NW12" s="7">
        <f t="shared" si="344"/>
        <v>0</v>
      </c>
      <c r="NX12" s="7">
        <f t="shared" si="345"/>
        <v>0</v>
      </c>
      <c r="NY12" s="9"/>
      <c r="NZ12" s="7">
        <f t="shared" si="346"/>
        <v>0</v>
      </c>
      <c r="OA12" s="7">
        <f t="shared" si="347"/>
        <v>0</v>
      </c>
      <c r="OB12" s="7">
        <f t="shared" si="348"/>
        <v>0</v>
      </c>
      <c r="OC12" s="7">
        <f t="shared" si="349"/>
        <v>0</v>
      </c>
      <c r="OD12" s="7">
        <f t="shared" si="350"/>
        <v>0</v>
      </c>
      <c r="OE12" s="7">
        <f t="shared" si="351"/>
        <v>0</v>
      </c>
      <c r="OF12" s="7">
        <f t="shared" si="352"/>
        <v>0</v>
      </c>
      <c r="OG12" s="7">
        <f t="shared" si="353"/>
        <v>0</v>
      </c>
      <c r="OH12" s="7">
        <f t="shared" si="354"/>
        <v>0</v>
      </c>
      <c r="OI12" s="7">
        <f t="shared" si="355"/>
        <v>0</v>
      </c>
      <c r="OJ12" s="7">
        <f t="shared" si="356"/>
        <v>0</v>
      </c>
      <c r="OK12" s="7">
        <f t="shared" si="357"/>
        <v>0</v>
      </c>
      <c r="OL12" s="7">
        <f t="shared" si="358"/>
        <v>0</v>
      </c>
      <c r="OM12" s="7">
        <f t="shared" si="359"/>
        <v>0</v>
      </c>
      <c r="ON12" s="7">
        <f t="shared" si="360"/>
        <v>0</v>
      </c>
      <c r="OO12" s="7">
        <f t="shared" si="361"/>
        <v>0</v>
      </c>
      <c r="OP12" s="7">
        <f t="shared" si="362"/>
        <v>0</v>
      </c>
      <c r="OQ12" s="7">
        <f t="shared" si="363"/>
        <v>0</v>
      </c>
      <c r="OR12" s="7">
        <f t="shared" si="364"/>
        <v>0</v>
      </c>
      <c r="OS12" s="7">
        <f t="shared" si="365"/>
        <v>0</v>
      </c>
      <c r="OT12" s="7">
        <f t="shared" si="366"/>
        <v>0</v>
      </c>
      <c r="OU12" s="7">
        <f t="shared" si="367"/>
        <v>0</v>
      </c>
      <c r="OV12" s="7">
        <f t="shared" si="368"/>
        <v>0</v>
      </c>
      <c r="OW12" s="7">
        <f t="shared" si="369"/>
        <v>0</v>
      </c>
      <c r="OX12" s="7">
        <f t="shared" si="370"/>
        <v>0</v>
      </c>
      <c r="OY12" s="7">
        <f t="shared" si="371"/>
        <v>0</v>
      </c>
      <c r="OZ12" s="7">
        <f t="shared" si="372"/>
        <v>0</v>
      </c>
      <c r="PA12" s="7">
        <f t="shared" si="373"/>
        <v>0</v>
      </c>
      <c r="PB12" s="7">
        <f t="shared" si="374"/>
        <v>0</v>
      </c>
      <c r="PC12" s="7">
        <f t="shared" si="375"/>
        <v>0</v>
      </c>
      <c r="PD12" s="7">
        <f t="shared" si="376"/>
        <v>0</v>
      </c>
      <c r="PE12" s="14"/>
      <c r="PF12" s="7">
        <f t="shared" si="377"/>
        <v>0</v>
      </c>
      <c r="PG12" s="7">
        <f t="shared" si="378"/>
        <v>0</v>
      </c>
      <c r="PH12" s="7">
        <f t="shared" si="379"/>
        <v>0</v>
      </c>
      <c r="PI12" s="7">
        <f t="shared" si="380"/>
        <v>0</v>
      </c>
      <c r="PJ12" s="7">
        <f t="shared" si="381"/>
        <v>0</v>
      </c>
      <c r="PK12" s="7">
        <f t="shared" si="382"/>
        <v>0</v>
      </c>
      <c r="PL12" s="7">
        <f t="shared" si="383"/>
        <v>0</v>
      </c>
      <c r="PM12" s="7">
        <f t="shared" si="384"/>
        <v>0</v>
      </c>
      <c r="PN12" s="7">
        <f t="shared" si="385"/>
        <v>0</v>
      </c>
      <c r="PO12" s="7">
        <f t="shared" si="386"/>
        <v>0</v>
      </c>
      <c r="PP12" s="7">
        <f t="shared" si="387"/>
        <v>0</v>
      </c>
      <c r="PQ12" s="7">
        <f t="shared" si="388"/>
        <v>0</v>
      </c>
      <c r="PR12" s="7">
        <f t="shared" si="389"/>
        <v>0</v>
      </c>
      <c r="PS12" s="7">
        <f t="shared" si="390"/>
        <v>0</v>
      </c>
      <c r="PT12" s="7">
        <f t="shared" si="391"/>
        <v>0</v>
      </c>
      <c r="PU12" s="7">
        <f t="shared" si="392"/>
        <v>0</v>
      </c>
      <c r="PV12" s="7">
        <f t="shared" si="393"/>
        <v>0</v>
      </c>
      <c r="PW12" s="7">
        <f t="shared" si="394"/>
        <v>0</v>
      </c>
      <c r="PX12" s="7">
        <f t="shared" si="395"/>
        <v>0</v>
      </c>
      <c r="PY12" s="7">
        <f t="shared" si="396"/>
        <v>0</v>
      </c>
      <c r="PZ12" s="7">
        <f t="shared" si="397"/>
        <v>0</v>
      </c>
      <c r="QA12" s="7">
        <f t="shared" si="398"/>
        <v>0</v>
      </c>
      <c r="QB12" s="7">
        <f t="shared" si="399"/>
        <v>0</v>
      </c>
      <c r="QC12" s="7">
        <f t="shared" si="400"/>
        <v>0</v>
      </c>
      <c r="QD12" s="7">
        <f t="shared" si="401"/>
        <v>0</v>
      </c>
      <c r="QE12" s="7">
        <f t="shared" si="402"/>
        <v>0</v>
      </c>
      <c r="QF12" s="7">
        <f t="shared" si="403"/>
        <v>0</v>
      </c>
      <c r="QG12" s="7">
        <f t="shared" si="404"/>
        <v>0</v>
      </c>
      <c r="QH12" s="7">
        <f t="shared" si="405"/>
        <v>0</v>
      </c>
      <c r="QI12" s="7">
        <f t="shared" si="406"/>
        <v>0</v>
      </c>
      <c r="QJ12" s="7">
        <f t="shared" si="407"/>
        <v>0</v>
      </c>
      <c r="QK12" s="9"/>
      <c r="QL12" s="67"/>
      <c r="QM12" s="67"/>
      <c r="QN12" s="67"/>
      <c r="QO12" s="67"/>
      <c r="QP12" s="67"/>
      <c r="QQ12" s="67"/>
      <c r="QR12" s="67"/>
      <c r="QS12" s="67"/>
    </row>
    <row r="13" spans="1:461" ht="32.1" customHeight="1" x14ac:dyDescent="0.3">
      <c r="A13" s="65"/>
      <c r="B13" s="108">
        <f>IF('Allgemeine Angaben'!B17="","",'Allgemeine Angaben'!B17)</f>
        <v>7</v>
      </c>
      <c r="C13" s="48" t="str">
        <f>IF(D13="",'Allgemeine Angaben'!H17,IF('Allgemeine Angaben'!H17="",-D13,IF(AND('Allgemeine Angaben'!H17=0,D13=0),"",'Allgemeine Angaben'!H17-D13)))</f>
        <v/>
      </c>
      <c r="D13" s="48" t="str">
        <f t="shared" si="409"/>
        <v/>
      </c>
      <c r="E13" s="48" t="str">
        <f t="shared" si="211"/>
        <v/>
      </c>
      <c r="F13" s="109" t="str">
        <f>IF(AND('Allgemeine Angaben'!G17="",G13="",BF13=""),"",IF(AND('Allgemeine Angaben'!G17="",G13=""),-SUM(BF13),IF(G13="",'Allgemeine Angaben'!G17-SUM(BF13),IF('Allgemeine Angaben'!G17="",G13-SUM(BF13),'Allgemeine Angaben'!G17+G13-SUM(BF13)))))</f>
        <v/>
      </c>
      <c r="G13" s="49"/>
      <c r="H13" s="50" t="str">
        <f>IF('Allgemeine Angaben'!C17="","",'Allgemeine Angaben'!C17)</f>
        <v/>
      </c>
      <c r="I13" s="50" t="str">
        <f>IF('Allgemeine Angaben'!D17="","",'Allgemeine Angaben'!D17)</f>
        <v/>
      </c>
      <c r="J13" s="111"/>
      <c r="K13" s="51" t="str">
        <f t="shared" si="408"/>
        <v/>
      </c>
      <c r="L13" s="40"/>
      <c r="M13" s="40"/>
      <c r="N13" s="40"/>
      <c r="O13" s="40"/>
      <c r="P13" s="431"/>
      <c r="Q13" s="432"/>
      <c r="R13" s="433"/>
      <c r="S13" s="41"/>
      <c r="T13" s="42"/>
      <c r="U13" s="431"/>
      <c r="V13" s="432"/>
      <c r="W13" s="432"/>
      <c r="X13" s="432"/>
      <c r="Y13" s="433"/>
      <c r="Z13" s="43"/>
      <c r="AA13" s="431"/>
      <c r="AB13" s="432"/>
      <c r="AC13" s="432"/>
      <c r="AD13" s="432"/>
      <c r="AE13" s="433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97"/>
      <c r="BF13" s="52" t="str">
        <f t="shared" si="17"/>
        <v/>
      </c>
      <c r="BG13" s="53" t="str">
        <f t="shared" si="212"/>
        <v/>
      </c>
      <c r="BH13" s="54" t="str">
        <f t="shared" si="18"/>
        <v/>
      </c>
      <c r="BI13" s="53" t="str">
        <f t="shared" si="19"/>
        <v/>
      </c>
      <c r="BJ13" s="54" t="str">
        <f t="shared" si="20"/>
        <v/>
      </c>
      <c r="BK13" s="53" t="str">
        <f t="shared" si="213"/>
        <v/>
      </c>
      <c r="BL13" s="54" t="str">
        <f t="shared" si="214"/>
        <v/>
      </c>
      <c r="BM13" s="53" t="str">
        <f t="shared" si="215"/>
        <v/>
      </c>
      <c r="BN13" s="54" t="str">
        <f t="shared" si="216"/>
        <v/>
      </c>
      <c r="BO13" s="53" t="str">
        <f t="shared" si="217"/>
        <v/>
      </c>
      <c r="BP13" s="54" t="str">
        <f t="shared" si="218"/>
        <v/>
      </c>
      <c r="BQ13" s="112" t="str">
        <f t="shared" si="219"/>
        <v/>
      </c>
      <c r="BR13" s="7">
        <f t="shared" si="21"/>
        <v>0</v>
      </c>
      <c r="BS13" s="7">
        <f t="shared" si="22"/>
        <v>0</v>
      </c>
      <c r="BT13" s="7">
        <f t="shared" si="23"/>
        <v>0</v>
      </c>
      <c r="BU13" s="7">
        <f t="shared" si="24"/>
        <v>0</v>
      </c>
      <c r="BV13" s="7">
        <f t="shared" si="25"/>
        <v>0</v>
      </c>
      <c r="BW13" s="7">
        <f t="shared" si="26"/>
        <v>0</v>
      </c>
      <c r="BX13" s="7">
        <f t="shared" si="27"/>
        <v>0</v>
      </c>
      <c r="BY13" s="7">
        <f t="shared" si="28"/>
        <v>0</v>
      </c>
      <c r="BZ13" s="7">
        <f t="shared" si="29"/>
        <v>0</v>
      </c>
      <c r="CA13" s="7">
        <f t="shared" si="30"/>
        <v>0</v>
      </c>
      <c r="CB13" s="7">
        <f t="shared" si="31"/>
        <v>0</v>
      </c>
      <c r="CC13" s="7">
        <f t="shared" si="32"/>
        <v>0</v>
      </c>
      <c r="CD13" s="7">
        <f t="shared" si="33"/>
        <v>0</v>
      </c>
      <c r="CE13" s="7">
        <f t="shared" si="34"/>
        <v>0</v>
      </c>
      <c r="CF13" s="7">
        <f t="shared" si="35"/>
        <v>0</v>
      </c>
      <c r="CG13" s="7">
        <f t="shared" si="36"/>
        <v>0</v>
      </c>
      <c r="CH13" s="7">
        <f t="shared" si="37"/>
        <v>0</v>
      </c>
      <c r="CI13" s="7">
        <f t="shared" si="38"/>
        <v>0</v>
      </c>
      <c r="CJ13" s="7">
        <f t="shared" si="39"/>
        <v>0</v>
      </c>
      <c r="CK13" s="7">
        <f t="shared" si="40"/>
        <v>0</v>
      </c>
      <c r="CL13" s="7">
        <f t="shared" si="41"/>
        <v>0</v>
      </c>
      <c r="CM13" s="7">
        <f t="shared" si="42"/>
        <v>0</v>
      </c>
      <c r="CN13" s="7">
        <f t="shared" si="43"/>
        <v>0</v>
      </c>
      <c r="CO13" s="7">
        <f t="shared" si="44"/>
        <v>0</v>
      </c>
      <c r="CP13" s="7">
        <f t="shared" si="45"/>
        <v>0</v>
      </c>
      <c r="CQ13" s="7">
        <f t="shared" si="46"/>
        <v>0</v>
      </c>
      <c r="CR13" s="7">
        <f t="shared" si="47"/>
        <v>0</v>
      </c>
      <c r="CS13" s="7">
        <f t="shared" si="48"/>
        <v>0</v>
      </c>
      <c r="CT13" s="7">
        <f t="shared" si="49"/>
        <v>0</v>
      </c>
      <c r="CU13" s="7">
        <f t="shared" si="50"/>
        <v>0</v>
      </c>
      <c r="CV13" s="7">
        <f t="shared" si="51"/>
        <v>0</v>
      </c>
      <c r="CW13" s="8"/>
      <c r="CX13" s="7">
        <f t="shared" si="220"/>
        <v>0</v>
      </c>
      <c r="CY13" s="7">
        <f t="shared" si="52"/>
        <v>0</v>
      </c>
      <c r="CZ13" s="7">
        <f t="shared" si="53"/>
        <v>0</v>
      </c>
      <c r="DA13" s="7">
        <f t="shared" si="54"/>
        <v>0</v>
      </c>
      <c r="DB13" s="7">
        <f t="shared" si="55"/>
        <v>0</v>
      </c>
      <c r="DC13" s="7">
        <f t="shared" si="56"/>
        <v>0</v>
      </c>
      <c r="DD13" s="7">
        <f t="shared" si="57"/>
        <v>0</v>
      </c>
      <c r="DE13" s="7">
        <f t="shared" si="58"/>
        <v>0</v>
      </c>
      <c r="DF13" s="7">
        <f t="shared" si="59"/>
        <v>0</v>
      </c>
      <c r="DG13" s="7">
        <f t="shared" si="60"/>
        <v>0</v>
      </c>
      <c r="DH13" s="7">
        <f t="shared" si="61"/>
        <v>0</v>
      </c>
      <c r="DI13" s="7">
        <f t="shared" si="62"/>
        <v>0</v>
      </c>
      <c r="DJ13" s="7">
        <f t="shared" si="63"/>
        <v>0</v>
      </c>
      <c r="DK13" s="7">
        <f t="shared" si="64"/>
        <v>0</v>
      </c>
      <c r="DL13" s="7">
        <f t="shared" si="65"/>
        <v>0</v>
      </c>
      <c r="DM13" s="7">
        <f t="shared" si="66"/>
        <v>0</v>
      </c>
      <c r="DN13" s="7">
        <f t="shared" si="67"/>
        <v>0</v>
      </c>
      <c r="DO13" s="7">
        <f t="shared" si="68"/>
        <v>0</v>
      </c>
      <c r="DP13" s="7">
        <f t="shared" si="69"/>
        <v>0</v>
      </c>
      <c r="DQ13" s="7">
        <f t="shared" si="70"/>
        <v>0</v>
      </c>
      <c r="DR13" s="7">
        <f t="shared" si="71"/>
        <v>0</v>
      </c>
      <c r="DS13" s="7">
        <f t="shared" si="72"/>
        <v>0</v>
      </c>
      <c r="DT13" s="7">
        <f t="shared" si="73"/>
        <v>0</v>
      </c>
      <c r="DU13" s="7">
        <f t="shared" si="74"/>
        <v>0</v>
      </c>
      <c r="DV13" s="7">
        <f t="shared" si="75"/>
        <v>0</v>
      </c>
      <c r="DW13" s="7">
        <f t="shared" si="76"/>
        <v>0</v>
      </c>
      <c r="DX13" s="7">
        <f t="shared" si="77"/>
        <v>0</v>
      </c>
      <c r="DY13" s="7">
        <f t="shared" si="78"/>
        <v>0</v>
      </c>
      <c r="DZ13" s="7">
        <f t="shared" si="79"/>
        <v>0</v>
      </c>
      <c r="EA13" s="7">
        <f t="shared" si="80"/>
        <v>0</v>
      </c>
      <c r="EB13" s="7">
        <f t="shared" si="81"/>
        <v>0</v>
      </c>
      <c r="EC13" s="9"/>
      <c r="ED13" s="7">
        <f t="shared" si="82"/>
        <v>0</v>
      </c>
      <c r="EE13" s="7">
        <f t="shared" si="83"/>
        <v>0</v>
      </c>
      <c r="EF13" s="7">
        <f t="shared" si="84"/>
        <v>0</v>
      </c>
      <c r="EG13" s="7">
        <f t="shared" si="85"/>
        <v>0</v>
      </c>
      <c r="EH13" s="7">
        <f t="shared" si="86"/>
        <v>0</v>
      </c>
      <c r="EI13" s="7">
        <f t="shared" si="87"/>
        <v>0</v>
      </c>
      <c r="EJ13" s="7">
        <f t="shared" si="88"/>
        <v>0</v>
      </c>
      <c r="EK13" s="7">
        <f t="shared" si="89"/>
        <v>0</v>
      </c>
      <c r="EL13" s="7">
        <f t="shared" si="90"/>
        <v>0</v>
      </c>
      <c r="EM13" s="7">
        <f t="shared" si="91"/>
        <v>0</v>
      </c>
      <c r="EN13" s="7">
        <f t="shared" si="92"/>
        <v>0</v>
      </c>
      <c r="EO13" s="7">
        <f t="shared" si="93"/>
        <v>0</v>
      </c>
      <c r="EP13" s="7">
        <f t="shared" si="94"/>
        <v>0</v>
      </c>
      <c r="EQ13" s="7">
        <f t="shared" si="95"/>
        <v>0</v>
      </c>
      <c r="ER13" s="7">
        <f t="shared" si="96"/>
        <v>0</v>
      </c>
      <c r="ES13" s="7">
        <f t="shared" si="97"/>
        <v>0</v>
      </c>
      <c r="ET13" s="7">
        <f t="shared" si="98"/>
        <v>0</v>
      </c>
      <c r="EU13" s="7">
        <f t="shared" si="99"/>
        <v>0</v>
      </c>
      <c r="EV13" s="7">
        <f t="shared" si="100"/>
        <v>0</v>
      </c>
      <c r="EW13" s="7">
        <f t="shared" si="101"/>
        <v>0</v>
      </c>
      <c r="EX13" s="7">
        <f t="shared" si="102"/>
        <v>0</v>
      </c>
      <c r="EY13" s="7">
        <f t="shared" si="103"/>
        <v>0</v>
      </c>
      <c r="EZ13" s="7">
        <f t="shared" si="104"/>
        <v>0</v>
      </c>
      <c r="FA13" s="7">
        <f t="shared" si="105"/>
        <v>0</v>
      </c>
      <c r="FB13" s="7">
        <f t="shared" si="106"/>
        <v>0</v>
      </c>
      <c r="FC13" s="7">
        <f t="shared" si="107"/>
        <v>0</v>
      </c>
      <c r="FD13" s="7">
        <f t="shared" si="108"/>
        <v>0</v>
      </c>
      <c r="FE13" s="7">
        <f t="shared" si="109"/>
        <v>0</v>
      </c>
      <c r="FF13" s="7">
        <f t="shared" si="110"/>
        <v>0</v>
      </c>
      <c r="FG13" s="7">
        <f t="shared" si="111"/>
        <v>0</v>
      </c>
      <c r="FH13" s="7">
        <f t="shared" si="112"/>
        <v>0</v>
      </c>
      <c r="FI13" s="10"/>
      <c r="FJ13" s="7">
        <f t="shared" si="113"/>
        <v>0</v>
      </c>
      <c r="FK13" s="7">
        <f t="shared" si="114"/>
        <v>0</v>
      </c>
      <c r="FL13" s="7">
        <f t="shared" si="115"/>
        <v>0</v>
      </c>
      <c r="FM13" s="7">
        <f t="shared" si="116"/>
        <v>0</v>
      </c>
      <c r="FN13" s="7">
        <f t="shared" si="117"/>
        <v>0</v>
      </c>
      <c r="FO13" s="7">
        <f t="shared" si="118"/>
        <v>0</v>
      </c>
      <c r="FP13" s="7">
        <f t="shared" si="119"/>
        <v>0</v>
      </c>
      <c r="FQ13" s="7">
        <f t="shared" si="120"/>
        <v>0</v>
      </c>
      <c r="FR13" s="7">
        <f t="shared" si="121"/>
        <v>0</v>
      </c>
      <c r="FS13" s="7">
        <f t="shared" si="122"/>
        <v>0</v>
      </c>
      <c r="FT13" s="7">
        <f t="shared" si="123"/>
        <v>0</v>
      </c>
      <c r="FU13" s="7">
        <f t="shared" si="124"/>
        <v>0</v>
      </c>
      <c r="FV13" s="7">
        <f t="shared" si="125"/>
        <v>0</v>
      </c>
      <c r="FW13" s="7">
        <f t="shared" si="126"/>
        <v>0</v>
      </c>
      <c r="FX13" s="7">
        <f t="shared" si="127"/>
        <v>0</v>
      </c>
      <c r="FY13" s="7">
        <f t="shared" si="128"/>
        <v>0</v>
      </c>
      <c r="FZ13" s="7">
        <f t="shared" si="129"/>
        <v>0</v>
      </c>
      <c r="GA13" s="7">
        <f t="shared" si="130"/>
        <v>0</v>
      </c>
      <c r="GB13" s="7">
        <f t="shared" si="131"/>
        <v>0</v>
      </c>
      <c r="GC13" s="7">
        <f t="shared" si="132"/>
        <v>0</v>
      </c>
      <c r="GD13" s="7">
        <f t="shared" si="133"/>
        <v>0</v>
      </c>
      <c r="GE13" s="7">
        <f t="shared" si="134"/>
        <v>0</v>
      </c>
      <c r="GF13" s="7">
        <f t="shared" si="135"/>
        <v>0</v>
      </c>
      <c r="GG13" s="7">
        <f t="shared" si="136"/>
        <v>0</v>
      </c>
      <c r="GH13" s="7">
        <f t="shared" si="137"/>
        <v>0</v>
      </c>
      <c r="GI13" s="7">
        <f t="shared" si="138"/>
        <v>0</v>
      </c>
      <c r="GJ13" s="7">
        <f t="shared" si="139"/>
        <v>0</v>
      </c>
      <c r="GK13" s="7">
        <f t="shared" si="140"/>
        <v>0</v>
      </c>
      <c r="GL13" s="7">
        <f t="shared" si="141"/>
        <v>0</v>
      </c>
      <c r="GM13" s="7">
        <f t="shared" si="142"/>
        <v>0</v>
      </c>
      <c r="GN13" s="7">
        <f t="shared" si="143"/>
        <v>0</v>
      </c>
      <c r="GO13" s="9"/>
      <c r="GP13" s="7">
        <f t="shared" si="144"/>
        <v>0</v>
      </c>
      <c r="GQ13" s="7">
        <f t="shared" si="145"/>
        <v>0</v>
      </c>
      <c r="GR13" s="7">
        <f t="shared" si="146"/>
        <v>0</v>
      </c>
      <c r="GS13" s="7">
        <f t="shared" si="147"/>
        <v>0</v>
      </c>
      <c r="GT13" s="7">
        <f t="shared" si="148"/>
        <v>0</v>
      </c>
      <c r="GU13" s="7">
        <f t="shared" si="149"/>
        <v>0</v>
      </c>
      <c r="GV13" s="7">
        <f t="shared" si="150"/>
        <v>0</v>
      </c>
      <c r="GW13" s="7">
        <f t="shared" si="151"/>
        <v>0</v>
      </c>
      <c r="GX13" s="7">
        <f t="shared" si="152"/>
        <v>0</v>
      </c>
      <c r="GY13" s="7">
        <f t="shared" si="153"/>
        <v>0</v>
      </c>
      <c r="GZ13" s="7">
        <f t="shared" si="154"/>
        <v>0</v>
      </c>
      <c r="HA13" s="7">
        <f t="shared" si="155"/>
        <v>0</v>
      </c>
      <c r="HB13" s="7">
        <f t="shared" si="156"/>
        <v>0</v>
      </c>
      <c r="HC13" s="7">
        <f t="shared" si="157"/>
        <v>0</v>
      </c>
      <c r="HD13" s="7">
        <f t="shared" si="158"/>
        <v>0</v>
      </c>
      <c r="HE13" s="7">
        <f t="shared" si="159"/>
        <v>0</v>
      </c>
      <c r="HF13" s="7">
        <f t="shared" si="160"/>
        <v>0</v>
      </c>
      <c r="HG13" s="7">
        <f t="shared" si="161"/>
        <v>0</v>
      </c>
      <c r="HH13" s="7">
        <f t="shared" si="162"/>
        <v>0</v>
      </c>
      <c r="HI13" s="7">
        <f t="shared" si="163"/>
        <v>0</v>
      </c>
      <c r="HJ13" s="7">
        <f t="shared" si="164"/>
        <v>0</v>
      </c>
      <c r="HK13" s="7">
        <f t="shared" si="165"/>
        <v>0</v>
      </c>
      <c r="HL13" s="7">
        <f t="shared" si="166"/>
        <v>0</v>
      </c>
      <c r="HM13" s="7">
        <f t="shared" si="167"/>
        <v>0</v>
      </c>
      <c r="HN13" s="7">
        <f t="shared" si="168"/>
        <v>0</v>
      </c>
      <c r="HO13" s="7">
        <f t="shared" si="169"/>
        <v>0</v>
      </c>
      <c r="HP13" s="7">
        <f t="shared" si="170"/>
        <v>0</v>
      </c>
      <c r="HQ13" s="7">
        <f t="shared" si="171"/>
        <v>0</v>
      </c>
      <c r="HR13" s="7">
        <f t="shared" si="172"/>
        <v>0</v>
      </c>
      <c r="HS13" s="7">
        <f t="shared" si="173"/>
        <v>0</v>
      </c>
      <c r="HT13" s="7">
        <f t="shared" si="174"/>
        <v>0</v>
      </c>
      <c r="HU13" s="13"/>
      <c r="HV13" s="7">
        <f t="shared" si="221"/>
        <v>0</v>
      </c>
      <c r="HW13" s="7">
        <f t="shared" si="175"/>
        <v>0</v>
      </c>
      <c r="HX13" s="7">
        <f t="shared" si="176"/>
        <v>0</v>
      </c>
      <c r="HY13" s="7">
        <f t="shared" si="177"/>
        <v>0</v>
      </c>
      <c r="HZ13" s="7">
        <f t="shared" si="178"/>
        <v>0</v>
      </c>
      <c r="IA13" s="7">
        <f t="shared" si="179"/>
        <v>0</v>
      </c>
      <c r="IB13" s="7">
        <f t="shared" si="180"/>
        <v>0</v>
      </c>
      <c r="IC13" s="7">
        <f t="shared" si="181"/>
        <v>0</v>
      </c>
      <c r="ID13" s="7">
        <f t="shared" si="182"/>
        <v>0</v>
      </c>
      <c r="IE13" s="7">
        <f t="shared" si="183"/>
        <v>0</v>
      </c>
      <c r="IF13" s="7">
        <f t="shared" si="184"/>
        <v>0</v>
      </c>
      <c r="IG13" s="7">
        <f t="shared" si="185"/>
        <v>0</v>
      </c>
      <c r="IH13" s="7">
        <f t="shared" si="186"/>
        <v>0</v>
      </c>
      <c r="II13" s="7">
        <f t="shared" si="187"/>
        <v>0</v>
      </c>
      <c r="IJ13" s="7">
        <f t="shared" si="188"/>
        <v>0</v>
      </c>
      <c r="IK13" s="7">
        <f t="shared" si="189"/>
        <v>0</v>
      </c>
      <c r="IL13" s="7">
        <f t="shared" si="190"/>
        <v>0</v>
      </c>
      <c r="IM13" s="7">
        <f t="shared" si="191"/>
        <v>0</v>
      </c>
      <c r="IN13" s="7">
        <f t="shared" si="192"/>
        <v>0</v>
      </c>
      <c r="IO13" s="7">
        <f t="shared" si="193"/>
        <v>0</v>
      </c>
      <c r="IP13" s="7">
        <f t="shared" si="194"/>
        <v>0</v>
      </c>
      <c r="IQ13" s="7">
        <f t="shared" si="195"/>
        <v>0</v>
      </c>
      <c r="IR13" s="7">
        <f t="shared" si="196"/>
        <v>0</v>
      </c>
      <c r="IS13" s="7">
        <f t="shared" si="197"/>
        <v>0</v>
      </c>
      <c r="IT13" s="7">
        <f t="shared" si="198"/>
        <v>0</v>
      </c>
      <c r="IU13" s="7">
        <f t="shared" si="199"/>
        <v>0</v>
      </c>
      <c r="IV13" s="7">
        <f t="shared" si="200"/>
        <v>0</v>
      </c>
      <c r="IW13" s="7">
        <f t="shared" si="201"/>
        <v>0</v>
      </c>
      <c r="IX13" s="7">
        <f t="shared" si="202"/>
        <v>0</v>
      </c>
      <c r="IY13" s="7">
        <f t="shared" si="203"/>
        <v>0</v>
      </c>
      <c r="IZ13" s="7">
        <f t="shared" si="204"/>
        <v>0</v>
      </c>
      <c r="JA13" s="9"/>
      <c r="JB13" s="7">
        <f t="shared" si="222"/>
        <v>0</v>
      </c>
      <c r="JC13" s="7">
        <f t="shared" si="223"/>
        <v>0</v>
      </c>
      <c r="JD13" s="7">
        <f t="shared" si="224"/>
        <v>0</v>
      </c>
      <c r="JE13" s="7">
        <f t="shared" si="225"/>
        <v>0</v>
      </c>
      <c r="JF13" s="7">
        <f t="shared" si="226"/>
        <v>0</v>
      </c>
      <c r="JG13" s="7">
        <f t="shared" si="227"/>
        <v>0</v>
      </c>
      <c r="JH13" s="7">
        <f t="shared" si="228"/>
        <v>0</v>
      </c>
      <c r="JI13" s="7">
        <f t="shared" si="229"/>
        <v>0</v>
      </c>
      <c r="JJ13" s="7">
        <f t="shared" si="230"/>
        <v>0</v>
      </c>
      <c r="JK13" s="7">
        <f t="shared" si="231"/>
        <v>0</v>
      </c>
      <c r="JL13" s="7">
        <f t="shared" si="232"/>
        <v>0</v>
      </c>
      <c r="JM13" s="7">
        <f t="shared" si="233"/>
        <v>0</v>
      </c>
      <c r="JN13" s="7">
        <f t="shared" si="234"/>
        <v>0</v>
      </c>
      <c r="JO13" s="7">
        <f t="shared" si="235"/>
        <v>0</v>
      </c>
      <c r="JP13" s="7">
        <f t="shared" si="236"/>
        <v>0</v>
      </c>
      <c r="JQ13" s="7">
        <f t="shared" si="237"/>
        <v>0</v>
      </c>
      <c r="JR13" s="7">
        <f t="shared" si="238"/>
        <v>0</v>
      </c>
      <c r="JS13" s="7">
        <f t="shared" si="239"/>
        <v>0</v>
      </c>
      <c r="JT13" s="7">
        <f t="shared" si="240"/>
        <v>0</v>
      </c>
      <c r="JU13" s="7">
        <f t="shared" si="241"/>
        <v>0</v>
      </c>
      <c r="JV13" s="7">
        <f t="shared" si="242"/>
        <v>0</v>
      </c>
      <c r="JW13" s="7">
        <f t="shared" si="243"/>
        <v>0</v>
      </c>
      <c r="JX13" s="7">
        <f t="shared" si="244"/>
        <v>0</v>
      </c>
      <c r="JY13" s="7">
        <f t="shared" si="245"/>
        <v>0</v>
      </c>
      <c r="JZ13" s="7">
        <f t="shared" si="246"/>
        <v>0</v>
      </c>
      <c r="KA13" s="7">
        <f t="shared" si="247"/>
        <v>0</v>
      </c>
      <c r="KB13" s="7">
        <f t="shared" si="248"/>
        <v>0</v>
      </c>
      <c r="KC13" s="7">
        <f t="shared" si="249"/>
        <v>0</v>
      </c>
      <c r="KD13" s="7">
        <f t="shared" si="250"/>
        <v>0</v>
      </c>
      <c r="KE13" s="7">
        <f t="shared" si="251"/>
        <v>0</v>
      </c>
      <c r="KF13" s="7">
        <f t="shared" si="252"/>
        <v>0</v>
      </c>
      <c r="KG13" s="11"/>
      <c r="KH13" s="7">
        <f t="shared" si="253"/>
        <v>0</v>
      </c>
      <c r="KI13" s="7">
        <f t="shared" si="254"/>
        <v>0</v>
      </c>
      <c r="KJ13" s="7">
        <f t="shared" si="255"/>
        <v>0</v>
      </c>
      <c r="KK13" s="7">
        <f t="shared" si="256"/>
        <v>0</v>
      </c>
      <c r="KL13" s="7">
        <f t="shared" si="257"/>
        <v>0</v>
      </c>
      <c r="KM13" s="7">
        <f t="shared" si="258"/>
        <v>0</v>
      </c>
      <c r="KN13" s="7">
        <f t="shared" si="259"/>
        <v>0</v>
      </c>
      <c r="KO13" s="7">
        <f t="shared" si="260"/>
        <v>0</v>
      </c>
      <c r="KP13" s="7">
        <f t="shared" si="261"/>
        <v>0</v>
      </c>
      <c r="KQ13" s="7">
        <f t="shared" si="262"/>
        <v>0</v>
      </c>
      <c r="KR13" s="7">
        <f t="shared" si="263"/>
        <v>0</v>
      </c>
      <c r="KS13" s="7">
        <f t="shared" si="264"/>
        <v>0</v>
      </c>
      <c r="KT13" s="7">
        <f t="shared" si="265"/>
        <v>0</v>
      </c>
      <c r="KU13" s="7">
        <f t="shared" si="266"/>
        <v>0</v>
      </c>
      <c r="KV13" s="7">
        <f t="shared" si="267"/>
        <v>0</v>
      </c>
      <c r="KW13" s="7">
        <f t="shared" si="268"/>
        <v>0</v>
      </c>
      <c r="KX13" s="7">
        <f t="shared" si="269"/>
        <v>0</v>
      </c>
      <c r="KY13" s="7">
        <f t="shared" si="270"/>
        <v>0</v>
      </c>
      <c r="KZ13" s="7">
        <f t="shared" si="271"/>
        <v>0</v>
      </c>
      <c r="LA13" s="7">
        <f t="shared" si="272"/>
        <v>0</v>
      </c>
      <c r="LB13" s="7">
        <f t="shared" si="273"/>
        <v>0</v>
      </c>
      <c r="LC13" s="7">
        <f t="shared" si="274"/>
        <v>0</v>
      </c>
      <c r="LD13" s="7">
        <f t="shared" si="275"/>
        <v>0</v>
      </c>
      <c r="LE13" s="7">
        <f t="shared" si="276"/>
        <v>0</v>
      </c>
      <c r="LF13" s="7">
        <f t="shared" si="277"/>
        <v>0</v>
      </c>
      <c r="LG13" s="7">
        <f t="shared" si="278"/>
        <v>0</v>
      </c>
      <c r="LH13" s="7">
        <f t="shared" si="279"/>
        <v>0</v>
      </c>
      <c r="LI13" s="7">
        <f t="shared" si="280"/>
        <v>0</v>
      </c>
      <c r="LJ13" s="7">
        <f t="shared" si="281"/>
        <v>0</v>
      </c>
      <c r="LK13" s="7">
        <f t="shared" si="282"/>
        <v>0</v>
      </c>
      <c r="LL13" s="7">
        <f t="shared" si="283"/>
        <v>0</v>
      </c>
      <c r="LM13" s="9"/>
      <c r="LN13" s="7">
        <f t="shared" si="284"/>
        <v>0</v>
      </c>
      <c r="LO13" s="7">
        <f t="shared" si="285"/>
        <v>0</v>
      </c>
      <c r="LP13" s="7">
        <f t="shared" si="286"/>
        <v>0</v>
      </c>
      <c r="LQ13" s="7">
        <f t="shared" si="287"/>
        <v>0</v>
      </c>
      <c r="LR13" s="7">
        <f t="shared" si="288"/>
        <v>0</v>
      </c>
      <c r="LS13" s="7">
        <f t="shared" si="289"/>
        <v>0</v>
      </c>
      <c r="LT13" s="7">
        <f t="shared" si="290"/>
        <v>0</v>
      </c>
      <c r="LU13" s="7">
        <f t="shared" si="291"/>
        <v>0</v>
      </c>
      <c r="LV13" s="7">
        <f t="shared" si="292"/>
        <v>0</v>
      </c>
      <c r="LW13" s="7">
        <f t="shared" si="293"/>
        <v>0</v>
      </c>
      <c r="LX13" s="7">
        <f t="shared" si="294"/>
        <v>0</v>
      </c>
      <c r="LY13" s="7">
        <f t="shared" si="295"/>
        <v>0</v>
      </c>
      <c r="LZ13" s="7">
        <f t="shared" si="296"/>
        <v>0</v>
      </c>
      <c r="MA13" s="7">
        <f t="shared" si="297"/>
        <v>0</v>
      </c>
      <c r="MB13" s="7">
        <f t="shared" si="298"/>
        <v>0</v>
      </c>
      <c r="MC13" s="7">
        <f t="shared" si="299"/>
        <v>0</v>
      </c>
      <c r="MD13" s="7">
        <f t="shared" si="300"/>
        <v>0</v>
      </c>
      <c r="ME13" s="7">
        <f t="shared" si="301"/>
        <v>0</v>
      </c>
      <c r="MF13" s="7">
        <f t="shared" si="302"/>
        <v>0</v>
      </c>
      <c r="MG13" s="7">
        <f t="shared" si="303"/>
        <v>0</v>
      </c>
      <c r="MH13" s="7">
        <f t="shared" si="304"/>
        <v>0</v>
      </c>
      <c r="MI13" s="7">
        <f t="shared" si="305"/>
        <v>0</v>
      </c>
      <c r="MJ13" s="7">
        <f t="shared" si="306"/>
        <v>0</v>
      </c>
      <c r="MK13" s="7">
        <f t="shared" si="307"/>
        <v>0</v>
      </c>
      <c r="ML13" s="7">
        <f t="shared" si="308"/>
        <v>0</v>
      </c>
      <c r="MM13" s="7">
        <f t="shared" si="309"/>
        <v>0</v>
      </c>
      <c r="MN13" s="7">
        <f t="shared" si="310"/>
        <v>0</v>
      </c>
      <c r="MO13" s="7">
        <f t="shared" si="311"/>
        <v>0</v>
      </c>
      <c r="MP13" s="7">
        <f t="shared" si="312"/>
        <v>0</v>
      </c>
      <c r="MQ13" s="7">
        <f t="shared" si="313"/>
        <v>0</v>
      </c>
      <c r="MR13" s="7">
        <f t="shared" si="314"/>
        <v>0</v>
      </c>
      <c r="MS13" s="12"/>
      <c r="MT13" s="7">
        <f t="shared" si="315"/>
        <v>0</v>
      </c>
      <c r="MU13" s="7">
        <f t="shared" si="316"/>
        <v>0</v>
      </c>
      <c r="MV13" s="7">
        <f t="shared" si="317"/>
        <v>0</v>
      </c>
      <c r="MW13" s="7">
        <f t="shared" si="318"/>
        <v>0</v>
      </c>
      <c r="MX13" s="7">
        <f t="shared" si="319"/>
        <v>0</v>
      </c>
      <c r="MY13" s="7">
        <f t="shared" si="320"/>
        <v>0</v>
      </c>
      <c r="MZ13" s="7">
        <f t="shared" si="321"/>
        <v>0</v>
      </c>
      <c r="NA13" s="7">
        <f t="shared" si="322"/>
        <v>0</v>
      </c>
      <c r="NB13" s="7">
        <f t="shared" si="323"/>
        <v>0</v>
      </c>
      <c r="NC13" s="7">
        <f t="shared" si="324"/>
        <v>0</v>
      </c>
      <c r="ND13" s="7">
        <f t="shared" si="325"/>
        <v>0</v>
      </c>
      <c r="NE13" s="7">
        <f t="shared" si="326"/>
        <v>0</v>
      </c>
      <c r="NF13" s="7">
        <f t="shared" si="327"/>
        <v>0</v>
      </c>
      <c r="NG13" s="7">
        <f t="shared" si="328"/>
        <v>0</v>
      </c>
      <c r="NH13" s="7">
        <f t="shared" si="329"/>
        <v>0</v>
      </c>
      <c r="NI13" s="7">
        <f t="shared" si="330"/>
        <v>0</v>
      </c>
      <c r="NJ13" s="7">
        <f t="shared" si="331"/>
        <v>0</v>
      </c>
      <c r="NK13" s="7">
        <f t="shared" si="332"/>
        <v>0</v>
      </c>
      <c r="NL13" s="7">
        <f t="shared" si="333"/>
        <v>0</v>
      </c>
      <c r="NM13" s="7">
        <f t="shared" si="334"/>
        <v>0</v>
      </c>
      <c r="NN13" s="7">
        <f t="shared" si="335"/>
        <v>0</v>
      </c>
      <c r="NO13" s="7">
        <f t="shared" si="336"/>
        <v>0</v>
      </c>
      <c r="NP13" s="7">
        <f t="shared" si="337"/>
        <v>0</v>
      </c>
      <c r="NQ13" s="7">
        <f t="shared" si="338"/>
        <v>0</v>
      </c>
      <c r="NR13" s="7">
        <f t="shared" si="339"/>
        <v>0</v>
      </c>
      <c r="NS13" s="7">
        <f t="shared" si="340"/>
        <v>0</v>
      </c>
      <c r="NT13" s="7">
        <f t="shared" si="341"/>
        <v>0</v>
      </c>
      <c r="NU13" s="7">
        <f t="shared" si="342"/>
        <v>0</v>
      </c>
      <c r="NV13" s="7">
        <f t="shared" si="343"/>
        <v>0</v>
      </c>
      <c r="NW13" s="7">
        <f t="shared" si="344"/>
        <v>0</v>
      </c>
      <c r="NX13" s="7">
        <f t="shared" si="345"/>
        <v>0</v>
      </c>
      <c r="NY13" s="9"/>
      <c r="NZ13" s="7">
        <f t="shared" si="346"/>
        <v>0</v>
      </c>
      <c r="OA13" s="7">
        <f t="shared" si="347"/>
        <v>0</v>
      </c>
      <c r="OB13" s="7">
        <f t="shared" si="348"/>
        <v>0</v>
      </c>
      <c r="OC13" s="7">
        <f t="shared" si="349"/>
        <v>0</v>
      </c>
      <c r="OD13" s="7">
        <f t="shared" si="350"/>
        <v>0</v>
      </c>
      <c r="OE13" s="7">
        <f t="shared" si="351"/>
        <v>0</v>
      </c>
      <c r="OF13" s="7">
        <f t="shared" si="352"/>
        <v>0</v>
      </c>
      <c r="OG13" s="7">
        <f t="shared" si="353"/>
        <v>0</v>
      </c>
      <c r="OH13" s="7">
        <f t="shared" si="354"/>
        <v>0</v>
      </c>
      <c r="OI13" s="7">
        <f t="shared" si="355"/>
        <v>0</v>
      </c>
      <c r="OJ13" s="7">
        <f t="shared" si="356"/>
        <v>0</v>
      </c>
      <c r="OK13" s="7">
        <f t="shared" si="357"/>
        <v>0</v>
      </c>
      <c r="OL13" s="7">
        <f t="shared" si="358"/>
        <v>0</v>
      </c>
      <c r="OM13" s="7">
        <f t="shared" si="359"/>
        <v>0</v>
      </c>
      <c r="ON13" s="7">
        <f t="shared" si="360"/>
        <v>0</v>
      </c>
      <c r="OO13" s="7">
        <f t="shared" si="361"/>
        <v>0</v>
      </c>
      <c r="OP13" s="7">
        <f t="shared" si="362"/>
        <v>0</v>
      </c>
      <c r="OQ13" s="7">
        <f t="shared" si="363"/>
        <v>0</v>
      </c>
      <c r="OR13" s="7">
        <f t="shared" si="364"/>
        <v>0</v>
      </c>
      <c r="OS13" s="7">
        <f t="shared" si="365"/>
        <v>0</v>
      </c>
      <c r="OT13" s="7">
        <f t="shared" si="366"/>
        <v>0</v>
      </c>
      <c r="OU13" s="7">
        <f t="shared" si="367"/>
        <v>0</v>
      </c>
      <c r="OV13" s="7">
        <f t="shared" si="368"/>
        <v>0</v>
      </c>
      <c r="OW13" s="7">
        <f t="shared" si="369"/>
        <v>0</v>
      </c>
      <c r="OX13" s="7">
        <f t="shared" si="370"/>
        <v>0</v>
      </c>
      <c r="OY13" s="7">
        <f t="shared" si="371"/>
        <v>0</v>
      </c>
      <c r="OZ13" s="7">
        <f t="shared" si="372"/>
        <v>0</v>
      </c>
      <c r="PA13" s="7">
        <f t="shared" si="373"/>
        <v>0</v>
      </c>
      <c r="PB13" s="7">
        <f t="shared" si="374"/>
        <v>0</v>
      </c>
      <c r="PC13" s="7">
        <f t="shared" si="375"/>
        <v>0</v>
      </c>
      <c r="PD13" s="7">
        <f t="shared" si="376"/>
        <v>0</v>
      </c>
      <c r="PE13" s="14"/>
      <c r="PF13" s="7">
        <f t="shared" si="377"/>
        <v>0</v>
      </c>
      <c r="PG13" s="7">
        <f t="shared" si="378"/>
        <v>0</v>
      </c>
      <c r="PH13" s="7">
        <f t="shared" si="379"/>
        <v>0</v>
      </c>
      <c r="PI13" s="7">
        <f t="shared" si="380"/>
        <v>0</v>
      </c>
      <c r="PJ13" s="7">
        <f t="shared" si="381"/>
        <v>0</v>
      </c>
      <c r="PK13" s="7">
        <f t="shared" si="382"/>
        <v>0</v>
      </c>
      <c r="PL13" s="7">
        <f t="shared" si="383"/>
        <v>0</v>
      </c>
      <c r="PM13" s="7">
        <f t="shared" si="384"/>
        <v>0</v>
      </c>
      <c r="PN13" s="7">
        <f t="shared" si="385"/>
        <v>0</v>
      </c>
      <c r="PO13" s="7">
        <f t="shared" si="386"/>
        <v>0</v>
      </c>
      <c r="PP13" s="7">
        <f t="shared" si="387"/>
        <v>0</v>
      </c>
      <c r="PQ13" s="7">
        <f t="shared" si="388"/>
        <v>0</v>
      </c>
      <c r="PR13" s="7">
        <f t="shared" si="389"/>
        <v>0</v>
      </c>
      <c r="PS13" s="7">
        <f t="shared" si="390"/>
        <v>0</v>
      </c>
      <c r="PT13" s="7">
        <f t="shared" si="391"/>
        <v>0</v>
      </c>
      <c r="PU13" s="7">
        <f t="shared" si="392"/>
        <v>0</v>
      </c>
      <c r="PV13" s="7">
        <f t="shared" si="393"/>
        <v>0</v>
      </c>
      <c r="PW13" s="7">
        <f t="shared" si="394"/>
        <v>0</v>
      </c>
      <c r="PX13" s="7">
        <f t="shared" si="395"/>
        <v>0</v>
      </c>
      <c r="PY13" s="7">
        <f t="shared" si="396"/>
        <v>0</v>
      </c>
      <c r="PZ13" s="7">
        <f t="shared" si="397"/>
        <v>0</v>
      </c>
      <c r="QA13" s="7">
        <f t="shared" si="398"/>
        <v>0</v>
      </c>
      <c r="QB13" s="7">
        <f t="shared" si="399"/>
        <v>0</v>
      </c>
      <c r="QC13" s="7">
        <f t="shared" si="400"/>
        <v>0</v>
      </c>
      <c r="QD13" s="7">
        <f t="shared" si="401"/>
        <v>0</v>
      </c>
      <c r="QE13" s="7">
        <f t="shared" si="402"/>
        <v>0</v>
      </c>
      <c r="QF13" s="7">
        <f t="shared" si="403"/>
        <v>0</v>
      </c>
      <c r="QG13" s="7">
        <f t="shared" si="404"/>
        <v>0</v>
      </c>
      <c r="QH13" s="7">
        <f t="shared" si="405"/>
        <v>0</v>
      </c>
      <c r="QI13" s="7">
        <f t="shared" si="406"/>
        <v>0</v>
      </c>
      <c r="QJ13" s="7">
        <f t="shared" si="407"/>
        <v>0</v>
      </c>
      <c r="QK13" s="9"/>
      <c r="QL13" s="67"/>
      <c r="QM13" s="67"/>
      <c r="QN13" s="67"/>
      <c r="QO13" s="67"/>
      <c r="QP13" s="67"/>
      <c r="QQ13" s="67"/>
      <c r="QR13" s="67"/>
      <c r="QS13" s="67"/>
    </row>
    <row r="14" spans="1:461" ht="32.1" customHeight="1" x14ac:dyDescent="0.3">
      <c r="A14" s="65"/>
      <c r="B14" s="108">
        <f>IF('Allgemeine Angaben'!B18="","",'Allgemeine Angaben'!B18)</f>
        <v>8</v>
      </c>
      <c r="C14" s="48" t="str">
        <f>IF(D14="",'Allgemeine Angaben'!H18,IF('Allgemeine Angaben'!H18="",-D14,IF(AND('Allgemeine Angaben'!H18=0,D14=0),"",'Allgemeine Angaben'!H18-D14)))</f>
        <v/>
      </c>
      <c r="D14" s="48" t="str">
        <f t="shared" si="409"/>
        <v/>
      </c>
      <c r="E14" s="48" t="str">
        <f t="shared" si="211"/>
        <v/>
      </c>
      <c r="F14" s="109" t="str">
        <f>IF(AND('Allgemeine Angaben'!G18="",G14="",BF14=""),"",IF(AND('Allgemeine Angaben'!G18="",G14=""),-SUM(BF14),IF(G14="",'Allgemeine Angaben'!G18-SUM(BF14),IF('Allgemeine Angaben'!G18="",G14-SUM(BF14),'Allgemeine Angaben'!G18+G14-SUM(BF14)))))</f>
        <v/>
      </c>
      <c r="G14" s="49"/>
      <c r="H14" s="50" t="str">
        <f>IF('Allgemeine Angaben'!C18="","",'Allgemeine Angaben'!C18)</f>
        <v/>
      </c>
      <c r="I14" s="50" t="str">
        <f>IF('Allgemeine Angaben'!D18="","",'Allgemeine Angaben'!D18)</f>
        <v/>
      </c>
      <c r="J14" s="111"/>
      <c r="K14" s="51" t="str">
        <f t="shared" si="408"/>
        <v/>
      </c>
      <c r="L14" s="40"/>
      <c r="M14" s="40"/>
      <c r="N14" s="40"/>
      <c r="O14" s="40"/>
      <c r="P14" s="431"/>
      <c r="Q14" s="432"/>
      <c r="R14" s="433"/>
      <c r="S14" s="41"/>
      <c r="T14" s="42"/>
      <c r="U14" s="431"/>
      <c r="V14" s="432"/>
      <c r="W14" s="432"/>
      <c r="X14" s="432"/>
      <c r="Y14" s="433"/>
      <c r="Z14" s="43"/>
      <c r="AA14" s="431"/>
      <c r="AB14" s="432"/>
      <c r="AC14" s="432"/>
      <c r="AD14" s="432"/>
      <c r="AE14" s="433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97"/>
      <c r="BF14" s="52" t="str">
        <f t="shared" si="17"/>
        <v/>
      </c>
      <c r="BG14" s="53" t="str">
        <f t="shared" si="212"/>
        <v/>
      </c>
      <c r="BH14" s="54" t="str">
        <f t="shared" si="18"/>
        <v/>
      </c>
      <c r="BI14" s="53" t="str">
        <f t="shared" si="19"/>
        <v/>
      </c>
      <c r="BJ14" s="54" t="str">
        <f t="shared" si="20"/>
        <v/>
      </c>
      <c r="BK14" s="53" t="str">
        <f t="shared" si="213"/>
        <v/>
      </c>
      <c r="BL14" s="54" t="str">
        <f t="shared" si="214"/>
        <v/>
      </c>
      <c r="BM14" s="53" t="str">
        <f t="shared" si="215"/>
        <v/>
      </c>
      <c r="BN14" s="54" t="str">
        <f t="shared" si="216"/>
        <v/>
      </c>
      <c r="BO14" s="53" t="str">
        <f t="shared" si="217"/>
        <v/>
      </c>
      <c r="BP14" s="54" t="str">
        <f t="shared" si="218"/>
        <v/>
      </c>
      <c r="BQ14" s="112" t="str">
        <f t="shared" si="219"/>
        <v/>
      </c>
      <c r="BR14" s="7">
        <f t="shared" si="21"/>
        <v>0</v>
      </c>
      <c r="BS14" s="7">
        <f t="shared" si="22"/>
        <v>0</v>
      </c>
      <c r="BT14" s="7">
        <f t="shared" si="23"/>
        <v>0</v>
      </c>
      <c r="BU14" s="7">
        <f t="shared" si="24"/>
        <v>0</v>
      </c>
      <c r="BV14" s="7">
        <f t="shared" si="25"/>
        <v>0</v>
      </c>
      <c r="BW14" s="7">
        <f t="shared" si="26"/>
        <v>0</v>
      </c>
      <c r="BX14" s="7">
        <f t="shared" si="27"/>
        <v>0</v>
      </c>
      <c r="BY14" s="7">
        <f t="shared" si="28"/>
        <v>0</v>
      </c>
      <c r="BZ14" s="7">
        <f t="shared" si="29"/>
        <v>0</v>
      </c>
      <c r="CA14" s="7">
        <f t="shared" si="30"/>
        <v>0</v>
      </c>
      <c r="CB14" s="7">
        <f t="shared" si="31"/>
        <v>0</v>
      </c>
      <c r="CC14" s="7">
        <f t="shared" si="32"/>
        <v>0</v>
      </c>
      <c r="CD14" s="7">
        <f t="shared" si="33"/>
        <v>0</v>
      </c>
      <c r="CE14" s="7">
        <f t="shared" si="34"/>
        <v>0</v>
      </c>
      <c r="CF14" s="7">
        <f t="shared" si="35"/>
        <v>0</v>
      </c>
      <c r="CG14" s="7">
        <f t="shared" si="36"/>
        <v>0</v>
      </c>
      <c r="CH14" s="7">
        <f t="shared" si="37"/>
        <v>0</v>
      </c>
      <c r="CI14" s="7">
        <f t="shared" si="38"/>
        <v>0</v>
      </c>
      <c r="CJ14" s="7">
        <f t="shared" si="39"/>
        <v>0</v>
      </c>
      <c r="CK14" s="7">
        <f t="shared" si="40"/>
        <v>0</v>
      </c>
      <c r="CL14" s="7">
        <f t="shared" si="41"/>
        <v>0</v>
      </c>
      <c r="CM14" s="7">
        <f t="shared" si="42"/>
        <v>0</v>
      </c>
      <c r="CN14" s="7">
        <f t="shared" si="43"/>
        <v>0</v>
      </c>
      <c r="CO14" s="7">
        <f t="shared" si="44"/>
        <v>0</v>
      </c>
      <c r="CP14" s="7">
        <f t="shared" si="45"/>
        <v>0</v>
      </c>
      <c r="CQ14" s="7">
        <f t="shared" si="46"/>
        <v>0</v>
      </c>
      <c r="CR14" s="7">
        <f t="shared" si="47"/>
        <v>0</v>
      </c>
      <c r="CS14" s="7">
        <f t="shared" si="48"/>
        <v>0</v>
      </c>
      <c r="CT14" s="7">
        <f t="shared" si="49"/>
        <v>0</v>
      </c>
      <c r="CU14" s="7">
        <f t="shared" si="50"/>
        <v>0</v>
      </c>
      <c r="CV14" s="7">
        <f t="shared" si="51"/>
        <v>0</v>
      </c>
      <c r="CW14" s="8"/>
      <c r="CX14" s="7">
        <f t="shared" si="220"/>
        <v>0</v>
      </c>
      <c r="CY14" s="7">
        <f t="shared" si="52"/>
        <v>0</v>
      </c>
      <c r="CZ14" s="7">
        <f t="shared" si="53"/>
        <v>0</v>
      </c>
      <c r="DA14" s="7">
        <f t="shared" si="54"/>
        <v>0</v>
      </c>
      <c r="DB14" s="7">
        <f t="shared" si="55"/>
        <v>0</v>
      </c>
      <c r="DC14" s="7">
        <f t="shared" si="56"/>
        <v>0</v>
      </c>
      <c r="DD14" s="7">
        <f t="shared" si="57"/>
        <v>0</v>
      </c>
      <c r="DE14" s="7">
        <f t="shared" si="58"/>
        <v>0</v>
      </c>
      <c r="DF14" s="7">
        <f t="shared" si="59"/>
        <v>0</v>
      </c>
      <c r="DG14" s="7">
        <f t="shared" si="60"/>
        <v>0</v>
      </c>
      <c r="DH14" s="7">
        <f t="shared" si="61"/>
        <v>0</v>
      </c>
      <c r="DI14" s="7">
        <f t="shared" si="62"/>
        <v>0</v>
      </c>
      <c r="DJ14" s="7">
        <f t="shared" si="63"/>
        <v>0</v>
      </c>
      <c r="DK14" s="7">
        <f t="shared" si="64"/>
        <v>0</v>
      </c>
      <c r="DL14" s="7">
        <f t="shared" si="65"/>
        <v>0</v>
      </c>
      <c r="DM14" s="7">
        <f t="shared" si="66"/>
        <v>0</v>
      </c>
      <c r="DN14" s="7">
        <f t="shared" si="67"/>
        <v>0</v>
      </c>
      <c r="DO14" s="7">
        <f t="shared" si="68"/>
        <v>0</v>
      </c>
      <c r="DP14" s="7">
        <f t="shared" si="69"/>
        <v>0</v>
      </c>
      <c r="DQ14" s="7">
        <f t="shared" si="70"/>
        <v>0</v>
      </c>
      <c r="DR14" s="7">
        <f t="shared" si="71"/>
        <v>0</v>
      </c>
      <c r="DS14" s="7">
        <f t="shared" si="72"/>
        <v>0</v>
      </c>
      <c r="DT14" s="7">
        <f t="shared" si="73"/>
        <v>0</v>
      </c>
      <c r="DU14" s="7">
        <f t="shared" si="74"/>
        <v>0</v>
      </c>
      <c r="DV14" s="7">
        <f t="shared" si="75"/>
        <v>0</v>
      </c>
      <c r="DW14" s="7">
        <f t="shared" si="76"/>
        <v>0</v>
      </c>
      <c r="DX14" s="7">
        <f t="shared" si="77"/>
        <v>0</v>
      </c>
      <c r="DY14" s="7">
        <f t="shared" si="78"/>
        <v>0</v>
      </c>
      <c r="DZ14" s="7">
        <f t="shared" si="79"/>
        <v>0</v>
      </c>
      <c r="EA14" s="7">
        <f t="shared" si="80"/>
        <v>0</v>
      </c>
      <c r="EB14" s="7">
        <f t="shared" si="81"/>
        <v>0</v>
      </c>
      <c r="EC14" s="9"/>
      <c r="ED14" s="7">
        <f t="shared" si="82"/>
        <v>0</v>
      </c>
      <c r="EE14" s="7">
        <f t="shared" si="83"/>
        <v>0</v>
      </c>
      <c r="EF14" s="7">
        <f t="shared" si="84"/>
        <v>0</v>
      </c>
      <c r="EG14" s="7">
        <f t="shared" si="85"/>
        <v>0</v>
      </c>
      <c r="EH14" s="7">
        <f t="shared" si="86"/>
        <v>0</v>
      </c>
      <c r="EI14" s="7">
        <f t="shared" si="87"/>
        <v>0</v>
      </c>
      <c r="EJ14" s="7">
        <f t="shared" si="88"/>
        <v>0</v>
      </c>
      <c r="EK14" s="7">
        <f t="shared" si="89"/>
        <v>0</v>
      </c>
      <c r="EL14" s="7">
        <f t="shared" si="90"/>
        <v>0</v>
      </c>
      <c r="EM14" s="7">
        <f t="shared" si="91"/>
        <v>0</v>
      </c>
      <c r="EN14" s="7">
        <f t="shared" si="92"/>
        <v>0</v>
      </c>
      <c r="EO14" s="7">
        <f t="shared" si="93"/>
        <v>0</v>
      </c>
      <c r="EP14" s="7">
        <f t="shared" si="94"/>
        <v>0</v>
      </c>
      <c r="EQ14" s="7">
        <f t="shared" si="95"/>
        <v>0</v>
      </c>
      <c r="ER14" s="7">
        <f t="shared" si="96"/>
        <v>0</v>
      </c>
      <c r="ES14" s="7">
        <f t="shared" si="97"/>
        <v>0</v>
      </c>
      <c r="ET14" s="7">
        <f t="shared" si="98"/>
        <v>0</v>
      </c>
      <c r="EU14" s="7">
        <f t="shared" si="99"/>
        <v>0</v>
      </c>
      <c r="EV14" s="7">
        <f t="shared" si="100"/>
        <v>0</v>
      </c>
      <c r="EW14" s="7">
        <f t="shared" si="101"/>
        <v>0</v>
      </c>
      <c r="EX14" s="7">
        <f t="shared" si="102"/>
        <v>0</v>
      </c>
      <c r="EY14" s="7">
        <f t="shared" si="103"/>
        <v>0</v>
      </c>
      <c r="EZ14" s="7">
        <f t="shared" si="104"/>
        <v>0</v>
      </c>
      <c r="FA14" s="7">
        <f t="shared" si="105"/>
        <v>0</v>
      </c>
      <c r="FB14" s="7">
        <f t="shared" si="106"/>
        <v>0</v>
      </c>
      <c r="FC14" s="7">
        <f t="shared" si="107"/>
        <v>0</v>
      </c>
      <c r="FD14" s="7">
        <f t="shared" si="108"/>
        <v>0</v>
      </c>
      <c r="FE14" s="7">
        <f t="shared" si="109"/>
        <v>0</v>
      </c>
      <c r="FF14" s="7">
        <f t="shared" si="110"/>
        <v>0</v>
      </c>
      <c r="FG14" s="7">
        <f t="shared" si="111"/>
        <v>0</v>
      </c>
      <c r="FH14" s="7">
        <f t="shared" si="112"/>
        <v>0</v>
      </c>
      <c r="FI14" s="10"/>
      <c r="FJ14" s="7">
        <f t="shared" si="113"/>
        <v>0</v>
      </c>
      <c r="FK14" s="7">
        <f t="shared" si="114"/>
        <v>0</v>
      </c>
      <c r="FL14" s="7">
        <f t="shared" si="115"/>
        <v>0</v>
      </c>
      <c r="FM14" s="7">
        <f t="shared" si="116"/>
        <v>0</v>
      </c>
      <c r="FN14" s="7">
        <f t="shared" si="117"/>
        <v>0</v>
      </c>
      <c r="FO14" s="7">
        <f t="shared" si="118"/>
        <v>0</v>
      </c>
      <c r="FP14" s="7">
        <f t="shared" si="119"/>
        <v>0</v>
      </c>
      <c r="FQ14" s="7">
        <f t="shared" si="120"/>
        <v>0</v>
      </c>
      <c r="FR14" s="7">
        <f t="shared" si="121"/>
        <v>0</v>
      </c>
      <c r="FS14" s="7">
        <f t="shared" si="122"/>
        <v>0</v>
      </c>
      <c r="FT14" s="7">
        <f t="shared" si="123"/>
        <v>0</v>
      </c>
      <c r="FU14" s="7">
        <f t="shared" si="124"/>
        <v>0</v>
      </c>
      <c r="FV14" s="7">
        <f t="shared" si="125"/>
        <v>0</v>
      </c>
      <c r="FW14" s="7">
        <f t="shared" si="126"/>
        <v>0</v>
      </c>
      <c r="FX14" s="7">
        <f t="shared" si="127"/>
        <v>0</v>
      </c>
      <c r="FY14" s="7">
        <f t="shared" si="128"/>
        <v>0</v>
      </c>
      <c r="FZ14" s="7">
        <f t="shared" si="129"/>
        <v>0</v>
      </c>
      <c r="GA14" s="7">
        <f t="shared" si="130"/>
        <v>0</v>
      </c>
      <c r="GB14" s="7">
        <f t="shared" si="131"/>
        <v>0</v>
      </c>
      <c r="GC14" s="7">
        <f t="shared" si="132"/>
        <v>0</v>
      </c>
      <c r="GD14" s="7">
        <f t="shared" si="133"/>
        <v>0</v>
      </c>
      <c r="GE14" s="7">
        <f t="shared" si="134"/>
        <v>0</v>
      </c>
      <c r="GF14" s="7">
        <f t="shared" si="135"/>
        <v>0</v>
      </c>
      <c r="GG14" s="7">
        <f t="shared" si="136"/>
        <v>0</v>
      </c>
      <c r="GH14" s="7">
        <f t="shared" si="137"/>
        <v>0</v>
      </c>
      <c r="GI14" s="7">
        <f t="shared" si="138"/>
        <v>0</v>
      </c>
      <c r="GJ14" s="7">
        <f t="shared" si="139"/>
        <v>0</v>
      </c>
      <c r="GK14" s="7">
        <f t="shared" si="140"/>
        <v>0</v>
      </c>
      <c r="GL14" s="7">
        <f t="shared" si="141"/>
        <v>0</v>
      </c>
      <c r="GM14" s="7">
        <f t="shared" si="142"/>
        <v>0</v>
      </c>
      <c r="GN14" s="7">
        <f t="shared" si="143"/>
        <v>0</v>
      </c>
      <c r="GO14" s="9"/>
      <c r="GP14" s="7">
        <f t="shared" si="144"/>
        <v>0</v>
      </c>
      <c r="GQ14" s="7">
        <f t="shared" si="145"/>
        <v>0</v>
      </c>
      <c r="GR14" s="7">
        <f t="shared" si="146"/>
        <v>0</v>
      </c>
      <c r="GS14" s="7">
        <f t="shared" si="147"/>
        <v>0</v>
      </c>
      <c r="GT14" s="7">
        <f t="shared" si="148"/>
        <v>0</v>
      </c>
      <c r="GU14" s="7">
        <f t="shared" si="149"/>
        <v>0</v>
      </c>
      <c r="GV14" s="7">
        <f t="shared" si="150"/>
        <v>0</v>
      </c>
      <c r="GW14" s="7">
        <f t="shared" si="151"/>
        <v>0</v>
      </c>
      <c r="GX14" s="7">
        <f t="shared" si="152"/>
        <v>0</v>
      </c>
      <c r="GY14" s="7">
        <f t="shared" si="153"/>
        <v>0</v>
      </c>
      <c r="GZ14" s="7">
        <f t="shared" si="154"/>
        <v>0</v>
      </c>
      <c r="HA14" s="7">
        <f t="shared" si="155"/>
        <v>0</v>
      </c>
      <c r="HB14" s="7">
        <f t="shared" si="156"/>
        <v>0</v>
      </c>
      <c r="HC14" s="7">
        <f t="shared" si="157"/>
        <v>0</v>
      </c>
      <c r="HD14" s="7">
        <f t="shared" si="158"/>
        <v>0</v>
      </c>
      <c r="HE14" s="7">
        <f t="shared" si="159"/>
        <v>0</v>
      </c>
      <c r="HF14" s="7">
        <f t="shared" si="160"/>
        <v>0</v>
      </c>
      <c r="HG14" s="7">
        <f t="shared" si="161"/>
        <v>0</v>
      </c>
      <c r="HH14" s="7">
        <f t="shared" si="162"/>
        <v>0</v>
      </c>
      <c r="HI14" s="7">
        <f t="shared" si="163"/>
        <v>0</v>
      </c>
      <c r="HJ14" s="7">
        <f t="shared" si="164"/>
        <v>0</v>
      </c>
      <c r="HK14" s="7">
        <f t="shared" si="165"/>
        <v>0</v>
      </c>
      <c r="HL14" s="7">
        <f t="shared" si="166"/>
        <v>0</v>
      </c>
      <c r="HM14" s="7">
        <f t="shared" si="167"/>
        <v>0</v>
      </c>
      <c r="HN14" s="7">
        <f t="shared" si="168"/>
        <v>0</v>
      </c>
      <c r="HO14" s="7">
        <f t="shared" si="169"/>
        <v>0</v>
      </c>
      <c r="HP14" s="7">
        <f t="shared" si="170"/>
        <v>0</v>
      </c>
      <c r="HQ14" s="7">
        <f t="shared" si="171"/>
        <v>0</v>
      </c>
      <c r="HR14" s="7">
        <f t="shared" si="172"/>
        <v>0</v>
      </c>
      <c r="HS14" s="7">
        <f t="shared" si="173"/>
        <v>0</v>
      </c>
      <c r="HT14" s="7">
        <f t="shared" si="174"/>
        <v>0</v>
      </c>
      <c r="HU14" s="13"/>
      <c r="HV14" s="7">
        <f t="shared" si="221"/>
        <v>0</v>
      </c>
      <c r="HW14" s="7">
        <f t="shared" si="175"/>
        <v>0</v>
      </c>
      <c r="HX14" s="7">
        <f t="shared" si="176"/>
        <v>0</v>
      </c>
      <c r="HY14" s="7">
        <f t="shared" si="177"/>
        <v>0</v>
      </c>
      <c r="HZ14" s="7">
        <f t="shared" si="178"/>
        <v>0</v>
      </c>
      <c r="IA14" s="7">
        <f t="shared" si="179"/>
        <v>0</v>
      </c>
      <c r="IB14" s="7">
        <f t="shared" si="180"/>
        <v>0</v>
      </c>
      <c r="IC14" s="7">
        <f t="shared" si="181"/>
        <v>0</v>
      </c>
      <c r="ID14" s="7">
        <f t="shared" si="182"/>
        <v>0</v>
      </c>
      <c r="IE14" s="7">
        <f t="shared" si="183"/>
        <v>0</v>
      </c>
      <c r="IF14" s="7">
        <f t="shared" si="184"/>
        <v>0</v>
      </c>
      <c r="IG14" s="7">
        <f t="shared" si="185"/>
        <v>0</v>
      </c>
      <c r="IH14" s="7">
        <f t="shared" si="186"/>
        <v>0</v>
      </c>
      <c r="II14" s="7">
        <f t="shared" si="187"/>
        <v>0</v>
      </c>
      <c r="IJ14" s="7">
        <f t="shared" si="188"/>
        <v>0</v>
      </c>
      <c r="IK14" s="7">
        <f t="shared" si="189"/>
        <v>0</v>
      </c>
      <c r="IL14" s="7">
        <f t="shared" si="190"/>
        <v>0</v>
      </c>
      <c r="IM14" s="7">
        <f t="shared" si="191"/>
        <v>0</v>
      </c>
      <c r="IN14" s="7">
        <f t="shared" si="192"/>
        <v>0</v>
      </c>
      <c r="IO14" s="7">
        <f t="shared" si="193"/>
        <v>0</v>
      </c>
      <c r="IP14" s="7">
        <f t="shared" si="194"/>
        <v>0</v>
      </c>
      <c r="IQ14" s="7">
        <f t="shared" si="195"/>
        <v>0</v>
      </c>
      <c r="IR14" s="7">
        <f t="shared" si="196"/>
        <v>0</v>
      </c>
      <c r="IS14" s="7">
        <f t="shared" si="197"/>
        <v>0</v>
      </c>
      <c r="IT14" s="7">
        <f t="shared" si="198"/>
        <v>0</v>
      </c>
      <c r="IU14" s="7">
        <f t="shared" si="199"/>
        <v>0</v>
      </c>
      <c r="IV14" s="7">
        <f t="shared" si="200"/>
        <v>0</v>
      </c>
      <c r="IW14" s="7">
        <f t="shared" si="201"/>
        <v>0</v>
      </c>
      <c r="IX14" s="7">
        <f t="shared" si="202"/>
        <v>0</v>
      </c>
      <c r="IY14" s="7">
        <f t="shared" si="203"/>
        <v>0</v>
      </c>
      <c r="IZ14" s="7">
        <f t="shared" si="204"/>
        <v>0</v>
      </c>
      <c r="JA14" s="9"/>
      <c r="JB14" s="7">
        <f t="shared" si="222"/>
        <v>0</v>
      </c>
      <c r="JC14" s="7">
        <f t="shared" si="223"/>
        <v>0</v>
      </c>
      <c r="JD14" s="7">
        <f t="shared" si="224"/>
        <v>0</v>
      </c>
      <c r="JE14" s="7">
        <f t="shared" si="225"/>
        <v>0</v>
      </c>
      <c r="JF14" s="7">
        <f t="shared" si="226"/>
        <v>0</v>
      </c>
      <c r="JG14" s="7">
        <f t="shared" si="227"/>
        <v>0</v>
      </c>
      <c r="JH14" s="7">
        <f t="shared" si="228"/>
        <v>0</v>
      </c>
      <c r="JI14" s="7">
        <f t="shared" si="229"/>
        <v>0</v>
      </c>
      <c r="JJ14" s="7">
        <f t="shared" si="230"/>
        <v>0</v>
      </c>
      <c r="JK14" s="7">
        <f t="shared" si="231"/>
        <v>0</v>
      </c>
      <c r="JL14" s="7">
        <f t="shared" si="232"/>
        <v>0</v>
      </c>
      <c r="JM14" s="7">
        <f t="shared" si="233"/>
        <v>0</v>
      </c>
      <c r="JN14" s="7">
        <f t="shared" si="234"/>
        <v>0</v>
      </c>
      <c r="JO14" s="7">
        <f t="shared" si="235"/>
        <v>0</v>
      </c>
      <c r="JP14" s="7">
        <f t="shared" si="236"/>
        <v>0</v>
      </c>
      <c r="JQ14" s="7">
        <f t="shared" si="237"/>
        <v>0</v>
      </c>
      <c r="JR14" s="7">
        <f t="shared" si="238"/>
        <v>0</v>
      </c>
      <c r="JS14" s="7">
        <f t="shared" si="239"/>
        <v>0</v>
      </c>
      <c r="JT14" s="7">
        <f t="shared" si="240"/>
        <v>0</v>
      </c>
      <c r="JU14" s="7">
        <f t="shared" si="241"/>
        <v>0</v>
      </c>
      <c r="JV14" s="7">
        <f t="shared" si="242"/>
        <v>0</v>
      </c>
      <c r="JW14" s="7">
        <f t="shared" si="243"/>
        <v>0</v>
      </c>
      <c r="JX14" s="7">
        <f t="shared" si="244"/>
        <v>0</v>
      </c>
      <c r="JY14" s="7">
        <f t="shared" si="245"/>
        <v>0</v>
      </c>
      <c r="JZ14" s="7">
        <f t="shared" si="246"/>
        <v>0</v>
      </c>
      <c r="KA14" s="7">
        <f t="shared" si="247"/>
        <v>0</v>
      </c>
      <c r="KB14" s="7">
        <f t="shared" si="248"/>
        <v>0</v>
      </c>
      <c r="KC14" s="7">
        <f t="shared" si="249"/>
        <v>0</v>
      </c>
      <c r="KD14" s="7">
        <f t="shared" si="250"/>
        <v>0</v>
      </c>
      <c r="KE14" s="7">
        <f t="shared" si="251"/>
        <v>0</v>
      </c>
      <c r="KF14" s="7">
        <f t="shared" si="252"/>
        <v>0</v>
      </c>
      <c r="KG14" s="11"/>
      <c r="KH14" s="7">
        <f t="shared" si="253"/>
        <v>0</v>
      </c>
      <c r="KI14" s="7">
        <f t="shared" si="254"/>
        <v>0</v>
      </c>
      <c r="KJ14" s="7">
        <f t="shared" si="255"/>
        <v>0</v>
      </c>
      <c r="KK14" s="7">
        <f t="shared" si="256"/>
        <v>0</v>
      </c>
      <c r="KL14" s="7">
        <f t="shared" si="257"/>
        <v>0</v>
      </c>
      <c r="KM14" s="7">
        <f t="shared" si="258"/>
        <v>0</v>
      </c>
      <c r="KN14" s="7">
        <f t="shared" si="259"/>
        <v>0</v>
      </c>
      <c r="KO14" s="7">
        <f t="shared" si="260"/>
        <v>0</v>
      </c>
      <c r="KP14" s="7">
        <f t="shared" si="261"/>
        <v>0</v>
      </c>
      <c r="KQ14" s="7">
        <f t="shared" si="262"/>
        <v>0</v>
      </c>
      <c r="KR14" s="7">
        <f t="shared" si="263"/>
        <v>0</v>
      </c>
      <c r="KS14" s="7">
        <f t="shared" si="264"/>
        <v>0</v>
      </c>
      <c r="KT14" s="7">
        <f t="shared" si="265"/>
        <v>0</v>
      </c>
      <c r="KU14" s="7">
        <f t="shared" si="266"/>
        <v>0</v>
      </c>
      <c r="KV14" s="7">
        <f t="shared" si="267"/>
        <v>0</v>
      </c>
      <c r="KW14" s="7">
        <f t="shared" si="268"/>
        <v>0</v>
      </c>
      <c r="KX14" s="7">
        <f t="shared" si="269"/>
        <v>0</v>
      </c>
      <c r="KY14" s="7">
        <f t="shared" si="270"/>
        <v>0</v>
      </c>
      <c r="KZ14" s="7">
        <f t="shared" si="271"/>
        <v>0</v>
      </c>
      <c r="LA14" s="7">
        <f t="shared" si="272"/>
        <v>0</v>
      </c>
      <c r="LB14" s="7">
        <f t="shared" si="273"/>
        <v>0</v>
      </c>
      <c r="LC14" s="7">
        <f t="shared" si="274"/>
        <v>0</v>
      </c>
      <c r="LD14" s="7">
        <f t="shared" si="275"/>
        <v>0</v>
      </c>
      <c r="LE14" s="7">
        <f t="shared" si="276"/>
        <v>0</v>
      </c>
      <c r="LF14" s="7">
        <f t="shared" si="277"/>
        <v>0</v>
      </c>
      <c r="LG14" s="7">
        <f t="shared" si="278"/>
        <v>0</v>
      </c>
      <c r="LH14" s="7">
        <f t="shared" si="279"/>
        <v>0</v>
      </c>
      <c r="LI14" s="7">
        <f t="shared" si="280"/>
        <v>0</v>
      </c>
      <c r="LJ14" s="7">
        <f t="shared" si="281"/>
        <v>0</v>
      </c>
      <c r="LK14" s="7">
        <f t="shared" si="282"/>
        <v>0</v>
      </c>
      <c r="LL14" s="7">
        <f t="shared" si="283"/>
        <v>0</v>
      </c>
      <c r="LM14" s="9"/>
      <c r="LN14" s="7">
        <f t="shared" si="284"/>
        <v>0</v>
      </c>
      <c r="LO14" s="7">
        <f t="shared" si="285"/>
        <v>0</v>
      </c>
      <c r="LP14" s="7">
        <f t="shared" si="286"/>
        <v>0</v>
      </c>
      <c r="LQ14" s="7">
        <f t="shared" si="287"/>
        <v>0</v>
      </c>
      <c r="LR14" s="7">
        <f t="shared" si="288"/>
        <v>0</v>
      </c>
      <c r="LS14" s="7">
        <f t="shared" si="289"/>
        <v>0</v>
      </c>
      <c r="LT14" s="7">
        <f t="shared" si="290"/>
        <v>0</v>
      </c>
      <c r="LU14" s="7">
        <f t="shared" si="291"/>
        <v>0</v>
      </c>
      <c r="LV14" s="7">
        <f t="shared" si="292"/>
        <v>0</v>
      </c>
      <c r="LW14" s="7">
        <f t="shared" si="293"/>
        <v>0</v>
      </c>
      <c r="LX14" s="7">
        <f t="shared" si="294"/>
        <v>0</v>
      </c>
      <c r="LY14" s="7">
        <f t="shared" si="295"/>
        <v>0</v>
      </c>
      <c r="LZ14" s="7">
        <f t="shared" si="296"/>
        <v>0</v>
      </c>
      <c r="MA14" s="7">
        <f t="shared" si="297"/>
        <v>0</v>
      </c>
      <c r="MB14" s="7">
        <f t="shared" si="298"/>
        <v>0</v>
      </c>
      <c r="MC14" s="7">
        <f t="shared" si="299"/>
        <v>0</v>
      </c>
      <c r="MD14" s="7">
        <f t="shared" si="300"/>
        <v>0</v>
      </c>
      <c r="ME14" s="7">
        <f t="shared" si="301"/>
        <v>0</v>
      </c>
      <c r="MF14" s="7">
        <f t="shared" si="302"/>
        <v>0</v>
      </c>
      <c r="MG14" s="7">
        <f t="shared" si="303"/>
        <v>0</v>
      </c>
      <c r="MH14" s="7">
        <f t="shared" si="304"/>
        <v>0</v>
      </c>
      <c r="MI14" s="7">
        <f t="shared" si="305"/>
        <v>0</v>
      </c>
      <c r="MJ14" s="7">
        <f t="shared" si="306"/>
        <v>0</v>
      </c>
      <c r="MK14" s="7">
        <f t="shared" si="307"/>
        <v>0</v>
      </c>
      <c r="ML14" s="7">
        <f t="shared" si="308"/>
        <v>0</v>
      </c>
      <c r="MM14" s="7">
        <f t="shared" si="309"/>
        <v>0</v>
      </c>
      <c r="MN14" s="7">
        <f t="shared" si="310"/>
        <v>0</v>
      </c>
      <c r="MO14" s="7">
        <f t="shared" si="311"/>
        <v>0</v>
      </c>
      <c r="MP14" s="7">
        <f t="shared" si="312"/>
        <v>0</v>
      </c>
      <c r="MQ14" s="7">
        <f t="shared" si="313"/>
        <v>0</v>
      </c>
      <c r="MR14" s="7">
        <f t="shared" si="314"/>
        <v>0</v>
      </c>
      <c r="MS14" s="12"/>
      <c r="MT14" s="7">
        <f t="shared" si="315"/>
        <v>0</v>
      </c>
      <c r="MU14" s="7">
        <f t="shared" si="316"/>
        <v>0</v>
      </c>
      <c r="MV14" s="7">
        <f t="shared" si="317"/>
        <v>0</v>
      </c>
      <c r="MW14" s="7">
        <f t="shared" si="318"/>
        <v>0</v>
      </c>
      <c r="MX14" s="7">
        <f t="shared" si="319"/>
        <v>0</v>
      </c>
      <c r="MY14" s="7">
        <f t="shared" si="320"/>
        <v>0</v>
      </c>
      <c r="MZ14" s="7">
        <f t="shared" si="321"/>
        <v>0</v>
      </c>
      <c r="NA14" s="7">
        <f t="shared" si="322"/>
        <v>0</v>
      </c>
      <c r="NB14" s="7">
        <f t="shared" si="323"/>
        <v>0</v>
      </c>
      <c r="NC14" s="7">
        <f t="shared" si="324"/>
        <v>0</v>
      </c>
      <c r="ND14" s="7">
        <f t="shared" si="325"/>
        <v>0</v>
      </c>
      <c r="NE14" s="7">
        <f t="shared" si="326"/>
        <v>0</v>
      </c>
      <c r="NF14" s="7">
        <f t="shared" si="327"/>
        <v>0</v>
      </c>
      <c r="NG14" s="7">
        <f t="shared" si="328"/>
        <v>0</v>
      </c>
      <c r="NH14" s="7">
        <f t="shared" si="329"/>
        <v>0</v>
      </c>
      <c r="NI14" s="7">
        <f t="shared" si="330"/>
        <v>0</v>
      </c>
      <c r="NJ14" s="7">
        <f t="shared" si="331"/>
        <v>0</v>
      </c>
      <c r="NK14" s="7">
        <f t="shared" si="332"/>
        <v>0</v>
      </c>
      <c r="NL14" s="7">
        <f t="shared" si="333"/>
        <v>0</v>
      </c>
      <c r="NM14" s="7">
        <f t="shared" si="334"/>
        <v>0</v>
      </c>
      <c r="NN14" s="7">
        <f t="shared" si="335"/>
        <v>0</v>
      </c>
      <c r="NO14" s="7">
        <f t="shared" si="336"/>
        <v>0</v>
      </c>
      <c r="NP14" s="7">
        <f t="shared" si="337"/>
        <v>0</v>
      </c>
      <c r="NQ14" s="7">
        <f t="shared" si="338"/>
        <v>0</v>
      </c>
      <c r="NR14" s="7">
        <f t="shared" si="339"/>
        <v>0</v>
      </c>
      <c r="NS14" s="7">
        <f t="shared" si="340"/>
        <v>0</v>
      </c>
      <c r="NT14" s="7">
        <f t="shared" si="341"/>
        <v>0</v>
      </c>
      <c r="NU14" s="7">
        <f t="shared" si="342"/>
        <v>0</v>
      </c>
      <c r="NV14" s="7">
        <f t="shared" si="343"/>
        <v>0</v>
      </c>
      <c r="NW14" s="7">
        <f t="shared" si="344"/>
        <v>0</v>
      </c>
      <c r="NX14" s="7">
        <f t="shared" si="345"/>
        <v>0</v>
      </c>
      <c r="NY14" s="9"/>
      <c r="NZ14" s="7">
        <f t="shared" si="346"/>
        <v>0</v>
      </c>
      <c r="OA14" s="7">
        <f t="shared" si="347"/>
        <v>0</v>
      </c>
      <c r="OB14" s="7">
        <f t="shared" si="348"/>
        <v>0</v>
      </c>
      <c r="OC14" s="7">
        <f t="shared" si="349"/>
        <v>0</v>
      </c>
      <c r="OD14" s="7">
        <f t="shared" si="350"/>
        <v>0</v>
      </c>
      <c r="OE14" s="7">
        <f t="shared" si="351"/>
        <v>0</v>
      </c>
      <c r="OF14" s="7">
        <f t="shared" si="352"/>
        <v>0</v>
      </c>
      <c r="OG14" s="7">
        <f t="shared" si="353"/>
        <v>0</v>
      </c>
      <c r="OH14" s="7">
        <f t="shared" si="354"/>
        <v>0</v>
      </c>
      <c r="OI14" s="7">
        <f t="shared" si="355"/>
        <v>0</v>
      </c>
      <c r="OJ14" s="7">
        <f t="shared" si="356"/>
        <v>0</v>
      </c>
      <c r="OK14" s="7">
        <f t="shared" si="357"/>
        <v>0</v>
      </c>
      <c r="OL14" s="7">
        <f t="shared" si="358"/>
        <v>0</v>
      </c>
      <c r="OM14" s="7">
        <f t="shared" si="359"/>
        <v>0</v>
      </c>
      <c r="ON14" s="7">
        <f t="shared" si="360"/>
        <v>0</v>
      </c>
      <c r="OO14" s="7">
        <f t="shared" si="361"/>
        <v>0</v>
      </c>
      <c r="OP14" s="7">
        <f t="shared" si="362"/>
        <v>0</v>
      </c>
      <c r="OQ14" s="7">
        <f t="shared" si="363"/>
        <v>0</v>
      </c>
      <c r="OR14" s="7">
        <f t="shared" si="364"/>
        <v>0</v>
      </c>
      <c r="OS14" s="7">
        <f t="shared" si="365"/>
        <v>0</v>
      </c>
      <c r="OT14" s="7">
        <f t="shared" si="366"/>
        <v>0</v>
      </c>
      <c r="OU14" s="7">
        <f t="shared" si="367"/>
        <v>0</v>
      </c>
      <c r="OV14" s="7">
        <f t="shared" si="368"/>
        <v>0</v>
      </c>
      <c r="OW14" s="7">
        <f t="shared" si="369"/>
        <v>0</v>
      </c>
      <c r="OX14" s="7">
        <f t="shared" si="370"/>
        <v>0</v>
      </c>
      <c r="OY14" s="7">
        <f t="shared" si="371"/>
        <v>0</v>
      </c>
      <c r="OZ14" s="7">
        <f t="shared" si="372"/>
        <v>0</v>
      </c>
      <c r="PA14" s="7">
        <f t="shared" si="373"/>
        <v>0</v>
      </c>
      <c r="PB14" s="7">
        <f t="shared" si="374"/>
        <v>0</v>
      </c>
      <c r="PC14" s="7">
        <f t="shared" si="375"/>
        <v>0</v>
      </c>
      <c r="PD14" s="7">
        <f t="shared" si="376"/>
        <v>0</v>
      </c>
      <c r="PE14" s="14"/>
      <c r="PF14" s="7">
        <f t="shared" si="377"/>
        <v>0</v>
      </c>
      <c r="PG14" s="7">
        <f t="shared" si="378"/>
        <v>0</v>
      </c>
      <c r="PH14" s="7">
        <f t="shared" si="379"/>
        <v>0</v>
      </c>
      <c r="PI14" s="7">
        <f t="shared" si="380"/>
        <v>0</v>
      </c>
      <c r="PJ14" s="7">
        <f t="shared" si="381"/>
        <v>0</v>
      </c>
      <c r="PK14" s="7">
        <f t="shared" si="382"/>
        <v>0</v>
      </c>
      <c r="PL14" s="7">
        <f t="shared" si="383"/>
        <v>0</v>
      </c>
      <c r="PM14" s="7">
        <f t="shared" si="384"/>
        <v>0</v>
      </c>
      <c r="PN14" s="7">
        <f t="shared" si="385"/>
        <v>0</v>
      </c>
      <c r="PO14" s="7">
        <f t="shared" si="386"/>
        <v>0</v>
      </c>
      <c r="PP14" s="7">
        <f t="shared" si="387"/>
        <v>0</v>
      </c>
      <c r="PQ14" s="7">
        <f t="shared" si="388"/>
        <v>0</v>
      </c>
      <c r="PR14" s="7">
        <f t="shared" si="389"/>
        <v>0</v>
      </c>
      <c r="PS14" s="7">
        <f t="shared" si="390"/>
        <v>0</v>
      </c>
      <c r="PT14" s="7">
        <f t="shared" si="391"/>
        <v>0</v>
      </c>
      <c r="PU14" s="7">
        <f t="shared" si="392"/>
        <v>0</v>
      </c>
      <c r="PV14" s="7">
        <f t="shared" si="393"/>
        <v>0</v>
      </c>
      <c r="PW14" s="7">
        <f t="shared" si="394"/>
        <v>0</v>
      </c>
      <c r="PX14" s="7">
        <f t="shared" si="395"/>
        <v>0</v>
      </c>
      <c r="PY14" s="7">
        <f t="shared" si="396"/>
        <v>0</v>
      </c>
      <c r="PZ14" s="7">
        <f t="shared" si="397"/>
        <v>0</v>
      </c>
      <c r="QA14" s="7">
        <f t="shared" si="398"/>
        <v>0</v>
      </c>
      <c r="QB14" s="7">
        <f t="shared" si="399"/>
        <v>0</v>
      </c>
      <c r="QC14" s="7">
        <f t="shared" si="400"/>
        <v>0</v>
      </c>
      <c r="QD14" s="7">
        <f t="shared" si="401"/>
        <v>0</v>
      </c>
      <c r="QE14" s="7">
        <f t="shared" si="402"/>
        <v>0</v>
      </c>
      <c r="QF14" s="7">
        <f t="shared" si="403"/>
        <v>0</v>
      </c>
      <c r="QG14" s="7">
        <f t="shared" si="404"/>
        <v>0</v>
      </c>
      <c r="QH14" s="7">
        <f t="shared" si="405"/>
        <v>0</v>
      </c>
      <c r="QI14" s="7">
        <f t="shared" si="406"/>
        <v>0</v>
      </c>
      <c r="QJ14" s="7">
        <f t="shared" si="407"/>
        <v>0</v>
      </c>
      <c r="QK14" s="9"/>
      <c r="QL14" s="67"/>
      <c r="QM14" s="67"/>
      <c r="QN14" s="67"/>
      <c r="QO14" s="67"/>
      <c r="QP14" s="67"/>
      <c r="QQ14" s="67"/>
      <c r="QR14" s="67"/>
      <c r="QS14" s="67"/>
    </row>
    <row r="15" spans="1:461" ht="32.1" customHeight="1" x14ac:dyDescent="0.3">
      <c r="A15" s="65"/>
      <c r="B15" s="108">
        <f>IF('Allgemeine Angaben'!B19="","",'Allgemeine Angaben'!B19)</f>
        <v>9</v>
      </c>
      <c r="C15" s="48" t="str">
        <f>IF(D15="",'Allgemeine Angaben'!H19,IF('Allgemeine Angaben'!H19="",-D15,IF(AND('Allgemeine Angaben'!H19=0,D15=0),"",'Allgemeine Angaben'!H19-D15)))</f>
        <v/>
      </c>
      <c r="D15" s="48" t="str">
        <f t="shared" si="409"/>
        <v/>
      </c>
      <c r="E15" s="48" t="str">
        <f t="shared" si="211"/>
        <v/>
      </c>
      <c r="F15" s="109" t="str">
        <f>IF(AND('Allgemeine Angaben'!G19="",G15="",BF15=""),"",IF(AND('Allgemeine Angaben'!G19="",G15=""),-SUM(BF15),IF(G15="",'Allgemeine Angaben'!G19-SUM(BF15),IF('Allgemeine Angaben'!G19="",G15-SUM(BF15),'Allgemeine Angaben'!G19+G15-SUM(BF15)))))</f>
        <v/>
      </c>
      <c r="G15" s="49"/>
      <c r="H15" s="50" t="str">
        <f>IF('Allgemeine Angaben'!C19="","",'Allgemeine Angaben'!C19)</f>
        <v/>
      </c>
      <c r="I15" s="50" t="str">
        <f>IF('Allgemeine Angaben'!D19="","",'Allgemeine Angaben'!D19)</f>
        <v/>
      </c>
      <c r="J15" s="111"/>
      <c r="K15" s="51" t="str">
        <f t="shared" si="408"/>
        <v/>
      </c>
      <c r="L15" s="40"/>
      <c r="M15" s="40"/>
      <c r="N15" s="40"/>
      <c r="O15" s="40"/>
      <c r="P15" s="431"/>
      <c r="Q15" s="432"/>
      <c r="R15" s="433"/>
      <c r="S15" s="41"/>
      <c r="T15" s="42"/>
      <c r="U15" s="431"/>
      <c r="V15" s="432"/>
      <c r="W15" s="432"/>
      <c r="X15" s="432"/>
      <c r="Y15" s="433"/>
      <c r="Z15" s="43"/>
      <c r="AA15" s="431"/>
      <c r="AB15" s="432"/>
      <c r="AC15" s="432"/>
      <c r="AD15" s="432"/>
      <c r="AE15" s="433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97"/>
      <c r="BF15" s="52" t="str">
        <f t="shared" si="17"/>
        <v/>
      </c>
      <c r="BG15" s="53" t="str">
        <f t="shared" si="212"/>
        <v/>
      </c>
      <c r="BH15" s="54" t="str">
        <f t="shared" si="18"/>
        <v/>
      </c>
      <c r="BI15" s="53" t="str">
        <f t="shared" si="19"/>
        <v/>
      </c>
      <c r="BJ15" s="54" t="str">
        <f t="shared" si="20"/>
        <v/>
      </c>
      <c r="BK15" s="53" t="str">
        <f t="shared" si="213"/>
        <v/>
      </c>
      <c r="BL15" s="54" t="str">
        <f t="shared" si="214"/>
        <v/>
      </c>
      <c r="BM15" s="53" t="str">
        <f t="shared" si="215"/>
        <v/>
      </c>
      <c r="BN15" s="54" t="str">
        <f t="shared" si="216"/>
        <v/>
      </c>
      <c r="BO15" s="53" t="str">
        <f t="shared" si="217"/>
        <v/>
      </c>
      <c r="BP15" s="54" t="str">
        <f t="shared" si="218"/>
        <v/>
      </c>
      <c r="BQ15" s="112" t="str">
        <f t="shared" si="219"/>
        <v/>
      </c>
      <c r="BR15" s="7">
        <f t="shared" si="21"/>
        <v>0</v>
      </c>
      <c r="BS15" s="7">
        <f t="shared" si="22"/>
        <v>0</v>
      </c>
      <c r="BT15" s="7">
        <f t="shared" si="23"/>
        <v>0</v>
      </c>
      <c r="BU15" s="7">
        <f t="shared" si="24"/>
        <v>0</v>
      </c>
      <c r="BV15" s="7">
        <f t="shared" si="25"/>
        <v>0</v>
      </c>
      <c r="BW15" s="7">
        <f t="shared" si="26"/>
        <v>0</v>
      </c>
      <c r="BX15" s="7">
        <f t="shared" si="27"/>
        <v>0</v>
      </c>
      <c r="BY15" s="7">
        <f t="shared" si="28"/>
        <v>0</v>
      </c>
      <c r="BZ15" s="7">
        <f t="shared" si="29"/>
        <v>0</v>
      </c>
      <c r="CA15" s="7">
        <f t="shared" si="30"/>
        <v>0</v>
      </c>
      <c r="CB15" s="7">
        <f t="shared" si="31"/>
        <v>0</v>
      </c>
      <c r="CC15" s="7">
        <f t="shared" si="32"/>
        <v>0</v>
      </c>
      <c r="CD15" s="7">
        <f t="shared" si="33"/>
        <v>0</v>
      </c>
      <c r="CE15" s="7">
        <f t="shared" si="34"/>
        <v>0</v>
      </c>
      <c r="CF15" s="7">
        <f t="shared" si="35"/>
        <v>0</v>
      </c>
      <c r="CG15" s="7">
        <f t="shared" si="36"/>
        <v>0</v>
      </c>
      <c r="CH15" s="7">
        <f t="shared" si="37"/>
        <v>0</v>
      </c>
      <c r="CI15" s="7">
        <f t="shared" si="38"/>
        <v>0</v>
      </c>
      <c r="CJ15" s="7">
        <f t="shared" si="39"/>
        <v>0</v>
      </c>
      <c r="CK15" s="7">
        <f t="shared" si="40"/>
        <v>0</v>
      </c>
      <c r="CL15" s="7">
        <f t="shared" si="41"/>
        <v>0</v>
      </c>
      <c r="CM15" s="7">
        <f t="shared" si="42"/>
        <v>0</v>
      </c>
      <c r="CN15" s="7">
        <f t="shared" si="43"/>
        <v>0</v>
      </c>
      <c r="CO15" s="7">
        <f t="shared" si="44"/>
        <v>0</v>
      </c>
      <c r="CP15" s="7">
        <f t="shared" si="45"/>
        <v>0</v>
      </c>
      <c r="CQ15" s="7">
        <f t="shared" si="46"/>
        <v>0</v>
      </c>
      <c r="CR15" s="7">
        <f t="shared" si="47"/>
        <v>0</v>
      </c>
      <c r="CS15" s="7">
        <f t="shared" si="48"/>
        <v>0</v>
      </c>
      <c r="CT15" s="7">
        <f t="shared" si="49"/>
        <v>0</v>
      </c>
      <c r="CU15" s="7">
        <f t="shared" si="50"/>
        <v>0</v>
      </c>
      <c r="CV15" s="7">
        <f t="shared" si="51"/>
        <v>0</v>
      </c>
      <c r="CW15" s="8"/>
      <c r="CX15" s="7">
        <f t="shared" si="220"/>
        <v>0</v>
      </c>
      <c r="CY15" s="7">
        <f t="shared" si="52"/>
        <v>0</v>
      </c>
      <c r="CZ15" s="7">
        <f t="shared" si="53"/>
        <v>0</v>
      </c>
      <c r="DA15" s="7">
        <f t="shared" si="54"/>
        <v>0</v>
      </c>
      <c r="DB15" s="7">
        <f t="shared" si="55"/>
        <v>0</v>
      </c>
      <c r="DC15" s="7">
        <f t="shared" si="56"/>
        <v>0</v>
      </c>
      <c r="DD15" s="7">
        <f t="shared" si="57"/>
        <v>0</v>
      </c>
      <c r="DE15" s="7">
        <f t="shared" si="58"/>
        <v>0</v>
      </c>
      <c r="DF15" s="7">
        <f t="shared" si="59"/>
        <v>0</v>
      </c>
      <c r="DG15" s="7">
        <f t="shared" si="60"/>
        <v>0</v>
      </c>
      <c r="DH15" s="7">
        <f t="shared" si="61"/>
        <v>0</v>
      </c>
      <c r="DI15" s="7">
        <f t="shared" si="62"/>
        <v>0</v>
      </c>
      <c r="DJ15" s="7">
        <f t="shared" si="63"/>
        <v>0</v>
      </c>
      <c r="DK15" s="7">
        <f t="shared" si="64"/>
        <v>0</v>
      </c>
      <c r="DL15" s="7">
        <f t="shared" si="65"/>
        <v>0</v>
      </c>
      <c r="DM15" s="7">
        <f t="shared" si="66"/>
        <v>0</v>
      </c>
      <c r="DN15" s="7">
        <f t="shared" si="67"/>
        <v>0</v>
      </c>
      <c r="DO15" s="7">
        <f t="shared" si="68"/>
        <v>0</v>
      </c>
      <c r="DP15" s="7">
        <f t="shared" si="69"/>
        <v>0</v>
      </c>
      <c r="DQ15" s="7">
        <f t="shared" si="70"/>
        <v>0</v>
      </c>
      <c r="DR15" s="7">
        <f t="shared" si="71"/>
        <v>0</v>
      </c>
      <c r="DS15" s="7">
        <f t="shared" si="72"/>
        <v>0</v>
      </c>
      <c r="DT15" s="7">
        <f t="shared" si="73"/>
        <v>0</v>
      </c>
      <c r="DU15" s="7">
        <f t="shared" si="74"/>
        <v>0</v>
      </c>
      <c r="DV15" s="7">
        <f t="shared" si="75"/>
        <v>0</v>
      </c>
      <c r="DW15" s="7">
        <f t="shared" si="76"/>
        <v>0</v>
      </c>
      <c r="DX15" s="7">
        <f t="shared" si="77"/>
        <v>0</v>
      </c>
      <c r="DY15" s="7">
        <f t="shared" si="78"/>
        <v>0</v>
      </c>
      <c r="DZ15" s="7">
        <f t="shared" si="79"/>
        <v>0</v>
      </c>
      <c r="EA15" s="7">
        <f t="shared" si="80"/>
        <v>0</v>
      </c>
      <c r="EB15" s="7">
        <f t="shared" si="81"/>
        <v>0</v>
      </c>
      <c r="EC15" s="9"/>
      <c r="ED15" s="7">
        <f t="shared" si="82"/>
        <v>0</v>
      </c>
      <c r="EE15" s="7">
        <f t="shared" si="83"/>
        <v>0</v>
      </c>
      <c r="EF15" s="7">
        <f t="shared" si="84"/>
        <v>0</v>
      </c>
      <c r="EG15" s="7">
        <f t="shared" si="85"/>
        <v>0</v>
      </c>
      <c r="EH15" s="7">
        <f t="shared" si="86"/>
        <v>0</v>
      </c>
      <c r="EI15" s="7">
        <f t="shared" si="87"/>
        <v>0</v>
      </c>
      <c r="EJ15" s="7">
        <f t="shared" si="88"/>
        <v>0</v>
      </c>
      <c r="EK15" s="7">
        <f t="shared" si="89"/>
        <v>0</v>
      </c>
      <c r="EL15" s="7">
        <f t="shared" si="90"/>
        <v>0</v>
      </c>
      <c r="EM15" s="7">
        <f t="shared" si="91"/>
        <v>0</v>
      </c>
      <c r="EN15" s="7">
        <f t="shared" si="92"/>
        <v>0</v>
      </c>
      <c r="EO15" s="7">
        <f t="shared" si="93"/>
        <v>0</v>
      </c>
      <c r="EP15" s="7">
        <f t="shared" si="94"/>
        <v>0</v>
      </c>
      <c r="EQ15" s="7">
        <f t="shared" si="95"/>
        <v>0</v>
      </c>
      <c r="ER15" s="7">
        <f t="shared" si="96"/>
        <v>0</v>
      </c>
      <c r="ES15" s="7">
        <f t="shared" si="97"/>
        <v>0</v>
      </c>
      <c r="ET15" s="7">
        <f t="shared" si="98"/>
        <v>0</v>
      </c>
      <c r="EU15" s="7">
        <f t="shared" si="99"/>
        <v>0</v>
      </c>
      <c r="EV15" s="7">
        <f t="shared" si="100"/>
        <v>0</v>
      </c>
      <c r="EW15" s="7">
        <f t="shared" si="101"/>
        <v>0</v>
      </c>
      <c r="EX15" s="7">
        <f t="shared" si="102"/>
        <v>0</v>
      </c>
      <c r="EY15" s="7">
        <f t="shared" si="103"/>
        <v>0</v>
      </c>
      <c r="EZ15" s="7">
        <f t="shared" si="104"/>
        <v>0</v>
      </c>
      <c r="FA15" s="7">
        <f t="shared" si="105"/>
        <v>0</v>
      </c>
      <c r="FB15" s="7">
        <f t="shared" si="106"/>
        <v>0</v>
      </c>
      <c r="FC15" s="7">
        <f t="shared" si="107"/>
        <v>0</v>
      </c>
      <c r="FD15" s="7">
        <f t="shared" si="108"/>
        <v>0</v>
      </c>
      <c r="FE15" s="7">
        <f t="shared" si="109"/>
        <v>0</v>
      </c>
      <c r="FF15" s="7">
        <f t="shared" si="110"/>
        <v>0</v>
      </c>
      <c r="FG15" s="7">
        <f t="shared" si="111"/>
        <v>0</v>
      </c>
      <c r="FH15" s="7">
        <f t="shared" si="112"/>
        <v>0</v>
      </c>
      <c r="FI15" s="10"/>
      <c r="FJ15" s="7">
        <f t="shared" si="113"/>
        <v>0</v>
      </c>
      <c r="FK15" s="7">
        <f t="shared" si="114"/>
        <v>0</v>
      </c>
      <c r="FL15" s="7">
        <f t="shared" si="115"/>
        <v>0</v>
      </c>
      <c r="FM15" s="7">
        <f t="shared" si="116"/>
        <v>0</v>
      </c>
      <c r="FN15" s="7">
        <f t="shared" si="117"/>
        <v>0</v>
      </c>
      <c r="FO15" s="7">
        <f t="shared" si="118"/>
        <v>0</v>
      </c>
      <c r="FP15" s="7">
        <f t="shared" si="119"/>
        <v>0</v>
      </c>
      <c r="FQ15" s="7">
        <f t="shared" si="120"/>
        <v>0</v>
      </c>
      <c r="FR15" s="7">
        <f t="shared" si="121"/>
        <v>0</v>
      </c>
      <c r="FS15" s="7">
        <f t="shared" si="122"/>
        <v>0</v>
      </c>
      <c r="FT15" s="7">
        <f t="shared" si="123"/>
        <v>0</v>
      </c>
      <c r="FU15" s="7">
        <f t="shared" si="124"/>
        <v>0</v>
      </c>
      <c r="FV15" s="7">
        <f t="shared" si="125"/>
        <v>0</v>
      </c>
      <c r="FW15" s="7">
        <f t="shared" si="126"/>
        <v>0</v>
      </c>
      <c r="FX15" s="7">
        <f t="shared" si="127"/>
        <v>0</v>
      </c>
      <c r="FY15" s="7">
        <f t="shared" si="128"/>
        <v>0</v>
      </c>
      <c r="FZ15" s="7">
        <f t="shared" si="129"/>
        <v>0</v>
      </c>
      <c r="GA15" s="7">
        <f t="shared" si="130"/>
        <v>0</v>
      </c>
      <c r="GB15" s="7">
        <f t="shared" si="131"/>
        <v>0</v>
      </c>
      <c r="GC15" s="7">
        <f t="shared" si="132"/>
        <v>0</v>
      </c>
      <c r="GD15" s="7">
        <f t="shared" si="133"/>
        <v>0</v>
      </c>
      <c r="GE15" s="7">
        <f t="shared" si="134"/>
        <v>0</v>
      </c>
      <c r="GF15" s="7">
        <f t="shared" si="135"/>
        <v>0</v>
      </c>
      <c r="GG15" s="7">
        <f t="shared" si="136"/>
        <v>0</v>
      </c>
      <c r="GH15" s="7">
        <f t="shared" si="137"/>
        <v>0</v>
      </c>
      <c r="GI15" s="7">
        <f t="shared" si="138"/>
        <v>0</v>
      </c>
      <c r="GJ15" s="7">
        <f t="shared" si="139"/>
        <v>0</v>
      </c>
      <c r="GK15" s="7">
        <f t="shared" si="140"/>
        <v>0</v>
      </c>
      <c r="GL15" s="7">
        <f t="shared" si="141"/>
        <v>0</v>
      </c>
      <c r="GM15" s="7">
        <f t="shared" si="142"/>
        <v>0</v>
      </c>
      <c r="GN15" s="7">
        <f t="shared" si="143"/>
        <v>0</v>
      </c>
      <c r="GO15" s="9"/>
      <c r="GP15" s="7">
        <f t="shared" si="144"/>
        <v>0</v>
      </c>
      <c r="GQ15" s="7">
        <f t="shared" si="145"/>
        <v>0</v>
      </c>
      <c r="GR15" s="7">
        <f t="shared" si="146"/>
        <v>0</v>
      </c>
      <c r="GS15" s="7">
        <f t="shared" si="147"/>
        <v>0</v>
      </c>
      <c r="GT15" s="7">
        <f t="shared" si="148"/>
        <v>0</v>
      </c>
      <c r="GU15" s="7">
        <f t="shared" si="149"/>
        <v>0</v>
      </c>
      <c r="GV15" s="7">
        <f t="shared" si="150"/>
        <v>0</v>
      </c>
      <c r="GW15" s="7">
        <f t="shared" si="151"/>
        <v>0</v>
      </c>
      <c r="GX15" s="7">
        <f t="shared" si="152"/>
        <v>0</v>
      </c>
      <c r="GY15" s="7">
        <f t="shared" si="153"/>
        <v>0</v>
      </c>
      <c r="GZ15" s="7">
        <f t="shared" si="154"/>
        <v>0</v>
      </c>
      <c r="HA15" s="7">
        <f t="shared" si="155"/>
        <v>0</v>
      </c>
      <c r="HB15" s="7">
        <f t="shared" si="156"/>
        <v>0</v>
      </c>
      <c r="HC15" s="7">
        <f t="shared" si="157"/>
        <v>0</v>
      </c>
      <c r="HD15" s="7">
        <f t="shared" si="158"/>
        <v>0</v>
      </c>
      <c r="HE15" s="7">
        <f t="shared" si="159"/>
        <v>0</v>
      </c>
      <c r="HF15" s="7">
        <f t="shared" si="160"/>
        <v>0</v>
      </c>
      <c r="HG15" s="7">
        <f t="shared" si="161"/>
        <v>0</v>
      </c>
      <c r="HH15" s="7">
        <f t="shared" si="162"/>
        <v>0</v>
      </c>
      <c r="HI15" s="7">
        <f t="shared" si="163"/>
        <v>0</v>
      </c>
      <c r="HJ15" s="7">
        <f t="shared" si="164"/>
        <v>0</v>
      </c>
      <c r="HK15" s="7">
        <f t="shared" si="165"/>
        <v>0</v>
      </c>
      <c r="HL15" s="7">
        <f t="shared" si="166"/>
        <v>0</v>
      </c>
      <c r="HM15" s="7">
        <f t="shared" si="167"/>
        <v>0</v>
      </c>
      <c r="HN15" s="7">
        <f t="shared" si="168"/>
        <v>0</v>
      </c>
      <c r="HO15" s="7">
        <f t="shared" si="169"/>
        <v>0</v>
      </c>
      <c r="HP15" s="7">
        <f t="shared" si="170"/>
        <v>0</v>
      </c>
      <c r="HQ15" s="7">
        <f t="shared" si="171"/>
        <v>0</v>
      </c>
      <c r="HR15" s="7">
        <f t="shared" si="172"/>
        <v>0</v>
      </c>
      <c r="HS15" s="7">
        <f t="shared" si="173"/>
        <v>0</v>
      </c>
      <c r="HT15" s="7">
        <f t="shared" si="174"/>
        <v>0</v>
      </c>
      <c r="HU15" s="13"/>
      <c r="HV15" s="7">
        <f t="shared" si="221"/>
        <v>0</v>
      </c>
      <c r="HW15" s="7">
        <f t="shared" si="175"/>
        <v>0</v>
      </c>
      <c r="HX15" s="7">
        <f t="shared" si="176"/>
        <v>0</v>
      </c>
      <c r="HY15" s="7">
        <f t="shared" si="177"/>
        <v>0</v>
      </c>
      <c r="HZ15" s="7">
        <f t="shared" si="178"/>
        <v>0</v>
      </c>
      <c r="IA15" s="7">
        <f t="shared" si="179"/>
        <v>0</v>
      </c>
      <c r="IB15" s="7">
        <f t="shared" si="180"/>
        <v>0</v>
      </c>
      <c r="IC15" s="7">
        <f t="shared" si="181"/>
        <v>0</v>
      </c>
      <c r="ID15" s="7">
        <f t="shared" si="182"/>
        <v>0</v>
      </c>
      <c r="IE15" s="7">
        <f t="shared" si="183"/>
        <v>0</v>
      </c>
      <c r="IF15" s="7">
        <f t="shared" si="184"/>
        <v>0</v>
      </c>
      <c r="IG15" s="7">
        <f t="shared" si="185"/>
        <v>0</v>
      </c>
      <c r="IH15" s="7">
        <f t="shared" si="186"/>
        <v>0</v>
      </c>
      <c r="II15" s="7">
        <f t="shared" si="187"/>
        <v>0</v>
      </c>
      <c r="IJ15" s="7">
        <f t="shared" si="188"/>
        <v>0</v>
      </c>
      <c r="IK15" s="7">
        <f t="shared" si="189"/>
        <v>0</v>
      </c>
      <c r="IL15" s="7">
        <f t="shared" si="190"/>
        <v>0</v>
      </c>
      <c r="IM15" s="7">
        <f t="shared" si="191"/>
        <v>0</v>
      </c>
      <c r="IN15" s="7">
        <f t="shared" si="192"/>
        <v>0</v>
      </c>
      <c r="IO15" s="7">
        <f t="shared" si="193"/>
        <v>0</v>
      </c>
      <c r="IP15" s="7">
        <f t="shared" si="194"/>
        <v>0</v>
      </c>
      <c r="IQ15" s="7">
        <f t="shared" si="195"/>
        <v>0</v>
      </c>
      <c r="IR15" s="7">
        <f t="shared" si="196"/>
        <v>0</v>
      </c>
      <c r="IS15" s="7">
        <f t="shared" si="197"/>
        <v>0</v>
      </c>
      <c r="IT15" s="7">
        <f t="shared" si="198"/>
        <v>0</v>
      </c>
      <c r="IU15" s="7">
        <f t="shared" si="199"/>
        <v>0</v>
      </c>
      <c r="IV15" s="7">
        <f t="shared" si="200"/>
        <v>0</v>
      </c>
      <c r="IW15" s="7">
        <f t="shared" si="201"/>
        <v>0</v>
      </c>
      <c r="IX15" s="7">
        <f t="shared" si="202"/>
        <v>0</v>
      </c>
      <c r="IY15" s="7">
        <f t="shared" si="203"/>
        <v>0</v>
      </c>
      <c r="IZ15" s="7">
        <f t="shared" si="204"/>
        <v>0</v>
      </c>
      <c r="JA15" s="9"/>
      <c r="JB15" s="7">
        <f t="shared" si="222"/>
        <v>0</v>
      </c>
      <c r="JC15" s="7">
        <f t="shared" si="223"/>
        <v>0</v>
      </c>
      <c r="JD15" s="7">
        <f t="shared" si="224"/>
        <v>0</v>
      </c>
      <c r="JE15" s="7">
        <f t="shared" si="225"/>
        <v>0</v>
      </c>
      <c r="JF15" s="7">
        <f t="shared" si="226"/>
        <v>0</v>
      </c>
      <c r="JG15" s="7">
        <f t="shared" si="227"/>
        <v>0</v>
      </c>
      <c r="JH15" s="7">
        <f t="shared" si="228"/>
        <v>0</v>
      </c>
      <c r="JI15" s="7">
        <f t="shared" si="229"/>
        <v>0</v>
      </c>
      <c r="JJ15" s="7">
        <f t="shared" si="230"/>
        <v>0</v>
      </c>
      <c r="JK15" s="7">
        <f t="shared" si="231"/>
        <v>0</v>
      </c>
      <c r="JL15" s="7">
        <f t="shared" si="232"/>
        <v>0</v>
      </c>
      <c r="JM15" s="7">
        <f t="shared" si="233"/>
        <v>0</v>
      </c>
      <c r="JN15" s="7">
        <f t="shared" si="234"/>
        <v>0</v>
      </c>
      <c r="JO15" s="7">
        <f t="shared" si="235"/>
        <v>0</v>
      </c>
      <c r="JP15" s="7">
        <f t="shared" si="236"/>
        <v>0</v>
      </c>
      <c r="JQ15" s="7">
        <f t="shared" si="237"/>
        <v>0</v>
      </c>
      <c r="JR15" s="7">
        <f t="shared" si="238"/>
        <v>0</v>
      </c>
      <c r="JS15" s="7">
        <f t="shared" si="239"/>
        <v>0</v>
      </c>
      <c r="JT15" s="7">
        <f t="shared" si="240"/>
        <v>0</v>
      </c>
      <c r="JU15" s="7">
        <f t="shared" si="241"/>
        <v>0</v>
      </c>
      <c r="JV15" s="7">
        <f t="shared" si="242"/>
        <v>0</v>
      </c>
      <c r="JW15" s="7">
        <f t="shared" si="243"/>
        <v>0</v>
      </c>
      <c r="JX15" s="7">
        <f t="shared" si="244"/>
        <v>0</v>
      </c>
      <c r="JY15" s="7">
        <f t="shared" si="245"/>
        <v>0</v>
      </c>
      <c r="JZ15" s="7">
        <f t="shared" si="246"/>
        <v>0</v>
      </c>
      <c r="KA15" s="7">
        <f t="shared" si="247"/>
        <v>0</v>
      </c>
      <c r="KB15" s="7">
        <f t="shared" si="248"/>
        <v>0</v>
      </c>
      <c r="KC15" s="7">
        <f t="shared" si="249"/>
        <v>0</v>
      </c>
      <c r="KD15" s="7">
        <f t="shared" si="250"/>
        <v>0</v>
      </c>
      <c r="KE15" s="7">
        <f t="shared" si="251"/>
        <v>0</v>
      </c>
      <c r="KF15" s="7">
        <f t="shared" si="252"/>
        <v>0</v>
      </c>
      <c r="KG15" s="11"/>
      <c r="KH15" s="7">
        <f t="shared" si="253"/>
        <v>0</v>
      </c>
      <c r="KI15" s="7">
        <f t="shared" si="254"/>
        <v>0</v>
      </c>
      <c r="KJ15" s="7">
        <f t="shared" si="255"/>
        <v>0</v>
      </c>
      <c r="KK15" s="7">
        <f t="shared" si="256"/>
        <v>0</v>
      </c>
      <c r="KL15" s="7">
        <f t="shared" si="257"/>
        <v>0</v>
      </c>
      <c r="KM15" s="7">
        <f t="shared" si="258"/>
        <v>0</v>
      </c>
      <c r="KN15" s="7">
        <f t="shared" si="259"/>
        <v>0</v>
      </c>
      <c r="KO15" s="7">
        <f t="shared" si="260"/>
        <v>0</v>
      </c>
      <c r="KP15" s="7">
        <f t="shared" si="261"/>
        <v>0</v>
      </c>
      <c r="KQ15" s="7">
        <f t="shared" si="262"/>
        <v>0</v>
      </c>
      <c r="KR15" s="7">
        <f t="shared" si="263"/>
        <v>0</v>
      </c>
      <c r="KS15" s="7">
        <f t="shared" si="264"/>
        <v>0</v>
      </c>
      <c r="KT15" s="7">
        <f t="shared" si="265"/>
        <v>0</v>
      </c>
      <c r="KU15" s="7">
        <f t="shared" si="266"/>
        <v>0</v>
      </c>
      <c r="KV15" s="7">
        <f t="shared" si="267"/>
        <v>0</v>
      </c>
      <c r="KW15" s="7">
        <f t="shared" si="268"/>
        <v>0</v>
      </c>
      <c r="KX15" s="7">
        <f t="shared" si="269"/>
        <v>0</v>
      </c>
      <c r="KY15" s="7">
        <f t="shared" si="270"/>
        <v>0</v>
      </c>
      <c r="KZ15" s="7">
        <f t="shared" si="271"/>
        <v>0</v>
      </c>
      <c r="LA15" s="7">
        <f t="shared" si="272"/>
        <v>0</v>
      </c>
      <c r="LB15" s="7">
        <f t="shared" si="273"/>
        <v>0</v>
      </c>
      <c r="LC15" s="7">
        <f t="shared" si="274"/>
        <v>0</v>
      </c>
      <c r="LD15" s="7">
        <f t="shared" si="275"/>
        <v>0</v>
      </c>
      <c r="LE15" s="7">
        <f t="shared" si="276"/>
        <v>0</v>
      </c>
      <c r="LF15" s="7">
        <f t="shared" si="277"/>
        <v>0</v>
      </c>
      <c r="LG15" s="7">
        <f t="shared" si="278"/>
        <v>0</v>
      </c>
      <c r="LH15" s="7">
        <f t="shared" si="279"/>
        <v>0</v>
      </c>
      <c r="LI15" s="7">
        <f t="shared" si="280"/>
        <v>0</v>
      </c>
      <c r="LJ15" s="7">
        <f t="shared" si="281"/>
        <v>0</v>
      </c>
      <c r="LK15" s="7">
        <f t="shared" si="282"/>
        <v>0</v>
      </c>
      <c r="LL15" s="7">
        <f t="shared" si="283"/>
        <v>0</v>
      </c>
      <c r="LM15" s="9"/>
      <c r="LN15" s="7">
        <f t="shared" si="284"/>
        <v>0</v>
      </c>
      <c r="LO15" s="7">
        <f t="shared" si="285"/>
        <v>0</v>
      </c>
      <c r="LP15" s="7">
        <f t="shared" si="286"/>
        <v>0</v>
      </c>
      <c r="LQ15" s="7">
        <f t="shared" si="287"/>
        <v>0</v>
      </c>
      <c r="LR15" s="7">
        <f t="shared" si="288"/>
        <v>0</v>
      </c>
      <c r="LS15" s="7">
        <f t="shared" si="289"/>
        <v>0</v>
      </c>
      <c r="LT15" s="7">
        <f t="shared" si="290"/>
        <v>0</v>
      </c>
      <c r="LU15" s="7">
        <f t="shared" si="291"/>
        <v>0</v>
      </c>
      <c r="LV15" s="7">
        <f t="shared" si="292"/>
        <v>0</v>
      </c>
      <c r="LW15" s="7">
        <f t="shared" si="293"/>
        <v>0</v>
      </c>
      <c r="LX15" s="7">
        <f t="shared" si="294"/>
        <v>0</v>
      </c>
      <c r="LY15" s="7">
        <f t="shared" si="295"/>
        <v>0</v>
      </c>
      <c r="LZ15" s="7">
        <f t="shared" si="296"/>
        <v>0</v>
      </c>
      <c r="MA15" s="7">
        <f t="shared" si="297"/>
        <v>0</v>
      </c>
      <c r="MB15" s="7">
        <f t="shared" si="298"/>
        <v>0</v>
      </c>
      <c r="MC15" s="7">
        <f t="shared" si="299"/>
        <v>0</v>
      </c>
      <c r="MD15" s="7">
        <f t="shared" si="300"/>
        <v>0</v>
      </c>
      <c r="ME15" s="7">
        <f t="shared" si="301"/>
        <v>0</v>
      </c>
      <c r="MF15" s="7">
        <f t="shared" si="302"/>
        <v>0</v>
      </c>
      <c r="MG15" s="7">
        <f t="shared" si="303"/>
        <v>0</v>
      </c>
      <c r="MH15" s="7">
        <f t="shared" si="304"/>
        <v>0</v>
      </c>
      <c r="MI15" s="7">
        <f t="shared" si="305"/>
        <v>0</v>
      </c>
      <c r="MJ15" s="7">
        <f t="shared" si="306"/>
        <v>0</v>
      </c>
      <c r="MK15" s="7">
        <f t="shared" si="307"/>
        <v>0</v>
      </c>
      <c r="ML15" s="7">
        <f t="shared" si="308"/>
        <v>0</v>
      </c>
      <c r="MM15" s="7">
        <f t="shared" si="309"/>
        <v>0</v>
      </c>
      <c r="MN15" s="7">
        <f t="shared" si="310"/>
        <v>0</v>
      </c>
      <c r="MO15" s="7">
        <f t="shared" si="311"/>
        <v>0</v>
      </c>
      <c r="MP15" s="7">
        <f t="shared" si="312"/>
        <v>0</v>
      </c>
      <c r="MQ15" s="7">
        <f t="shared" si="313"/>
        <v>0</v>
      </c>
      <c r="MR15" s="7">
        <f t="shared" si="314"/>
        <v>0</v>
      </c>
      <c r="MS15" s="12"/>
      <c r="MT15" s="7">
        <f t="shared" si="315"/>
        <v>0</v>
      </c>
      <c r="MU15" s="7">
        <f t="shared" si="316"/>
        <v>0</v>
      </c>
      <c r="MV15" s="7">
        <f t="shared" si="317"/>
        <v>0</v>
      </c>
      <c r="MW15" s="7">
        <f t="shared" si="318"/>
        <v>0</v>
      </c>
      <c r="MX15" s="7">
        <f t="shared" si="319"/>
        <v>0</v>
      </c>
      <c r="MY15" s="7">
        <f t="shared" si="320"/>
        <v>0</v>
      </c>
      <c r="MZ15" s="7">
        <f t="shared" si="321"/>
        <v>0</v>
      </c>
      <c r="NA15" s="7">
        <f t="shared" si="322"/>
        <v>0</v>
      </c>
      <c r="NB15" s="7">
        <f t="shared" si="323"/>
        <v>0</v>
      </c>
      <c r="NC15" s="7">
        <f t="shared" si="324"/>
        <v>0</v>
      </c>
      <c r="ND15" s="7">
        <f t="shared" si="325"/>
        <v>0</v>
      </c>
      <c r="NE15" s="7">
        <f t="shared" si="326"/>
        <v>0</v>
      </c>
      <c r="NF15" s="7">
        <f t="shared" si="327"/>
        <v>0</v>
      </c>
      <c r="NG15" s="7">
        <f t="shared" si="328"/>
        <v>0</v>
      </c>
      <c r="NH15" s="7">
        <f t="shared" si="329"/>
        <v>0</v>
      </c>
      <c r="NI15" s="7">
        <f t="shared" si="330"/>
        <v>0</v>
      </c>
      <c r="NJ15" s="7">
        <f t="shared" si="331"/>
        <v>0</v>
      </c>
      <c r="NK15" s="7">
        <f t="shared" si="332"/>
        <v>0</v>
      </c>
      <c r="NL15" s="7">
        <f t="shared" si="333"/>
        <v>0</v>
      </c>
      <c r="NM15" s="7">
        <f t="shared" si="334"/>
        <v>0</v>
      </c>
      <c r="NN15" s="7">
        <f t="shared" si="335"/>
        <v>0</v>
      </c>
      <c r="NO15" s="7">
        <f t="shared" si="336"/>
        <v>0</v>
      </c>
      <c r="NP15" s="7">
        <f t="shared" si="337"/>
        <v>0</v>
      </c>
      <c r="NQ15" s="7">
        <f t="shared" si="338"/>
        <v>0</v>
      </c>
      <c r="NR15" s="7">
        <f t="shared" si="339"/>
        <v>0</v>
      </c>
      <c r="NS15" s="7">
        <f t="shared" si="340"/>
        <v>0</v>
      </c>
      <c r="NT15" s="7">
        <f t="shared" si="341"/>
        <v>0</v>
      </c>
      <c r="NU15" s="7">
        <f t="shared" si="342"/>
        <v>0</v>
      </c>
      <c r="NV15" s="7">
        <f t="shared" si="343"/>
        <v>0</v>
      </c>
      <c r="NW15" s="7">
        <f t="shared" si="344"/>
        <v>0</v>
      </c>
      <c r="NX15" s="7">
        <f t="shared" si="345"/>
        <v>0</v>
      </c>
      <c r="NY15" s="9"/>
      <c r="NZ15" s="7">
        <f t="shared" si="346"/>
        <v>0</v>
      </c>
      <c r="OA15" s="7">
        <f t="shared" si="347"/>
        <v>0</v>
      </c>
      <c r="OB15" s="7">
        <f t="shared" si="348"/>
        <v>0</v>
      </c>
      <c r="OC15" s="7">
        <f t="shared" si="349"/>
        <v>0</v>
      </c>
      <c r="OD15" s="7">
        <f t="shared" si="350"/>
        <v>0</v>
      </c>
      <c r="OE15" s="7">
        <f t="shared" si="351"/>
        <v>0</v>
      </c>
      <c r="OF15" s="7">
        <f t="shared" si="352"/>
        <v>0</v>
      </c>
      <c r="OG15" s="7">
        <f t="shared" si="353"/>
        <v>0</v>
      </c>
      <c r="OH15" s="7">
        <f t="shared" si="354"/>
        <v>0</v>
      </c>
      <c r="OI15" s="7">
        <f t="shared" si="355"/>
        <v>0</v>
      </c>
      <c r="OJ15" s="7">
        <f t="shared" si="356"/>
        <v>0</v>
      </c>
      <c r="OK15" s="7">
        <f t="shared" si="357"/>
        <v>0</v>
      </c>
      <c r="OL15" s="7">
        <f t="shared" si="358"/>
        <v>0</v>
      </c>
      <c r="OM15" s="7">
        <f t="shared" si="359"/>
        <v>0</v>
      </c>
      <c r="ON15" s="7">
        <f t="shared" si="360"/>
        <v>0</v>
      </c>
      <c r="OO15" s="7">
        <f t="shared" si="361"/>
        <v>0</v>
      </c>
      <c r="OP15" s="7">
        <f t="shared" si="362"/>
        <v>0</v>
      </c>
      <c r="OQ15" s="7">
        <f t="shared" si="363"/>
        <v>0</v>
      </c>
      <c r="OR15" s="7">
        <f t="shared" si="364"/>
        <v>0</v>
      </c>
      <c r="OS15" s="7">
        <f t="shared" si="365"/>
        <v>0</v>
      </c>
      <c r="OT15" s="7">
        <f t="shared" si="366"/>
        <v>0</v>
      </c>
      <c r="OU15" s="7">
        <f t="shared" si="367"/>
        <v>0</v>
      </c>
      <c r="OV15" s="7">
        <f t="shared" si="368"/>
        <v>0</v>
      </c>
      <c r="OW15" s="7">
        <f t="shared" si="369"/>
        <v>0</v>
      </c>
      <c r="OX15" s="7">
        <f t="shared" si="370"/>
        <v>0</v>
      </c>
      <c r="OY15" s="7">
        <f t="shared" si="371"/>
        <v>0</v>
      </c>
      <c r="OZ15" s="7">
        <f t="shared" si="372"/>
        <v>0</v>
      </c>
      <c r="PA15" s="7">
        <f t="shared" si="373"/>
        <v>0</v>
      </c>
      <c r="PB15" s="7">
        <f t="shared" si="374"/>
        <v>0</v>
      </c>
      <c r="PC15" s="7">
        <f t="shared" si="375"/>
        <v>0</v>
      </c>
      <c r="PD15" s="7">
        <f t="shared" si="376"/>
        <v>0</v>
      </c>
      <c r="PE15" s="14"/>
      <c r="PF15" s="7">
        <f t="shared" si="377"/>
        <v>0</v>
      </c>
      <c r="PG15" s="7">
        <f t="shared" si="378"/>
        <v>0</v>
      </c>
      <c r="PH15" s="7">
        <f t="shared" si="379"/>
        <v>0</v>
      </c>
      <c r="PI15" s="7">
        <f t="shared" si="380"/>
        <v>0</v>
      </c>
      <c r="PJ15" s="7">
        <f t="shared" si="381"/>
        <v>0</v>
      </c>
      <c r="PK15" s="7">
        <f t="shared" si="382"/>
        <v>0</v>
      </c>
      <c r="PL15" s="7">
        <f t="shared" si="383"/>
        <v>0</v>
      </c>
      <c r="PM15" s="7">
        <f t="shared" si="384"/>
        <v>0</v>
      </c>
      <c r="PN15" s="7">
        <f t="shared" si="385"/>
        <v>0</v>
      </c>
      <c r="PO15" s="7">
        <f t="shared" si="386"/>
        <v>0</v>
      </c>
      <c r="PP15" s="7">
        <f t="shared" si="387"/>
        <v>0</v>
      </c>
      <c r="PQ15" s="7">
        <f t="shared" si="388"/>
        <v>0</v>
      </c>
      <c r="PR15" s="7">
        <f t="shared" si="389"/>
        <v>0</v>
      </c>
      <c r="PS15" s="7">
        <f t="shared" si="390"/>
        <v>0</v>
      </c>
      <c r="PT15" s="7">
        <f t="shared" si="391"/>
        <v>0</v>
      </c>
      <c r="PU15" s="7">
        <f t="shared" si="392"/>
        <v>0</v>
      </c>
      <c r="PV15" s="7">
        <f t="shared" si="393"/>
        <v>0</v>
      </c>
      <c r="PW15" s="7">
        <f t="shared" si="394"/>
        <v>0</v>
      </c>
      <c r="PX15" s="7">
        <f t="shared" si="395"/>
        <v>0</v>
      </c>
      <c r="PY15" s="7">
        <f t="shared" si="396"/>
        <v>0</v>
      </c>
      <c r="PZ15" s="7">
        <f t="shared" si="397"/>
        <v>0</v>
      </c>
      <c r="QA15" s="7">
        <f t="shared" si="398"/>
        <v>0</v>
      </c>
      <c r="QB15" s="7">
        <f t="shared" si="399"/>
        <v>0</v>
      </c>
      <c r="QC15" s="7">
        <f t="shared" si="400"/>
        <v>0</v>
      </c>
      <c r="QD15" s="7">
        <f t="shared" si="401"/>
        <v>0</v>
      </c>
      <c r="QE15" s="7">
        <f t="shared" si="402"/>
        <v>0</v>
      </c>
      <c r="QF15" s="7">
        <f t="shared" si="403"/>
        <v>0</v>
      </c>
      <c r="QG15" s="7">
        <f t="shared" si="404"/>
        <v>0</v>
      </c>
      <c r="QH15" s="7">
        <f t="shared" si="405"/>
        <v>0</v>
      </c>
      <c r="QI15" s="7">
        <f t="shared" si="406"/>
        <v>0</v>
      </c>
      <c r="QJ15" s="7">
        <f t="shared" si="407"/>
        <v>0</v>
      </c>
      <c r="QK15" s="9"/>
      <c r="QL15" s="67"/>
      <c r="QM15" s="67"/>
      <c r="QN15" s="67"/>
      <c r="QO15" s="67"/>
      <c r="QP15" s="67"/>
      <c r="QQ15" s="67"/>
      <c r="QR15" s="67"/>
      <c r="QS15" s="67"/>
    </row>
    <row r="16" spans="1:461" ht="32.1" customHeight="1" x14ac:dyDescent="0.3">
      <c r="A16" s="65"/>
      <c r="B16" s="108">
        <f>IF('Allgemeine Angaben'!B20="","",'Allgemeine Angaben'!B20)</f>
        <v>10</v>
      </c>
      <c r="C16" s="48" t="str">
        <f>IF(D16="",'Allgemeine Angaben'!H20,IF('Allgemeine Angaben'!H20="",-D16,IF(AND('Allgemeine Angaben'!H20=0,D16=0),"",'Allgemeine Angaben'!H20-D16)))</f>
        <v/>
      </c>
      <c r="D16" s="48" t="str">
        <f t="shared" si="409"/>
        <v/>
      </c>
      <c r="E16" s="48" t="str">
        <f t="shared" si="211"/>
        <v/>
      </c>
      <c r="F16" s="109" t="str">
        <f>IF(AND('Allgemeine Angaben'!G20="",G16="",BF16=""),"",IF(AND('Allgemeine Angaben'!G20="",G16=""),-SUM(BF16),IF(G16="",'Allgemeine Angaben'!G20-SUM(BF16),IF('Allgemeine Angaben'!G20="",G16-SUM(BF16),'Allgemeine Angaben'!G20+G16-SUM(BF16)))))</f>
        <v/>
      </c>
      <c r="G16" s="49"/>
      <c r="H16" s="50" t="str">
        <f>IF('Allgemeine Angaben'!C20="","",'Allgemeine Angaben'!C20)</f>
        <v/>
      </c>
      <c r="I16" s="50" t="str">
        <f>IF('Allgemeine Angaben'!D20="","",'Allgemeine Angaben'!D20)</f>
        <v/>
      </c>
      <c r="J16" s="111"/>
      <c r="K16" s="51" t="str">
        <f t="shared" si="408"/>
        <v/>
      </c>
      <c r="L16" s="40"/>
      <c r="M16" s="40"/>
      <c r="N16" s="40"/>
      <c r="O16" s="40"/>
      <c r="P16" s="431"/>
      <c r="Q16" s="432"/>
      <c r="R16" s="433"/>
      <c r="S16" s="41"/>
      <c r="T16" s="42"/>
      <c r="U16" s="431"/>
      <c r="V16" s="432"/>
      <c r="W16" s="432"/>
      <c r="X16" s="432"/>
      <c r="Y16" s="433"/>
      <c r="Z16" s="43"/>
      <c r="AA16" s="431"/>
      <c r="AB16" s="432"/>
      <c r="AC16" s="432"/>
      <c r="AD16" s="432"/>
      <c r="AE16" s="433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97"/>
      <c r="BF16" s="52" t="str">
        <f t="shared" si="17"/>
        <v/>
      </c>
      <c r="BG16" s="53" t="str">
        <f t="shared" si="212"/>
        <v/>
      </c>
      <c r="BH16" s="54" t="str">
        <f t="shared" si="18"/>
        <v/>
      </c>
      <c r="BI16" s="53" t="str">
        <f t="shared" si="19"/>
        <v/>
      </c>
      <c r="BJ16" s="54" t="str">
        <f t="shared" si="20"/>
        <v/>
      </c>
      <c r="BK16" s="53" t="str">
        <f t="shared" si="213"/>
        <v/>
      </c>
      <c r="BL16" s="54" t="str">
        <f t="shared" si="214"/>
        <v/>
      </c>
      <c r="BM16" s="53" t="str">
        <f t="shared" si="215"/>
        <v/>
      </c>
      <c r="BN16" s="54" t="str">
        <f t="shared" si="216"/>
        <v/>
      </c>
      <c r="BO16" s="53" t="str">
        <f t="shared" si="217"/>
        <v/>
      </c>
      <c r="BP16" s="54" t="str">
        <f t="shared" si="218"/>
        <v/>
      </c>
      <c r="BQ16" s="112" t="str">
        <f t="shared" si="219"/>
        <v/>
      </c>
      <c r="BR16" s="7">
        <f t="shared" si="21"/>
        <v>0</v>
      </c>
      <c r="BS16" s="7">
        <f t="shared" si="22"/>
        <v>0</v>
      </c>
      <c r="BT16" s="7">
        <f t="shared" si="23"/>
        <v>0</v>
      </c>
      <c r="BU16" s="7">
        <f t="shared" si="24"/>
        <v>0</v>
      </c>
      <c r="BV16" s="7">
        <f t="shared" si="25"/>
        <v>0</v>
      </c>
      <c r="BW16" s="7">
        <f t="shared" si="26"/>
        <v>0</v>
      </c>
      <c r="BX16" s="7">
        <f t="shared" si="27"/>
        <v>0</v>
      </c>
      <c r="BY16" s="7">
        <f t="shared" si="28"/>
        <v>0</v>
      </c>
      <c r="BZ16" s="7">
        <f t="shared" si="29"/>
        <v>0</v>
      </c>
      <c r="CA16" s="7">
        <f t="shared" si="30"/>
        <v>0</v>
      </c>
      <c r="CB16" s="7">
        <f t="shared" si="31"/>
        <v>0</v>
      </c>
      <c r="CC16" s="7">
        <f t="shared" si="32"/>
        <v>0</v>
      </c>
      <c r="CD16" s="7">
        <f t="shared" si="33"/>
        <v>0</v>
      </c>
      <c r="CE16" s="7">
        <f t="shared" si="34"/>
        <v>0</v>
      </c>
      <c r="CF16" s="7">
        <f t="shared" si="35"/>
        <v>0</v>
      </c>
      <c r="CG16" s="7">
        <f t="shared" si="36"/>
        <v>0</v>
      </c>
      <c r="CH16" s="7">
        <f t="shared" si="37"/>
        <v>0</v>
      </c>
      <c r="CI16" s="7">
        <f t="shared" si="38"/>
        <v>0</v>
      </c>
      <c r="CJ16" s="7">
        <f t="shared" si="39"/>
        <v>0</v>
      </c>
      <c r="CK16" s="7">
        <f t="shared" si="40"/>
        <v>0</v>
      </c>
      <c r="CL16" s="7">
        <f t="shared" si="41"/>
        <v>0</v>
      </c>
      <c r="CM16" s="7">
        <f t="shared" si="42"/>
        <v>0</v>
      </c>
      <c r="CN16" s="7">
        <f t="shared" si="43"/>
        <v>0</v>
      </c>
      <c r="CO16" s="7">
        <f t="shared" si="44"/>
        <v>0</v>
      </c>
      <c r="CP16" s="7">
        <f t="shared" si="45"/>
        <v>0</v>
      </c>
      <c r="CQ16" s="7">
        <f t="shared" si="46"/>
        <v>0</v>
      </c>
      <c r="CR16" s="7">
        <f t="shared" si="47"/>
        <v>0</v>
      </c>
      <c r="CS16" s="7">
        <f t="shared" si="48"/>
        <v>0</v>
      </c>
      <c r="CT16" s="7">
        <f t="shared" si="49"/>
        <v>0</v>
      </c>
      <c r="CU16" s="7">
        <f t="shared" si="50"/>
        <v>0</v>
      </c>
      <c r="CV16" s="7">
        <f t="shared" si="51"/>
        <v>0</v>
      </c>
      <c r="CW16" s="8"/>
      <c r="CX16" s="7">
        <f t="shared" si="220"/>
        <v>0</v>
      </c>
      <c r="CY16" s="7">
        <f t="shared" si="52"/>
        <v>0</v>
      </c>
      <c r="CZ16" s="7">
        <f t="shared" si="53"/>
        <v>0</v>
      </c>
      <c r="DA16" s="7">
        <f t="shared" si="54"/>
        <v>0</v>
      </c>
      <c r="DB16" s="7">
        <f t="shared" si="55"/>
        <v>0</v>
      </c>
      <c r="DC16" s="7">
        <f t="shared" si="56"/>
        <v>0</v>
      </c>
      <c r="DD16" s="7">
        <f t="shared" si="57"/>
        <v>0</v>
      </c>
      <c r="DE16" s="7">
        <f t="shared" si="58"/>
        <v>0</v>
      </c>
      <c r="DF16" s="7">
        <f t="shared" si="59"/>
        <v>0</v>
      </c>
      <c r="DG16" s="7">
        <f t="shared" si="60"/>
        <v>0</v>
      </c>
      <c r="DH16" s="7">
        <f t="shared" si="61"/>
        <v>0</v>
      </c>
      <c r="DI16" s="7">
        <f t="shared" si="62"/>
        <v>0</v>
      </c>
      <c r="DJ16" s="7">
        <f t="shared" si="63"/>
        <v>0</v>
      </c>
      <c r="DK16" s="7">
        <f t="shared" si="64"/>
        <v>0</v>
      </c>
      <c r="DL16" s="7">
        <f t="shared" si="65"/>
        <v>0</v>
      </c>
      <c r="DM16" s="7">
        <f t="shared" si="66"/>
        <v>0</v>
      </c>
      <c r="DN16" s="7">
        <f t="shared" si="67"/>
        <v>0</v>
      </c>
      <c r="DO16" s="7">
        <f t="shared" si="68"/>
        <v>0</v>
      </c>
      <c r="DP16" s="7">
        <f t="shared" si="69"/>
        <v>0</v>
      </c>
      <c r="DQ16" s="7">
        <f t="shared" si="70"/>
        <v>0</v>
      </c>
      <c r="DR16" s="7">
        <f t="shared" si="71"/>
        <v>0</v>
      </c>
      <c r="DS16" s="7">
        <f t="shared" si="72"/>
        <v>0</v>
      </c>
      <c r="DT16" s="7">
        <f t="shared" si="73"/>
        <v>0</v>
      </c>
      <c r="DU16" s="7">
        <f t="shared" si="74"/>
        <v>0</v>
      </c>
      <c r="DV16" s="7">
        <f t="shared" si="75"/>
        <v>0</v>
      </c>
      <c r="DW16" s="7">
        <f t="shared" si="76"/>
        <v>0</v>
      </c>
      <c r="DX16" s="7">
        <f t="shared" si="77"/>
        <v>0</v>
      </c>
      <c r="DY16" s="7">
        <f t="shared" si="78"/>
        <v>0</v>
      </c>
      <c r="DZ16" s="7">
        <f t="shared" si="79"/>
        <v>0</v>
      </c>
      <c r="EA16" s="7">
        <f t="shared" si="80"/>
        <v>0</v>
      </c>
      <c r="EB16" s="7">
        <f t="shared" si="81"/>
        <v>0</v>
      </c>
      <c r="EC16" s="9"/>
      <c r="ED16" s="7">
        <f t="shared" si="82"/>
        <v>0</v>
      </c>
      <c r="EE16" s="7">
        <f t="shared" si="83"/>
        <v>0</v>
      </c>
      <c r="EF16" s="7">
        <f t="shared" si="84"/>
        <v>0</v>
      </c>
      <c r="EG16" s="7">
        <f t="shared" si="85"/>
        <v>0</v>
      </c>
      <c r="EH16" s="7">
        <f t="shared" si="86"/>
        <v>0</v>
      </c>
      <c r="EI16" s="7">
        <f t="shared" si="87"/>
        <v>0</v>
      </c>
      <c r="EJ16" s="7">
        <f t="shared" si="88"/>
        <v>0</v>
      </c>
      <c r="EK16" s="7">
        <f t="shared" si="89"/>
        <v>0</v>
      </c>
      <c r="EL16" s="7">
        <f t="shared" si="90"/>
        <v>0</v>
      </c>
      <c r="EM16" s="7">
        <f t="shared" si="91"/>
        <v>0</v>
      </c>
      <c r="EN16" s="7">
        <f t="shared" si="92"/>
        <v>0</v>
      </c>
      <c r="EO16" s="7">
        <f t="shared" si="93"/>
        <v>0</v>
      </c>
      <c r="EP16" s="7">
        <f t="shared" si="94"/>
        <v>0</v>
      </c>
      <c r="EQ16" s="7">
        <f t="shared" si="95"/>
        <v>0</v>
      </c>
      <c r="ER16" s="7">
        <f t="shared" si="96"/>
        <v>0</v>
      </c>
      <c r="ES16" s="7">
        <f t="shared" si="97"/>
        <v>0</v>
      </c>
      <c r="ET16" s="7">
        <f t="shared" si="98"/>
        <v>0</v>
      </c>
      <c r="EU16" s="7">
        <f t="shared" si="99"/>
        <v>0</v>
      </c>
      <c r="EV16" s="7">
        <f t="shared" si="100"/>
        <v>0</v>
      </c>
      <c r="EW16" s="7">
        <f t="shared" si="101"/>
        <v>0</v>
      </c>
      <c r="EX16" s="7">
        <f t="shared" si="102"/>
        <v>0</v>
      </c>
      <c r="EY16" s="7">
        <f t="shared" si="103"/>
        <v>0</v>
      </c>
      <c r="EZ16" s="7">
        <f t="shared" si="104"/>
        <v>0</v>
      </c>
      <c r="FA16" s="7">
        <f t="shared" si="105"/>
        <v>0</v>
      </c>
      <c r="FB16" s="7">
        <f t="shared" si="106"/>
        <v>0</v>
      </c>
      <c r="FC16" s="7">
        <f t="shared" si="107"/>
        <v>0</v>
      </c>
      <c r="FD16" s="7">
        <f t="shared" si="108"/>
        <v>0</v>
      </c>
      <c r="FE16" s="7">
        <f t="shared" si="109"/>
        <v>0</v>
      </c>
      <c r="FF16" s="7">
        <f t="shared" si="110"/>
        <v>0</v>
      </c>
      <c r="FG16" s="7">
        <f t="shared" si="111"/>
        <v>0</v>
      </c>
      <c r="FH16" s="7">
        <f t="shared" si="112"/>
        <v>0</v>
      </c>
      <c r="FI16" s="10"/>
      <c r="FJ16" s="7">
        <f t="shared" si="113"/>
        <v>0</v>
      </c>
      <c r="FK16" s="7">
        <f t="shared" si="114"/>
        <v>0</v>
      </c>
      <c r="FL16" s="7">
        <f t="shared" si="115"/>
        <v>0</v>
      </c>
      <c r="FM16" s="7">
        <f t="shared" si="116"/>
        <v>0</v>
      </c>
      <c r="FN16" s="7">
        <f t="shared" si="117"/>
        <v>0</v>
      </c>
      <c r="FO16" s="7">
        <f t="shared" si="118"/>
        <v>0</v>
      </c>
      <c r="FP16" s="7">
        <f t="shared" si="119"/>
        <v>0</v>
      </c>
      <c r="FQ16" s="7">
        <f t="shared" si="120"/>
        <v>0</v>
      </c>
      <c r="FR16" s="7">
        <f t="shared" si="121"/>
        <v>0</v>
      </c>
      <c r="FS16" s="7">
        <f t="shared" si="122"/>
        <v>0</v>
      </c>
      <c r="FT16" s="7">
        <f t="shared" si="123"/>
        <v>0</v>
      </c>
      <c r="FU16" s="7">
        <f t="shared" si="124"/>
        <v>0</v>
      </c>
      <c r="FV16" s="7">
        <f t="shared" si="125"/>
        <v>0</v>
      </c>
      <c r="FW16" s="7">
        <f t="shared" si="126"/>
        <v>0</v>
      </c>
      <c r="FX16" s="7">
        <f t="shared" si="127"/>
        <v>0</v>
      </c>
      <c r="FY16" s="7">
        <f t="shared" si="128"/>
        <v>0</v>
      </c>
      <c r="FZ16" s="7">
        <f t="shared" si="129"/>
        <v>0</v>
      </c>
      <c r="GA16" s="7">
        <f t="shared" si="130"/>
        <v>0</v>
      </c>
      <c r="GB16" s="7">
        <f t="shared" si="131"/>
        <v>0</v>
      </c>
      <c r="GC16" s="7">
        <f t="shared" si="132"/>
        <v>0</v>
      </c>
      <c r="GD16" s="7">
        <f t="shared" si="133"/>
        <v>0</v>
      </c>
      <c r="GE16" s="7">
        <f t="shared" si="134"/>
        <v>0</v>
      </c>
      <c r="GF16" s="7">
        <f t="shared" si="135"/>
        <v>0</v>
      </c>
      <c r="GG16" s="7">
        <f t="shared" si="136"/>
        <v>0</v>
      </c>
      <c r="GH16" s="7">
        <f t="shared" si="137"/>
        <v>0</v>
      </c>
      <c r="GI16" s="7">
        <f t="shared" si="138"/>
        <v>0</v>
      </c>
      <c r="GJ16" s="7">
        <f t="shared" si="139"/>
        <v>0</v>
      </c>
      <c r="GK16" s="7">
        <f t="shared" si="140"/>
        <v>0</v>
      </c>
      <c r="GL16" s="7">
        <f t="shared" si="141"/>
        <v>0</v>
      </c>
      <c r="GM16" s="7">
        <f t="shared" si="142"/>
        <v>0</v>
      </c>
      <c r="GN16" s="7">
        <f t="shared" si="143"/>
        <v>0</v>
      </c>
      <c r="GO16" s="9"/>
      <c r="GP16" s="7">
        <f t="shared" si="144"/>
        <v>0</v>
      </c>
      <c r="GQ16" s="7">
        <f t="shared" si="145"/>
        <v>0</v>
      </c>
      <c r="GR16" s="7">
        <f t="shared" si="146"/>
        <v>0</v>
      </c>
      <c r="GS16" s="7">
        <f t="shared" si="147"/>
        <v>0</v>
      </c>
      <c r="GT16" s="7">
        <f t="shared" si="148"/>
        <v>0</v>
      </c>
      <c r="GU16" s="7">
        <f t="shared" si="149"/>
        <v>0</v>
      </c>
      <c r="GV16" s="7">
        <f t="shared" si="150"/>
        <v>0</v>
      </c>
      <c r="GW16" s="7">
        <f t="shared" si="151"/>
        <v>0</v>
      </c>
      <c r="GX16" s="7">
        <f t="shared" si="152"/>
        <v>0</v>
      </c>
      <c r="GY16" s="7">
        <f t="shared" si="153"/>
        <v>0</v>
      </c>
      <c r="GZ16" s="7">
        <f t="shared" si="154"/>
        <v>0</v>
      </c>
      <c r="HA16" s="7">
        <f t="shared" si="155"/>
        <v>0</v>
      </c>
      <c r="HB16" s="7">
        <f t="shared" si="156"/>
        <v>0</v>
      </c>
      <c r="HC16" s="7">
        <f t="shared" si="157"/>
        <v>0</v>
      </c>
      <c r="HD16" s="7">
        <f t="shared" si="158"/>
        <v>0</v>
      </c>
      <c r="HE16" s="7">
        <f t="shared" si="159"/>
        <v>0</v>
      </c>
      <c r="HF16" s="7">
        <f t="shared" si="160"/>
        <v>0</v>
      </c>
      <c r="HG16" s="7">
        <f t="shared" si="161"/>
        <v>0</v>
      </c>
      <c r="HH16" s="7">
        <f t="shared" si="162"/>
        <v>0</v>
      </c>
      <c r="HI16" s="7">
        <f t="shared" si="163"/>
        <v>0</v>
      </c>
      <c r="HJ16" s="7">
        <f t="shared" si="164"/>
        <v>0</v>
      </c>
      <c r="HK16" s="7">
        <f t="shared" si="165"/>
        <v>0</v>
      </c>
      <c r="HL16" s="7">
        <f t="shared" si="166"/>
        <v>0</v>
      </c>
      <c r="HM16" s="7">
        <f t="shared" si="167"/>
        <v>0</v>
      </c>
      <c r="HN16" s="7">
        <f t="shared" si="168"/>
        <v>0</v>
      </c>
      <c r="HO16" s="7">
        <f t="shared" si="169"/>
        <v>0</v>
      </c>
      <c r="HP16" s="7">
        <f t="shared" si="170"/>
        <v>0</v>
      </c>
      <c r="HQ16" s="7">
        <f t="shared" si="171"/>
        <v>0</v>
      </c>
      <c r="HR16" s="7">
        <f t="shared" si="172"/>
        <v>0</v>
      </c>
      <c r="HS16" s="7">
        <f t="shared" si="173"/>
        <v>0</v>
      </c>
      <c r="HT16" s="7">
        <f t="shared" si="174"/>
        <v>0</v>
      </c>
      <c r="HU16" s="13"/>
      <c r="HV16" s="7">
        <f t="shared" si="221"/>
        <v>0</v>
      </c>
      <c r="HW16" s="7">
        <f t="shared" si="175"/>
        <v>0</v>
      </c>
      <c r="HX16" s="7">
        <f t="shared" si="176"/>
        <v>0</v>
      </c>
      <c r="HY16" s="7">
        <f t="shared" si="177"/>
        <v>0</v>
      </c>
      <c r="HZ16" s="7">
        <f t="shared" si="178"/>
        <v>0</v>
      </c>
      <c r="IA16" s="7">
        <f t="shared" si="179"/>
        <v>0</v>
      </c>
      <c r="IB16" s="7">
        <f t="shared" si="180"/>
        <v>0</v>
      </c>
      <c r="IC16" s="7">
        <f t="shared" si="181"/>
        <v>0</v>
      </c>
      <c r="ID16" s="7">
        <f t="shared" si="182"/>
        <v>0</v>
      </c>
      <c r="IE16" s="7">
        <f t="shared" si="183"/>
        <v>0</v>
      </c>
      <c r="IF16" s="7">
        <f t="shared" si="184"/>
        <v>0</v>
      </c>
      <c r="IG16" s="7">
        <f t="shared" si="185"/>
        <v>0</v>
      </c>
      <c r="IH16" s="7">
        <f t="shared" si="186"/>
        <v>0</v>
      </c>
      <c r="II16" s="7">
        <f t="shared" si="187"/>
        <v>0</v>
      </c>
      <c r="IJ16" s="7">
        <f t="shared" si="188"/>
        <v>0</v>
      </c>
      <c r="IK16" s="7">
        <f t="shared" si="189"/>
        <v>0</v>
      </c>
      <c r="IL16" s="7">
        <f t="shared" si="190"/>
        <v>0</v>
      </c>
      <c r="IM16" s="7">
        <f t="shared" si="191"/>
        <v>0</v>
      </c>
      <c r="IN16" s="7">
        <f t="shared" si="192"/>
        <v>0</v>
      </c>
      <c r="IO16" s="7">
        <f t="shared" si="193"/>
        <v>0</v>
      </c>
      <c r="IP16" s="7">
        <f t="shared" si="194"/>
        <v>0</v>
      </c>
      <c r="IQ16" s="7">
        <f t="shared" si="195"/>
        <v>0</v>
      </c>
      <c r="IR16" s="7">
        <f t="shared" si="196"/>
        <v>0</v>
      </c>
      <c r="IS16" s="7">
        <f t="shared" si="197"/>
        <v>0</v>
      </c>
      <c r="IT16" s="7">
        <f t="shared" si="198"/>
        <v>0</v>
      </c>
      <c r="IU16" s="7">
        <f t="shared" si="199"/>
        <v>0</v>
      </c>
      <c r="IV16" s="7">
        <f t="shared" si="200"/>
        <v>0</v>
      </c>
      <c r="IW16" s="7">
        <f t="shared" si="201"/>
        <v>0</v>
      </c>
      <c r="IX16" s="7">
        <f t="shared" si="202"/>
        <v>0</v>
      </c>
      <c r="IY16" s="7">
        <f t="shared" si="203"/>
        <v>0</v>
      </c>
      <c r="IZ16" s="7">
        <f t="shared" si="204"/>
        <v>0</v>
      </c>
      <c r="JA16" s="9"/>
      <c r="JB16" s="7">
        <f t="shared" si="222"/>
        <v>0</v>
      </c>
      <c r="JC16" s="7">
        <f t="shared" si="223"/>
        <v>0</v>
      </c>
      <c r="JD16" s="7">
        <f t="shared" si="224"/>
        <v>0</v>
      </c>
      <c r="JE16" s="7">
        <f t="shared" si="225"/>
        <v>0</v>
      </c>
      <c r="JF16" s="7">
        <f t="shared" si="226"/>
        <v>0</v>
      </c>
      <c r="JG16" s="7">
        <f t="shared" si="227"/>
        <v>0</v>
      </c>
      <c r="JH16" s="7">
        <f t="shared" si="228"/>
        <v>0</v>
      </c>
      <c r="JI16" s="7">
        <f t="shared" si="229"/>
        <v>0</v>
      </c>
      <c r="JJ16" s="7">
        <f t="shared" si="230"/>
        <v>0</v>
      </c>
      <c r="JK16" s="7">
        <f t="shared" si="231"/>
        <v>0</v>
      </c>
      <c r="JL16" s="7">
        <f t="shared" si="232"/>
        <v>0</v>
      </c>
      <c r="JM16" s="7">
        <f t="shared" si="233"/>
        <v>0</v>
      </c>
      <c r="JN16" s="7">
        <f t="shared" si="234"/>
        <v>0</v>
      </c>
      <c r="JO16" s="7">
        <f t="shared" si="235"/>
        <v>0</v>
      </c>
      <c r="JP16" s="7">
        <f t="shared" si="236"/>
        <v>0</v>
      </c>
      <c r="JQ16" s="7">
        <f t="shared" si="237"/>
        <v>0</v>
      </c>
      <c r="JR16" s="7">
        <f t="shared" si="238"/>
        <v>0</v>
      </c>
      <c r="JS16" s="7">
        <f t="shared" si="239"/>
        <v>0</v>
      </c>
      <c r="JT16" s="7">
        <f t="shared" si="240"/>
        <v>0</v>
      </c>
      <c r="JU16" s="7">
        <f t="shared" si="241"/>
        <v>0</v>
      </c>
      <c r="JV16" s="7">
        <f t="shared" si="242"/>
        <v>0</v>
      </c>
      <c r="JW16" s="7">
        <f t="shared" si="243"/>
        <v>0</v>
      </c>
      <c r="JX16" s="7">
        <f t="shared" si="244"/>
        <v>0</v>
      </c>
      <c r="JY16" s="7">
        <f t="shared" si="245"/>
        <v>0</v>
      </c>
      <c r="JZ16" s="7">
        <f t="shared" si="246"/>
        <v>0</v>
      </c>
      <c r="KA16" s="7">
        <f t="shared" si="247"/>
        <v>0</v>
      </c>
      <c r="KB16" s="7">
        <f t="shared" si="248"/>
        <v>0</v>
      </c>
      <c r="KC16" s="7">
        <f t="shared" si="249"/>
        <v>0</v>
      </c>
      <c r="KD16" s="7">
        <f t="shared" si="250"/>
        <v>0</v>
      </c>
      <c r="KE16" s="7">
        <f t="shared" si="251"/>
        <v>0</v>
      </c>
      <c r="KF16" s="7">
        <f t="shared" si="252"/>
        <v>0</v>
      </c>
      <c r="KG16" s="11"/>
      <c r="KH16" s="7">
        <f t="shared" si="253"/>
        <v>0</v>
      </c>
      <c r="KI16" s="7">
        <f t="shared" si="254"/>
        <v>0</v>
      </c>
      <c r="KJ16" s="7">
        <f t="shared" si="255"/>
        <v>0</v>
      </c>
      <c r="KK16" s="7">
        <f t="shared" si="256"/>
        <v>0</v>
      </c>
      <c r="KL16" s="7">
        <f t="shared" si="257"/>
        <v>0</v>
      </c>
      <c r="KM16" s="7">
        <f t="shared" si="258"/>
        <v>0</v>
      </c>
      <c r="KN16" s="7">
        <f t="shared" si="259"/>
        <v>0</v>
      </c>
      <c r="KO16" s="7">
        <f t="shared" si="260"/>
        <v>0</v>
      </c>
      <c r="KP16" s="7">
        <f t="shared" si="261"/>
        <v>0</v>
      </c>
      <c r="KQ16" s="7">
        <f t="shared" si="262"/>
        <v>0</v>
      </c>
      <c r="KR16" s="7">
        <f t="shared" si="263"/>
        <v>0</v>
      </c>
      <c r="KS16" s="7">
        <f t="shared" si="264"/>
        <v>0</v>
      </c>
      <c r="KT16" s="7">
        <f t="shared" si="265"/>
        <v>0</v>
      </c>
      <c r="KU16" s="7">
        <f t="shared" si="266"/>
        <v>0</v>
      </c>
      <c r="KV16" s="7">
        <f t="shared" si="267"/>
        <v>0</v>
      </c>
      <c r="KW16" s="7">
        <f t="shared" si="268"/>
        <v>0</v>
      </c>
      <c r="KX16" s="7">
        <f t="shared" si="269"/>
        <v>0</v>
      </c>
      <c r="KY16" s="7">
        <f t="shared" si="270"/>
        <v>0</v>
      </c>
      <c r="KZ16" s="7">
        <f t="shared" si="271"/>
        <v>0</v>
      </c>
      <c r="LA16" s="7">
        <f t="shared" si="272"/>
        <v>0</v>
      </c>
      <c r="LB16" s="7">
        <f t="shared" si="273"/>
        <v>0</v>
      </c>
      <c r="LC16" s="7">
        <f t="shared" si="274"/>
        <v>0</v>
      </c>
      <c r="LD16" s="7">
        <f t="shared" si="275"/>
        <v>0</v>
      </c>
      <c r="LE16" s="7">
        <f t="shared" si="276"/>
        <v>0</v>
      </c>
      <c r="LF16" s="7">
        <f t="shared" si="277"/>
        <v>0</v>
      </c>
      <c r="LG16" s="7">
        <f t="shared" si="278"/>
        <v>0</v>
      </c>
      <c r="LH16" s="7">
        <f t="shared" si="279"/>
        <v>0</v>
      </c>
      <c r="LI16" s="7">
        <f t="shared" si="280"/>
        <v>0</v>
      </c>
      <c r="LJ16" s="7">
        <f t="shared" si="281"/>
        <v>0</v>
      </c>
      <c r="LK16" s="7">
        <f t="shared" si="282"/>
        <v>0</v>
      </c>
      <c r="LL16" s="7">
        <f t="shared" si="283"/>
        <v>0</v>
      </c>
      <c r="LM16" s="9"/>
      <c r="LN16" s="7">
        <f t="shared" si="284"/>
        <v>0</v>
      </c>
      <c r="LO16" s="7">
        <f t="shared" si="285"/>
        <v>0</v>
      </c>
      <c r="LP16" s="7">
        <f t="shared" si="286"/>
        <v>0</v>
      </c>
      <c r="LQ16" s="7">
        <f t="shared" si="287"/>
        <v>0</v>
      </c>
      <c r="LR16" s="7">
        <f t="shared" si="288"/>
        <v>0</v>
      </c>
      <c r="LS16" s="7">
        <f t="shared" si="289"/>
        <v>0</v>
      </c>
      <c r="LT16" s="7">
        <f t="shared" si="290"/>
        <v>0</v>
      </c>
      <c r="LU16" s="7">
        <f t="shared" si="291"/>
        <v>0</v>
      </c>
      <c r="LV16" s="7">
        <f t="shared" si="292"/>
        <v>0</v>
      </c>
      <c r="LW16" s="7">
        <f t="shared" si="293"/>
        <v>0</v>
      </c>
      <c r="LX16" s="7">
        <f t="shared" si="294"/>
        <v>0</v>
      </c>
      <c r="LY16" s="7">
        <f t="shared" si="295"/>
        <v>0</v>
      </c>
      <c r="LZ16" s="7">
        <f t="shared" si="296"/>
        <v>0</v>
      </c>
      <c r="MA16" s="7">
        <f t="shared" si="297"/>
        <v>0</v>
      </c>
      <c r="MB16" s="7">
        <f t="shared" si="298"/>
        <v>0</v>
      </c>
      <c r="MC16" s="7">
        <f t="shared" si="299"/>
        <v>0</v>
      </c>
      <c r="MD16" s="7">
        <f t="shared" si="300"/>
        <v>0</v>
      </c>
      <c r="ME16" s="7">
        <f t="shared" si="301"/>
        <v>0</v>
      </c>
      <c r="MF16" s="7">
        <f t="shared" si="302"/>
        <v>0</v>
      </c>
      <c r="MG16" s="7">
        <f t="shared" si="303"/>
        <v>0</v>
      </c>
      <c r="MH16" s="7">
        <f t="shared" si="304"/>
        <v>0</v>
      </c>
      <c r="MI16" s="7">
        <f t="shared" si="305"/>
        <v>0</v>
      </c>
      <c r="MJ16" s="7">
        <f t="shared" si="306"/>
        <v>0</v>
      </c>
      <c r="MK16" s="7">
        <f t="shared" si="307"/>
        <v>0</v>
      </c>
      <c r="ML16" s="7">
        <f t="shared" si="308"/>
        <v>0</v>
      </c>
      <c r="MM16" s="7">
        <f t="shared" si="309"/>
        <v>0</v>
      </c>
      <c r="MN16" s="7">
        <f t="shared" si="310"/>
        <v>0</v>
      </c>
      <c r="MO16" s="7">
        <f t="shared" si="311"/>
        <v>0</v>
      </c>
      <c r="MP16" s="7">
        <f t="shared" si="312"/>
        <v>0</v>
      </c>
      <c r="MQ16" s="7">
        <f t="shared" si="313"/>
        <v>0</v>
      </c>
      <c r="MR16" s="7">
        <f t="shared" si="314"/>
        <v>0</v>
      </c>
      <c r="MS16" s="12"/>
      <c r="MT16" s="7">
        <f t="shared" si="315"/>
        <v>0</v>
      </c>
      <c r="MU16" s="7">
        <f t="shared" si="316"/>
        <v>0</v>
      </c>
      <c r="MV16" s="7">
        <f t="shared" si="317"/>
        <v>0</v>
      </c>
      <c r="MW16" s="7">
        <f t="shared" si="318"/>
        <v>0</v>
      </c>
      <c r="MX16" s="7">
        <f t="shared" si="319"/>
        <v>0</v>
      </c>
      <c r="MY16" s="7">
        <f t="shared" si="320"/>
        <v>0</v>
      </c>
      <c r="MZ16" s="7">
        <f t="shared" si="321"/>
        <v>0</v>
      </c>
      <c r="NA16" s="7">
        <f t="shared" si="322"/>
        <v>0</v>
      </c>
      <c r="NB16" s="7">
        <f t="shared" si="323"/>
        <v>0</v>
      </c>
      <c r="NC16" s="7">
        <f t="shared" si="324"/>
        <v>0</v>
      </c>
      <c r="ND16" s="7">
        <f t="shared" si="325"/>
        <v>0</v>
      </c>
      <c r="NE16" s="7">
        <f t="shared" si="326"/>
        <v>0</v>
      </c>
      <c r="NF16" s="7">
        <f t="shared" si="327"/>
        <v>0</v>
      </c>
      <c r="NG16" s="7">
        <f t="shared" si="328"/>
        <v>0</v>
      </c>
      <c r="NH16" s="7">
        <f t="shared" si="329"/>
        <v>0</v>
      </c>
      <c r="NI16" s="7">
        <f t="shared" si="330"/>
        <v>0</v>
      </c>
      <c r="NJ16" s="7">
        <f t="shared" si="331"/>
        <v>0</v>
      </c>
      <c r="NK16" s="7">
        <f t="shared" si="332"/>
        <v>0</v>
      </c>
      <c r="NL16" s="7">
        <f t="shared" si="333"/>
        <v>0</v>
      </c>
      <c r="NM16" s="7">
        <f t="shared" si="334"/>
        <v>0</v>
      </c>
      <c r="NN16" s="7">
        <f t="shared" si="335"/>
        <v>0</v>
      </c>
      <c r="NO16" s="7">
        <f t="shared" si="336"/>
        <v>0</v>
      </c>
      <c r="NP16" s="7">
        <f t="shared" si="337"/>
        <v>0</v>
      </c>
      <c r="NQ16" s="7">
        <f t="shared" si="338"/>
        <v>0</v>
      </c>
      <c r="NR16" s="7">
        <f t="shared" si="339"/>
        <v>0</v>
      </c>
      <c r="NS16" s="7">
        <f t="shared" si="340"/>
        <v>0</v>
      </c>
      <c r="NT16" s="7">
        <f t="shared" si="341"/>
        <v>0</v>
      </c>
      <c r="NU16" s="7">
        <f t="shared" si="342"/>
        <v>0</v>
      </c>
      <c r="NV16" s="7">
        <f t="shared" si="343"/>
        <v>0</v>
      </c>
      <c r="NW16" s="7">
        <f t="shared" si="344"/>
        <v>0</v>
      </c>
      <c r="NX16" s="7">
        <f t="shared" si="345"/>
        <v>0</v>
      </c>
      <c r="NY16" s="9"/>
      <c r="NZ16" s="7">
        <f t="shared" si="346"/>
        <v>0</v>
      </c>
      <c r="OA16" s="7">
        <f t="shared" si="347"/>
        <v>0</v>
      </c>
      <c r="OB16" s="7">
        <f t="shared" si="348"/>
        <v>0</v>
      </c>
      <c r="OC16" s="7">
        <f t="shared" si="349"/>
        <v>0</v>
      </c>
      <c r="OD16" s="7">
        <f t="shared" si="350"/>
        <v>0</v>
      </c>
      <c r="OE16" s="7">
        <f t="shared" si="351"/>
        <v>0</v>
      </c>
      <c r="OF16" s="7">
        <f t="shared" si="352"/>
        <v>0</v>
      </c>
      <c r="OG16" s="7">
        <f t="shared" si="353"/>
        <v>0</v>
      </c>
      <c r="OH16" s="7">
        <f t="shared" si="354"/>
        <v>0</v>
      </c>
      <c r="OI16" s="7">
        <f t="shared" si="355"/>
        <v>0</v>
      </c>
      <c r="OJ16" s="7">
        <f t="shared" si="356"/>
        <v>0</v>
      </c>
      <c r="OK16" s="7">
        <f t="shared" si="357"/>
        <v>0</v>
      </c>
      <c r="OL16" s="7">
        <f t="shared" si="358"/>
        <v>0</v>
      </c>
      <c r="OM16" s="7">
        <f t="shared" si="359"/>
        <v>0</v>
      </c>
      <c r="ON16" s="7">
        <f t="shared" si="360"/>
        <v>0</v>
      </c>
      <c r="OO16" s="7">
        <f t="shared" si="361"/>
        <v>0</v>
      </c>
      <c r="OP16" s="7">
        <f t="shared" si="362"/>
        <v>0</v>
      </c>
      <c r="OQ16" s="7">
        <f t="shared" si="363"/>
        <v>0</v>
      </c>
      <c r="OR16" s="7">
        <f t="shared" si="364"/>
        <v>0</v>
      </c>
      <c r="OS16" s="7">
        <f t="shared" si="365"/>
        <v>0</v>
      </c>
      <c r="OT16" s="7">
        <f t="shared" si="366"/>
        <v>0</v>
      </c>
      <c r="OU16" s="7">
        <f t="shared" si="367"/>
        <v>0</v>
      </c>
      <c r="OV16" s="7">
        <f t="shared" si="368"/>
        <v>0</v>
      </c>
      <c r="OW16" s="7">
        <f t="shared" si="369"/>
        <v>0</v>
      </c>
      <c r="OX16" s="7">
        <f t="shared" si="370"/>
        <v>0</v>
      </c>
      <c r="OY16" s="7">
        <f t="shared" si="371"/>
        <v>0</v>
      </c>
      <c r="OZ16" s="7">
        <f t="shared" si="372"/>
        <v>0</v>
      </c>
      <c r="PA16" s="7">
        <f t="shared" si="373"/>
        <v>0</v>
      </c>
      <c r="PB16" s="7">
        <f t="shared" si="374"/>
        <v>0</v>
      </c>
      <c r="PC16" s="7">
        <f t="shared" si="375"/>
        <v>0</v>
      </c>
      <c r="PD16" s="7">
        <f t="shared" si="376"/>
        <v>0</v>
      </c>
      <c r="PE16" s="14"/>
      <c r="PF16" s="7">
        <f t="shared" si="377"/>
        <v>0</v>
      </c>
      <c r="PG16" s="7">
        <f t="shared" si="378"/>
        <v>0</v>
      </c>
      <c r="PH16" s="7">
        <f t="shared" si="379"/>
        <v>0</v>
      </c>
      <c r="PI16" s="7">
        <f t="shared" si="380"/>
        <v>0</v>
      </c>
      <c r="PJ16" s="7">
        <f t="shared" si="381"/>
        <v>0</v>
      </c>
      <c r="PK16" s="7">
        <f t="shared" si="382"/>
        <v>0</v>
      </c>
      <c r="PL16" s="7">
        <f t="shared" si="383"/>
        <v>0</v>
      </c>
      <c r="PM16" s="7">
        <f t="shared" si="384"/>
        <v>0</v>
      </c>
      <c r="PN16" s="7">
        <f t="shared" si="385"/>
        <v>0</v>
      </c>
      <c r="PO16" s="7">
        <f t="shared" si="386"/>
        <v>0</v>
      </c>
      <c r="PP16" s="7">
        <f t="shared" si="387"/>
        <v>0</v>
      </c>
      <c r="PQ16" s="7">
        <f t="shared" si="388"/>
        <v>0</v>
      </c>
      <c r="PR16" s="7">
        <f t="shared" si="389"/>
        <v>0</v>
      </c>
      <c r="PS16" s="7">
        <f t="shared" si="390"/>
        <v>0</v>
      </c>
      <c r="PT16" s="7">
        <f t="shared" si="391"/>
        <v>0</v>
      </c>
      <c r="PU16" s="7">
        <f t="shared" si="392"/>
        <v>0</v>
      </c>
      <c r="PV16" s="7">
        <f t="shared" si="393"/>
        <v>0</v>
      </c>
      <c r="PW16" s="7">
        <f t="shared" si="394"/>
        <v>0</v>
      </c>
      <c r="PX16" s="7">
        <f t="shared" si="395"/>
        <v>0</v>
      </c>
      <c r="PY16" s="7">
        <f t="shared" si="396"/>
        <v>0</v>
      </c>
      <c r="PZ16" s="7">
        <f t="shared" si="397"/>
        <v>0</v>
      </c>
      <c r="QA16" s="7">
        <f t="shared" si="398"/>
        <v>0</v>
      </c>
      <c r="QB16" s="7">
        <f t="shared" si="399"/>
        <v>0</v>
      </c>
      <c r="QC16" s="7">
        <f t="shared" si="400"/>
        <v>0</v>
      </c>
      <c r="QD16" s="7">
        <f t="shared" si="401"/>
        <v>0</v>
      </c>
      <c r="QE16" s="7">
        <f t="shared" si="402"/>
        <v>0</v>
      </c>
      <c r="QF16" s="7">
        <f t="shared" si="403"/>
        <v>0</v>
      </c>
      <c r="QG16" s="7">
        <f t="shared" si="404"/>
        <v>0</v>
      </c>
      <c r="QH16" s="7">
        <f t="shared" si="405"/>
        <v>0</v>
      </c>
      <c r="QI16" s="7">
        <f t="shared" si="406"/>
        <v>0</v>
      </c>
      <c r="QJ16" s="7">
        <f t="shared" si="407"/>
        <v>0</v>
      </c>
      <c r="QK16" s="9"/>
      <c r="QL16" s="67"/>
      <c r="QM16" s="67"/>
      <c r="QN16" s="67"/>
      <c r="QO16" s="67"/>
      <c r="QP16" s="67"/>
      <c r="QQ16" s="67"/>
      <c r="QR16" s="67"/>
      <c r="QS16" s="67"/>
    </row>
    <row r="17" spans="1:461" ht="32.1" customHeight="1" x14ac:dyDescent="0.3">
      <c r="A17" s="65"/>
      <c r="B17" s="108">
        <f>IF('Allgemeine Angaben'!B21="","",'Allgemeine Angaben'!B21)</f>
        <v>11</v>
      </c>
      <c r="C17" s="48"/>
      <c r="D17" s="48"/>
      <c r="E17" s="48"/>
      <c r="F17" s="109"/>
      <c r="G17" s="49"/>
      <c r="H17" s="513" t="str">
        <f>IF('Allgemeine Angaben'!C21="","",'Allgemeine Angaben'!C21)</f>
        <v>Namen in Blatt /Allgemeine Angaben/ eintragen.</v>
      </c>
      <c r="I17" s="50"/>
      <c r="J17" s="111"/>
      <c r="K17" s="51"/>
      <c r="L17" s="40"/>
      <c r="M17" s="40"/>
      <c r="N17" s="40"/>
      <c r="O17" s="40"/>
      <c r="P17" s="431"/>
      <c r="Q17" s="432"/>
      <c r="R17" s="433"/>
      <c r="S17" s="41"/>
      <c r="T17" s="42"/>
      <c r="U17" s="431"/>
      <c r="V17" s="432"/>
      <c r="W17" s="432"/>
      <c r="X17" s="432"/>
      <c r="Y17" s="433"/>
      <c r="Z17" s="43"/>
      <c r="AA17" s="431"/>
      <c r="AB17" s="432"/>
      <c r="AC17" s="432"/>
      <c r="AD17" s="432"/>
      <c r="AE17" s="433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97"/>
      <c r="BF17" s="52"/>
      <c r="BG17" s="53"/>
      <c r="BH17" s="54"/>
      <c r="BI17" s="53"/>
      <c r="BJ17" s="54"/>
      <c r="BK17" s="53"/>
      <c r="BL17" s="54"/>
      <c r="BM17" s="53"/>
      <c r="BN17" s="54"/>
      <c r="BO17" s="53"/>
      <c r="BP17" s="54"/>
      <c r="BQ17" s="112"/>
      <c r="CW17" s="8"/>
      <c r="EC17" s="9"/>
      <c r="FI17" s="10"/>
      <c r="GO17" s="9"/>
      <c r="HU17" s="13"/>
      <c r="JA17" s="9"/>
      <c r="KG17" s="11"/>
      <c r="LM17" s="9"/>
      <c r="MS17" s="12"/>
      <c r="NY17" s="9"/>
      <c r="PE17" s="14"/>
      <c r="QK17" s="9"/>
      <c r="QL17" s="67"/>
      <c r="QM17" s="67"/>
      <c r="QN17" s="67"/>
      <c r="QO17" s="67"/>
      <c r="QP17" s="67"/>
      <c r="QQ17" s="67"/>
      <c r="QR17" s="67"/>
      <c r="QS17" s="67"/>
    </row>
    <row r="18" spans="1:461" ht="32.1" customHeight="1" x14ac:dyDescent="0.3">
      <c r="A18" s="65"/>
      <c r="B18" s="108">
        <f>IF('Allgemeine Angaben'!B22="","",'Allgemeine Angaben'!B22)</f>
        <v>12</v>
      </c>
      <c r="C18" s="48"/>
      <c r="D18" s="48"/>
      <c r="E18" s="48"/>
      <c r="F18" s="109"/>
      <c r="G18" s="49"/>
      <c r="H18" s="513" t="str">
        <f>IF('Allgemeine Angaben'!C22="","",'Allgemeine Angaben'!C22)</f>
        <v>Für mehr Mitarbeiter, andere Bundesländer / Kantone, jahresunabhängig</v>
      </c>
      <c r="I18" s="50"/>
      <c r="J18" s="111"/>
      <c r="K18" s="51"/>
      <c r="L18" s="40"/>
      <c r="M18" s="40"/>
      <c r="N18" s="40"/>
      <c r="O18" s="40"/>
      <c r="P18" s="431"/>
      <c r="Q18" s="432"/>
      <c r="R18" s="433"/>
      <c r="S18" s="41"/>
      <c r="T18" s="42"/>
      <c r="U18" s="431"/>
      <c r="V18" s="432"/>
      <c r="W18" s="432"/>
      <c r="X18" s="432"/>
      <c r="Y18" s="433"/>
      <c r="Z18" s="43"/>
      <c r="AA18" s="431"/>
      <c r="AB18" s="432"/>
      <c r="AC18" s="432"/>
      <c r="AD18" s="432"/>
      <c r="AE18" s="433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97"/>
      <c r="BF18" s="52"/>
      <c r="BG18" s="53"/>
      <c r="BH18" s="54"/>
      <c r="BI18" s="53"/>
      <c r="BJ18" s="54"/>
      <c r="BK18" s="53"/>
      <c r="BL18" s="54"/>
      <c r="BM18" s="53"/>
      <c r="BN18" s="54"/>
      <c r="BO18" s="53"/>
      <c r="BP18" s="54"/>
      <c r="BQ18" s="112"/>
      <c r="CW18" s="8"/>
      <c r="EC18" s="9"/>
      <c r="FI18" s="10"/>
      <c r="GO18" s="9"/>
      <c r="HU18" s="13"/>
      <c r="JA18" s="9"/>
      <c r="KG18" s="11"/>
      <c r="LM18" s="9"/>
      <c r="MS18" s="12"/>
      <c r="NY18" s="9"/>
      <c r="PE18" s="14"/>
      <c r="QK18" s="9"/>
      <c r="QL18" s="67"/>
      <c r="QM18" s="67"/>
      <c r="QN18" s="67"/>
      <c r="QO18" s="67"/>
      <c r="QP18" s="67"/>
      <c r="QQ18" s="67"/>
      <c r="QR18" s="67"/>
      <c r="QS18" s="67"/>
    </row>
    <row r="19" spans="1:461" ht="32.1" customHeight="1" x14ac:dyDescent="0.3">
      <c r="A19" s="65"/>
      <c r="B19" s="108">
        <f>IF('Allgemeine Angaben'!B23="","",'Allgemeine Angaben'!B23)</f>
        <v>13</v>
      </c>
      <c r="C19" s="48"/>
      <c r="D19" s="48"/>
      <c r="E19" s="48"/>
      <c r="F19" s="109"/>
      <c r="G19" s="49"/>
      <c r="H19" s="513" t="str">
        <f>IF('Allgemeine Angaben'!C23="","",'Allgemeine Angaben'!C23)</f>
        <v>kann dieser Urlaubsplaner direkt bei Auvista erworben werden.</v>
      </c>
      <c r="I19" s="50"/>
      <c r="J19" s="111"/>
      <c r="K19" s="51"/>
      <c r="L19" s="40"/>
      <c r="M19" s="40"/>
      <c r="N19" s="40"/>
      <c r="O19" s="40"/>
      <c r="P19" s="431"/>
      <c r="Q19" s="432"/>
      <c r="R19" s="433"/>
      <c r="S19" s="41"/>
      <c r="T19" s="42"/>
      <c r="U19" s="431"/>
      <c r="V19" s="432"/>
      <c r="W19" s="432"/>
      <c r="X19" s="432"/>
      <c r="Y19" s="433"/>
      <c r="Z19" s="43"/>
      <c r="AA19" s="431"/>
      <c r="AB19" s="432"/>
      <c r="AC19" s="432"/>
      <c r="AD19" s="432"/>
      <c r="AE19" s="433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97"/>
      <c r="BF19" s="52"/>
      <c r="BG19" s="53"/>
      <c r="BH19" s="54"/>
      <c r="BI19" s="53"/>
      <c r="BJ19" s="54"/>
      <c r="BK19" s="53"/>
      <c r="BL19" s="54"/>
      <c r="BM19" s="53"/>
      <c r="BN19" s="54"/>
      <c r="BO19" s="53"/>
      <c r="BP19" s="54"/>
      <c r="BQ19" s="112"/>
      <c r="CW19" s="8"/>
      <c r="EC19" s="9"/>
      <c r="FI19" s="10"/>
      <c r="GO19" s="9"/>
      <c r="HU19" s="13"/>
      <c r="JA19" s="9"/>
      <c r="KG19" s="11"/>
      <c r="LM19" s="9"/>
      <c r="MS19" s="12"/>
      <c r="NY19" s="9"/>
      <c r="PE19" s="14"/>
      <c r="QK19" s="9"/>
      <c r="QL19" s="67"/>
      <c r="QM19" s="67"/>
      <c r="QN19" s="67"/>
      <c r="QO19" s="67"/>
      <c r="QP19" s="67"/>
      <c r="QQ19" s="67"/>
      <c r="QR19" s="67"/>
      <c r="QS19" s="67"/>
    </row>
    <row r="20" spans="1:461" ht="32.1" customHeight="1" thickBot="1" x14ac:dyDescent="0.35">
      <c r="A20" s="474"/>
      <c r="B20" s="475">
        <f>IF('Allgemeine Angaben'!B24="","",'Allgemeine Angaben'!B24)</f>
        <v>14</v>
      </c>
      <c r="C20" s="476"/>
      <c r="D20" s="476"/>
      <c r="E20" s="476"/>
      <c r="F20" s="477"/>
      <c r="G20" s="478"/>
      <c r="H20" s="546" t="s">
        <v>399</v>
      </c>
      <c r="I20" s="479"/>
      <c r="J20" s="480"/>
      <c r="K20" s="481"/>
      <c r="L20" s="482"/>
      <c r="M20" s="482"/>
      <c r="N20" s="482"/>
      <c r="O20" s="482"/>
      <c r="P20" s="560"/>
      <c r="Q20" s="561"/>
      <c r="R20" s="562"/>
      <c r="S20" s="485"/>
      <c r="T20" s="486"/>
      <c r="U20" s="483"/>
      <c r="V20" s="487"/>
      <c r="W20" s="487"/>
      <c r="X20" s="487"/>
      <c r="Y20" s="484"/>
      <c r="Z20" s="488"/>
      <c r="AA20" s="483"/>
      <c r="AB20" s="487"/>
      <c r="AC20" s="487"/>
      <c r="AD20" s="487"/>
      <c r="AE20" s="484"/>
      <c r="AF20" s="482"/>
      <c r="AG20" s="482"/>
      <c r="AH20" s="482"/>
      <c r="AI20" s="482"/>
      <c r="AJ20" s="482"/>
      <c r="AK20" s="482"/>
      <c r="AL20" s="482"/>
      <c r="AM20" s="482"/>
      <c r="AN20" s="482"/>
      <c r="AO20" s="482"/>
      <c r="AP20" s="482"/>
      <c r="AQ20" s="482"/>
      <c r="AR20" s="482"/>
      <c r="AS20" s="482"/>
      <c r="AT20" s="482"/>
      <c r="AU20" s="482"/>
      <c r="AV20" s="482"/>
      <c r="AW20" s="482"/>
      <c r="AX20" s="482"/>
      <c r="AY20" s="482"/>
      <c r="AZ20" s="482"/>
      <c r="BA20" s="482"/>
      <c r="BB20" s="482"/>
      <c r="BC20" s="482"/>
      <c r="BD20" s="482"/>
      <c r="BE20" s="489"/>
      <c r="BF20" s="490"/>
      <c r="BG20" s="491"/>
      <c r="BH20" s="492"/>
      <c r="BI20" s="491"/>
      <c r="BJ20" s="492"/>
      <c r="BK20" s="491"/>
      <c r="BL20" s="492"/>
      <c r="BM20" s="491"/>
      <c r="BN20" s="492"/>
      <c r="BO20" s="491"/>
      <c r="BP20" s="492"/>
      <c r="BQ20" s="493"/>
      <c r="BR20" s="494"/>
      <c r="BS20" s="494"/>
      <c r="BT20" s="494"/>
      <c r="BU20" s="494"/>
      <c r="BV20" s="494"/>
      <c r="BW20" s="494"/>
      <c r="BX20" s="494"/>
      <c r="BY20" s="494"/>
      <c r="BZ20" s="494"/>
      <c r="CA20" s="494"/>
      <c r="CB20" s="494"/>
      <c r="CC20" s="494"/>
      <c r="CD20" s="494"/>
      <c r="CE20" s="494"/>
      <c r="CF20" s="494"/>
      <c r="CG20" s="494"/>
      <c r="CH20" s="494"/>
      <c r="CI20" s="494"/>
      <c r="CJ20" s="494"/>
      <c r="CK20" s="494"/>
      <c r="CL20" s="494"/>
      <c r="CM20" s="494"/>
      <c r="CN20" s="494"/>
      <c r="CO20" s="494"/>
      <c r="CP20" s="494"/>
      <c r="CQ20" s="494"/>
      <c r="CR20" s="494"/>
      <c r="CS20" s="494"/>
      <c r="CT20" s="494"/>
      <c r="CU20" s="494"/>
      <c r="CV20" s="494"/>
      <c r="CW20" s="495"/>
      <c r="CX20" s="494"/>
      <c r="CY20" s="494"/>
      <c r="CZ20" s="494"/>
      <c r="DA20" s="494"/>
      <c r="DB20" s="494"/>
      <c r="DC20" s="494"/>
      <c r="DD20" s="494"/>
      <c r="DE20" s="494"/>
      <c r="DF20" s="494"/>
      <c r="DG20" s="494"/>
      <c r="DH20" s="494"/>
      <c r="DI20" s="494"/>
      <c r="DJ20" s="494"/>
      <c r="DK20" s="494"/>
      <c r="DL20" s="494"/>
      <c r="DM20" s="494"/>
      <c r="DN20" s="494"/>
      <c r="DO20" s="494"/>
      <c r="DP20" s="494"/>
      <c r="DQ20" s="494"/>
      <c r="DR20" s="494"/>
      <c r="DS20" s="494"/>
      <c r="DT20" s="494"/>
      <c r="DU20" s="494"/>
      <c r="DV20" s="494"/>
      <c r="DW20" s="494"/>
      <c r="DX20" s="494"/>
      <c r="DY20" s="494"/>
      <c r="DZ20" s="494"/>
      <c r="EA20" s="494"/>
      <c r="EB20" s="494"/>
      <c r="EC20" s="496"/>
      <c r="ED20" s="494"/>
      <c r="EE20" s="494"/>
      <c r="EF20" s="494"/>
      <c r="EG20" s="494"/>
      <c r="EH20" s="494"/>
      <c r="EI20" s="494"/>
      <c r="EJ20" s="494"/>
      <c r="EK20" s="494"/>
      <c r="EL20" s="494"/>
      <c r="EM20" s="494"/>
      <c r="EN20" s="494"/>
      <c r="EO20" s="494"/>
      <c r="EP20" s="494"/>
      <c r="EQ20" s="494"/>
      <c r="ER20" s="494"/>
      <c r="ES20" s="494"/>
      <c r="ET20" s="494"/>
      <c r="EU20" s="494"/>
      <c r="EV20" s="494"/>
      <c r="EW20" s="494"/>
      <c r="EX20" s="494"/>
      <c r="EY20" s="494"/>
      <c r="EZ20" s="494"/>
      <c r="FA20" s="494"/>
      <c r="FB20" s="494"/>
      <c r="FC20" s="494"/>
      <c r="FD20" s="494"/>
      <c r="FE20" s="494"/>
      <c r="FF20" s="494"/>
      <c r="FG20" s="494"/>
      <c r="FH20" s="494"/>
      <c r="FI20" s="497"/>
      <c r="FJ20" s="494"/>
      <c r="FK20" s="494"/>
      <c r="FL20" s="494"/>
      <c r="FM20" s="494"/>
      <c r="FN20" s="494"/>
      <c r="FO20" s="494"/>
      <c r="FP20" s="494"/>
      <c r="FQ20" s="494"/>
      <c r="FR20" s="494"/>
      <c r="FS20" s="494"/>
      <c r="FT20" s="494"/>
      <c r="FU20" s="494"/>
      <c r="FV20" s="494"/>
      <c r="FW20" s="494"/>
      <c r="FX20" s="494"/>
      <c r="FY20" s="494"/>
      <c r="FZ20" s="494"/>
      <c r="GA20" s="494"/>
      <c r="GB20" s="494"/>
      <c r="GC20" s="494"/>
      <c r="GD20" s="494"/>
      <c r="GE20" s="494"/>
      <c r="GF20" s="494"/>
      <c r="GG20" s="494"/>
      <c r="GH20" s="494"/>
      <c r="GI20" s="494"/>
      <c r="GJ20" s="494"/>
      <c r="GK20" s="494"/>
      <c r="GL20" s="494"/>
      <c r="GM20" s="494"/>
      <c r="GN20" s="494"/>
      <c r="GO20" s="496"/>
      <c r="GP20" s="494"/>
      <c r="GQ20" s="494"/>
      <c r="GR20" s="494"/>
      <c r="GS20" s="494"/>
      <c r="GT20" s="494"/>
      <c r="GU20" s="494"/>
      <c r="GV20" s="494"/>
      <c r="GW20" s="494"/>
      <c r="GX20" s="494"/>
      <c r="GY20" s="494"/>
      <c r="GZ20" s="494"/>
      <c r="HA20" s="494"/>
      <c r="HB20" s="494"/>
      <c r="HC20" s="494"/>
      <c r="HD20" s="494"/>
      <c r="HE20" s="494"/>
      <c r="HF20" s="494"/>
      <c r="HG20" s="494"/>
      <c r="HH20" s="494"/>
      <c r="HI20" s="494"/>
      <c r="HJ20" s="494"/>
      <c r="HK20" s="494"/>
      <c r="HL20" s="494"/>
      <c r="HM20" s="494"/>
      <c r="HN20" s="494"/>
      <c r="HO20" s="494"/>
      <c r="HP20" s="494"/>
      <c r="HQ20" s="494"/>
      <c r="HR20" s="494"/>
      <c r="HS20" s="494"/>
      <c r="HT20" s="494"/>
      <c r="HU20" s="498"/>
      <c r="HV20" s="494"/>
      <c r="HW20" s="494"/>
      <c r="HX20" s="494"/>
      <c r="HY20" s="494"/>
      <c r="HZ20" s="494"/>
      <c r="IA20" s="494"/>
      <c r="IB20" s="494"/>
      <c r="IC20" s="494"/>
      <c r="ID20" s="494"/>
      <c r="IE20" s="494"/>
      <c r="IF20" s="494"/>
      <c r="IG20" s="494"/>
      <c r="IH20" s="494"/>
      <c r="II20" s="494"/>
      <c r="IJ20" s="494"/>
      <c r="IK20" s="494"/>
      <c r="IL20" s="494"/>
      <c r="IM20" s="494"/>
      <c r="IN20" s="494"/>
      <c r="IO20" s="494"/>
      <c r="IP20" s="494"/>
      <c r="IQ20" s="494"/>
      <c r="IR20" s="494"/>
      <c r="IS20" s="494"/>
      <c r="IT20" s="494"/>
      <c r="IU20" s="494"/>
      <c r="IV20" s="494"/>
      <c r="IW20" s="494"/>
      <c r="IX20" s="494"/>
      <c r="IY20" s="494"/>
      <c r="IZ20" s="494"/>
      <c r="JA20" s="496"/>
      <c r="JB20" s="494"/>
      <c r="JC20" s="494"/>
      <c r="JD20" s="494"/>
      <c r="JE20" s="494"/>
      <c r="JF20" s="494"/>
      <c r="JG20" s="494"/>
      <c r="JH20" s="494"/>
      <c r="JI20" s="494"/>
      <c r="JJ20" s="494"/>
      <c r="JK20" s="494"/>
      <c r="JL20" s="494"/>
      <c r="JM20" s="494"/>
      <c r="JN20" s="494"/>
      <c r="JO20" s="494"/>
      <c r="JP20" s="494"/>
      <c r="JQ20" s="494"/>
      <c r="JR20" s="494"/>
      <c r="JS20" s="494"/>
      <c r="JT20" s="494"/>
      <c r="JU20" s="494"/>
      <c r="JV20" s="494"/>
      <c r="JW20" s="494"/>
      <c r="JX20" s="494"/>
      <c r="JY20" s="494"/>
      <c r="JZ20" s="494"/>
      <c r="KA20" s="494"/>
      <c r="KB20" s="494"/>
      <c r="KC20" s="494"/>
      <c r="KD20" s="494"/>
      <c r="KE20" s="494"/>
      <c r="KF20" s="494"/>
      <c r="KG20" s="499"/>
      <c r="KH20" s="494"/>
      <c r="KI20" s="494"/>
      <c r="KJ20" s="494"/>
      <c r="KK20" s="494"/>
      <c r="KL20" s="494"/>
      <c r="KM20" s="494"/>
      <c r="KN20" s="494"/>
      <c r="KO20" s="494"/>
      <c r="KP20" s="494"/>
      <c r="KQ20" s="494"/>
      <c r="KR20" s="494"/>
      <c r="KS20" s="494"/>
      <c r="KT20" s="494"/>
      <c r="KU20" s="494"/>
      <c r="KV20" s="494"/>
      <c r="KW20" s="494"/>
      <c r="KX20" s="494"/>
      <c r="KY20" s="494"/>
      <c r="KZ20" s="494"/>
      <c r="LA20" s="494"/>
      <c r="LB20" s="494"/>
      <c r="LC20" s="494"/>
      <c r="LD20" s="494"/>
      <c r="LE20" s="494"/>
      <c r="LF20" s="494"/>
      <c r="LG20" s="494"/>
      <c r="LH20" s="494"/>
      <c r="LI20" s="494"/>
      <c r="LJ20" s="494"/>
      <c r="LK20" s="494"/>
      <c r="LL20" s="494"/>
      <c r="LM20" s="496"/>
      <c r="LN20" s="494"/>
      <c r="LO20" s="494"/>
      <c r="LP20" s="494"/>
      <c r="LQ20" s="494"/>
      <c r="LR20" s="494"/>
      <c r="LS20" s="494"/>
      <c r="LT20" s="494"/>
      <c r="LU20" s="494"/>
      <c r="LV20" s="494"/>
      <c r="LW20" s="494"/>
      <c r="LX20" s="494"/>
      <c r="LY20" s="494"/>
      <c r="LZ20" s="494"/>
      <c r="MA20" s="494"/>
      <c r="MB20" s="494"/>
      <c r="MC20" s="494"/>
      <c r="MD20" s="494"/>
      <c r="ME20" s="494"/>
      <c r="MF20" s="494"/>
      <c r="MG20" s="494"/>
      <c r="MH20" s="494"/>
      <c r="MI20" s="494"/>
      <c r="MJ20" s="494"/>
      <c r="MK20" s="494"/>
      <c r="ML20" s="494"/>
      <c r="MM20" s="494"/>
      <c r="MN20" s="494"/>
      <c r="MO20" s="494"/>
      <c r="MP20" s="494"/>
      <c r="MQ20" s="494"/>
      <c r="MR20" s="494"/>
      <c r="MS20" s="500"/>
      <c r="MT20" s="494"/>
      <c r="MU20" s="494"/>
      <c r="MV20" s="494"/>
      <c r="MW20" s="494"/>
      <c r="MX20" s="494"/>
      <c r="MY20" s="494"/>
      <c r="MZ20" s="494"/>
      <c r="NA20" s="494"/>
      <c r="NB20" s="494"/>
      <c r="NC20" s="494"/>
      <c r="ND20" s="494"/>
      <c r="NE20" s="494"/>
      <c r="NF20" s="494"/>
      <c r="NG20" s="494"/>
      <c r="NH20" s="494"/>
      <c r="NI20" s="494"/>
      <c r="NJ20" s="494"/>
      <c r="NK20" s="494"/>
      <c r="NL20" s="494"/>
      <c r="NM20" s="494"/>
      <c r="NN20" s="494"/>
      <c r="NO20" s="494"/>
      <c r="NP20" s="494"/>
      <c r="NQ20" s="494"/>
      <c r="NR20" s="494"/>
      <c r="NS20" s="494"/>
      <c r="NT20" s="494"/>
      <c r="NU20" s="494"/>
      <c r="NV20" s="494"/>
      <c r="NW20" s="494"/>
      <c r="NX20" s="494"/>
      <c r="NY20" s="496"/>
      <c r="NZ20" s="494"/>
      <c r="OA20" s="494"/>
      <c r="OB20" s="494"/>
      <c r="OC20" s="494"/>
      <c r="OD20" s="494"/>
      <c r="OE20" s="494"/>
      <c r="OF20" s="494"/>
      <c r="OG20" s="494"/>
      <c r="OH20" s="494"/>
      <c r="OI20" s="494"/>
      <c r="OJ20" s="494"/>
      <c r="OK20" s="494"/>
      <c r="OL20" s="494"/>
      <c r="OM20" s="494"/>
      <c r="ON20" s="494"/>
      <c r="OO20" s="494"/>
      <c r="OP20" s="494"/>
      <c r="OQ20" s="494"/>
      <c r="OR20" s="494"/>
      <c r="OS20" s="494"/>
      <c r="OT20" s="494"/>
      <c r="OU20" s="494"/>
      <c r="OV20" s="494"/>
      <c r="OW20" s="494"/>
      <c r="OX20" s="494"/>
      <c r="OY20" s="494"/>
      <c r="OZ20" s="494"/>
      <c r="PA20" s="494"/>
      <c r="PB20" s="494"/>
      <c r="PC20" s="494"/>
      <c r="PD20" s="494"/>
      <c r="PE20" s="501"/>
      <c r="PF20" s="494"/>
      <c r="PG20" s="494"/>
      <c r="PH20" s="494"/>
      <c r="PI20" s="494"/>
      <c r="PJ20" s="494"/>
      <c r="PK20" s="494"/>
      <c r="PL20" s="494"/>
      <c r="PM20" s="494"/>
      <c r="PN20" s="494"/>
      <c r="PO20" s="494"/>
      <c r="PP20" s="494"/>
      <c r="PQ20" s="494"/>
      <c r="PR20" s="494"/>
      <c r="PS20" s="494"/>
      <c r="PT20" s="494"/>
      <c r="PU20" s="494"/>
      <c r="PV20" s="494"/>
      <c r="PW20" s="494"/>
      <c r="PX20" s="494"/>
      <c r="PY20" s="494"/>
      <c r="PZ20" s="494"/>
      <c r="QA20" s="494"/>
      <c r="QB20" s="494"/>
      <c r="QC20" s="494"/>
      <c r="QD20" s="494"/>
      <c r="QE20" s="494"/>
      <c r="QF20" s="494"/>
      <c r="QG20" s="494"/>
      <c r="QH20" s="494"/>
      <c r="QI20" s="494"/>
      <c r="QJ20" s="494"/>
      <c r="QK20" s="496"/>
      <c r="QL20" s="502"/>
      <c r="QM20" s="67"/>
      <c r="QN20" s="67"/>
      <c r="QO20" s="67"/>
      <c r="QP20" s="67"/>
      <c r="QQ20" s="67"/>
      <c r="QR20" s="67"/>
      <c r="QS20" s="67"/>
    </row>
    <row r="21" spans="1:461" ht="32.1" customHeight="1" x14ac:dyDescent="0.3">
      <c r="A21" s="65"/>
      <c r="B21" s="108">
        <f>IF('Allgemeine Angaben'!B25="","",'Allgemeine Angaben'!B25)</f>
        <v>39</v>
      </c>
      <c r="C21" s="48"/>
      <c r="D21" s="48"/>
      <c r="E21" s="48"/>
      <c r="F21" s="109"/>
      <c r="G21" s="49"/>
      <c r="H21" s="50" t="str">
        <f>IF('Allgemeine Angaben'!C25="","",'Allgemeine Angaben'!C25)</f>
        <v/>
      </c>
      <c r="I21" s="50"/>
      <c r="J21" s="111"/>
      <c r="K21" s="51"/>
      <c r="L21" s="40"/>
      <c r="M21" s="40"/>
      <c r="N21" s="40"/>
      <c r="O21" s="40"/>
      <c r="P21" s="428"/>
      <c r="Q21" s="429"/>
      <c r="R21" s="430"/>
      <c r="S21" s="41"/>
      <c r="T21" s="42"/>
      <c r="U21" s="428"/>
      <c r="V21" s="429"/>
      <c r="W21" s="429"/>
      <c r="X21" s="429"/>
      <c r="Y21" s="430"/>
      <c r="Z21" s="43"/>
      <c r="AA21" s="428"/>
      <c r="AB21" s="429"/>
      <c r="AC21" s="429"/>
      <c r="AD21" s="429"/>
      <c r="AE21" s="43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97"/>
      <c r="BF21" s="52"/>
      <c r="BG21" s="53"/>
      <c r="BH21" s="54"/>
      <c r="BI21" s="53"/>
      <c r="BJ21" s="54"/>
      <c r="BK21" s="53"/>
      <c r="BL21" s="54"/>
      <c r="BM21" s="53"/>
      <c r="BN21" s="54"/>
      <c r="BO21" s="53"/>
      <c r="BP21" s="54"/>
      <c r="BQ21" s="112"/>
      <c r="CW21" s="8"/>
      <c r="EC21" s="9"/>
      <c r="FI21" s="10"/>
      <c r="GO21" s="9"/>
      <c r="HU21" s="13"/>
      <c r="JA21" s="9"/>
      <c r="KG21" s="11"/>
      <c r="LM21" s="9"/>
      <c r="MS21" s="12"/>
      <c r="NY21" s="9"/>
      <c r="PE21" s="14"/>
      <c r="QK21" s="9"/>
      <c r="QL21" s="67"/>
      <c r="QM21" s="67"/>
      <c r="QN21" s="67"/>
      <c r="QO21" s="67"/>
      <c r="QP21" s="67"/>
      <c r="QQ21" s="67"/>
      <c r="QR21" s="67"/>
      <c r="QS21" s="67"/>
    </row>
    <row r="22" spans="1:461" ht="32.1" customHeight="1" x14ac:dyDescent="0.3">
      <c r="A22" s="65"/>
      <c r="B22" s="125">
        <f>IF('Allgemeine Angaben'!B26="","",'Allgemeine Angaben'!B26)</f>
        <v>40</v>
      </c>
      <c r="C22" s="126"/>
      <c r="D22" s="126"/>
      <c r="E22" s="126"/>
      <c r="F22" s="127"/>
      <c r="G22" s="128"/>
      <c r="H22" s="129" t="str">
        <f>IF('Allgemeine Angaben'!C26="","",'Allgemeine Angaben'!C26)</f>
        <v/>
      </c>
      <c r="I22" s="129"/>
      <c r="J22" s="130"/>
      <c r="K22" s="131"/>
      <c r="L22" s="132"/>
      <c r="M22" s="132"/>
      <c r="N22" s="132"/>
      <c r="O22" s="545"/>
      <c r="P22" s="434"/>
      <c r="Q22" s="435"/>
      <c r="R22" s="436"/>
      <c r="S22" s="133"/>
      <c r="T22" s="134"/>
      <c r="U22" s="434"/>
      <c r="V22" s="435"/>
      <c r="W22" s="435"/>
      <c r="X22" s="435"/>
      <c r="Y22" s="436"/>
      <c r="Z22" s="135"/>
      <c r="AA22" s="434"/>
      <c r="AB22" s="435"/>
      <c r="AC22" s="435"/>
      <c r="AD22" s="435"/>
      <c r="AE22" s="436"/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  <c r="AP22" s="132"/>
      <c r="AQ22" s="132"/>
      <c r="AR22" s="132"/>
      <c r="AS22" s="132"/>
      <c r="AT22" s="132"/>
      <c r="AU22" s="132"/>
      <c r="AV22" s="132"/>
      <c r="AW22" s="132"/>
      <c r="AX22" s="132"/>
      <c r="AY22" s="132"/>
      <c r="AZ22" s="132"/>
      <c r="BA22" s="132"/>
      <c r="BB22" s="132"/>
      <c r="BC22" s="132"/>
      <c r="BD22" s="132"/>
      <c r="BE22" s="136"/>
      <c r="BF22" s="137"/>
      <c r="BG22" s="138"/>
      <c r="BH22" s="139"/>
      <c r="BI22" s="138"/>
      <c r="BJ22" s="139"/>
      <c r="BK22" s="138"/>
      <c r="BL22" s="139"/>
      <c r="BM22" s="138"/>
      <c r="BN22" s="139"/>
      <c r="BO22" s="138"/>
      <c r="BP22" s="139"/>
      <c r="BQ22" s="140"/>
      <c r="CW22" s="8"/>
      <c r="EC22" s="9"/>
      <c r="FI22" s="10"/>
      <c r="GO22" s="9"/>
      <c r="HU22" s="13"/>
      <c r="JA22" s="9"/>
      <c r="KG22" s="11"/>
      <c r="LM22" s="9"/>
      <c r="MS22" s="12"/>
      <c r="NY22" s="9"/>
      <c r="PE22" s="14"/>
      <c r="QK22" s="9"/>
      <c r="QL22" s="67"/>
      <c r="QM22" s="67"/>
      <c r="QN22" s="67"/>
      <c r="QO22" s="67"/>
      <c r="QP22" s="67"/>
      <c r="QQ22" s="67"/>
      <c r="QR22" s="67"/>
      <c r="QS22" s="67"/>
    </row>
    <row r="23" spans="1:461" x14ac:dyDescent="0.3">
      <c r="A23" s="65"/>
      <c r="B23" s="113" t="s">
        <v>217</v>
      </c>
      <c r="C23" s="114"/>
      <c r="D23" s="114"/>
      <c r="E23" s="114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15"/>
      <c r="AH23" s="115"/>
      <c r="AI23" s="115"/>
      <c r="AJ23" s="115"/>
      <c r="AK23" s="115"/>
      <c r="AL23" s="115"/>
      <c r="AM23" s="115"/>
      <c r="AN23" s="115"/>
      <c r="AO23" s="115"/>
      <c r="AP23" s="115"/>
      <c r="AQ23" s="115"/>
      <c r="AR23" s="115"/>
      <c r="AS23" s="115"/>
      <c r="AT23" s="115"/>
      <c r="AU23" s="115"/>
      <c r="AV23" s="115"/>
      <c r="AW23" s="115"/>
      <c r="AX23" s="115"/>
      <c r="AY23" s="115"/>
      <c r="AZ23" s="115"/>
      <c r="BA23" s="115"/>
      <c r="BB23" s="115"/>
      <c r="BC23" s="115"/>
      <c r="BD23" s="115"/>
      <c r="BE23" s="115"/>
      <c r="BF23" s="115"/>
      <c r="BG23" s="115"/>
      <c r="BH23" s="115"/>
      <c r="BI23" s="115"/>
      <c r="BJ23" s="115"/>
      <c r="BK23" s="115"/>
      <c r="BL23" s="115"/>
      <c r="BM23" s="115"/>
      <c r="BN23" s="115"/>
      <c r="BO23" s="115"/>
      <c r="BP23" s="115"/>
      <c r="BQ23" s="116"/>
      <c r="QL23" s="67"/>
      <c r="QM23" s="67"/>
      <c r="QN23" s="67"/>
      <c r="QO23" s="67"/>
      <c r="QP23" s="67"/>
      <c r="QQ23" s="67"/>
      <c r="QR23" s="67"/>
      <c r="QS23" s="67"/>
    </row>
    <row r="24" spans="1:461" x14ac:dyDescent="0.3">
      <c r="A24" s="65"/>
      <c r="B24" s="67"/>
      <c r="C24" s="72"/>
      <c r="D24" s="72"/>
      <c r="E24" s="72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QL24" s="67"/>
      <c r="QM24" s="67"/>
      <c r="QN24" s="67"/>
      <c r="QO24" s="67"/>
      <c r="QP24" s="67"/>
      <c r="QQ24" s="67"/>
      <c r="QR24" s="67"/>
      <c r="QS24" s="67"/>
    </row>
    <row r="25" spans="1:461" x14ac:dyDescent="0.3">
      <c r="A25" s="65"/>
      <c r="B25" s="67"/>
      <c r="C25" s="72"/>
      <c r="D25" s="72"/>
      <c r="E25" s="72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QL25" s="67"/>
      <c r="QM25" s="67"/>
      <c r="QN25" s="67"/>
      <c r="QO25" s="67"/>
      <c r="QP25" s="67"/>
      <c r="QQ25" s="67"/>
      <c r="QR25" s="67"/>
      <c r="QS25" s="67"/>
    </row>
    <row r="26" spans="1:461" x14ac:dyDescent="0.3">
      <c r="A26" s="65"/>
      <c r="B26" s="67"/>
      <c r="C26" s="72"/>
      <c r="D26" s="72"/>
      <c r="E26" s="72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QL26" s="67"/>
      <c r="QM26" s="67"/>
      <c r="QN26" s="67"/>
      <c r="QO26" s="67"/>
      <c r="QP26" s="67"/>
      <c r="QQ26" s="67"/>
      <c r="QR26" s="67"/>
      <c r="QS26" s="67"/>
    </row>
    <row r="27" spans="1:461" x14ac:dyDescent="0.3">
      <c r="A27" s="65"/>
      <c r="B27" s="67"/>
      <c r="C27" s="72"/>
      <c r="D27" s="72"/>
      <c r="E27" s="72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QL27" s="67"/>
      <c r="QM27" s="67"/>
      <c r="QN27" s="67"/>
      <c r="QO27" s="67"/>
      <c r="QP27" s="67"/>
      <c r="QQ27" s="67"/>
      <c r="QR27" s="67"/>
      <c r="QS27" s="67"/>
    </row>
    <row r="28" spans="1:461" x14ac:dyDescent="0.3">
      <c r="A28" s="65"/>
      <c r="B28" s="67"/>
      <c r="C28" s="72"/>
      <c r="D28" s="72"/>
      <c r="E28" s="72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QL28" s="67"/>
      <c r="QM28" s="67"/>
      <c r="QN28" s="67"/>
      <c r="QO28" s="67"/>
      <c r="QP28" s="67"/>
      <c r="QQ28" s="67"/>
      <c r="QR28" s="67"/>
      <c r="QS28" s="67"/>
    </row>
    <row r="29" spans="1:461" x14ac:dyDescent="0.3">
      <c r="A29" s="65"/>
      <c r="B29" s="67"/>
      <c r="C29" s="72"/>
      <c r="D29" s="72"/>
      <c r="E29" s="72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QL29" s="67"/>
      <c r="QM29" s="67"/>
      <c r="QN29" s="67"/>
      <c r="QO29" s="67"/>
      <c r="QP29" s="67"/>
      <c r="QQ29" s="67"/>
      <c r="QR29" s="67"/>
      <c r="QS29" s="67"/>
    </row>
    <row r="30" spans="1:461" x14ac:dyDescent="0.3">
      <c r="A30" s="65"/>
      <c r="B30" s="67"/>
      <c r="C30" s="72"/>
      <c r="D30" s="72"/>
      <c r="E30" s="72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QL30" s="67"/>
      <c r="QM30" s="67"/>
      <c r="QN30" s="67"/>
      <c r="QO30" s="67"/>
      <c r="QP30" s="67"/>
      <c r="QQ30" s="67"/>
      <c r="QR30" s="67"/>
      <c r="QS30" s="67"/>
    </row>
    <row r="31" spans="1:461" x14ac:dyDescent="0.3">
      <c r="A31" s="65"/>
      <c r="B31" s="67"/>
      <c r="C31" s="72"/>
      <c r="D31" s="72"/>
      <c r="E31" s="72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QL31" s="67"/>
      <c r="QM31" s="67"/>
      <c r="QN31" s="67"/>
      <c r="QO31" s="67"/>
      <c r="QP31" s="67"/>
      <c r="QQ31" s="67"/>
      <c r="QR31" s="67"/>
      <c r="QS31" s="67"/>
    </row>
    <row r="32" spans="1:461" x14ac:dyDescent="0.3">
      <c r="A32" s="63"/>
    </row>
  </sheetData>
  <sheetProtection algorithmName="SHA-512" hashValue="lNPnYOLezGMBNKonkv9Hoe3JCZDy/msYmuR5WREuM0q4HSJG7p+41cQsFj6PmfPJBm5fGTwxgx+8ir+zIWmpGQ==" saltValue="0ET+jbQarTHGU0kOTEzd4Q==" spinCount="100000" sheet="1" formatCells="0" formatColumns="0"/>
  <phoneticPr fontId="5" type="noConversion"/>
  <conditionalFormatting sqref="L6:Y6">
    <cfRule type="expression" dxfId="216" priority="15" stopIfTrue="1">
      <formula>WEEKDAY(L$5)=1</formula>
    </cfRule>
  </conditionalFormatting>
  <conditionalFormatting sqref="L7:BD22">
    <cfRule type="cellIs" dxfId="215" priority="31" stopIfTrue="1" operator="between">
      <formula>0.05</formula>
      <formula>1.05</formula>
    </cfRule>
    <cfRule type="expression" dxfId="214" priority="32" stopIfTrue="1">
      <formula>WEEKDAY(L$5)=1</formula>
    </cfRule>
  </conditionalFormatting>
  <conditionalFormatting sqref="L6:BQ22">
    <cfRule type="cellIs" dxfId="202" priority="30" stopIfTrue="1" operator="equal">
      <formula>"K"</formula>
    </cfRule>
  </conditionalFormatting>
  <conditionalFormatting sqref="Z6:BD6">
    <cfRule type="expression" dxfId="201" priority="33" stopIfTrue="1">
      <formula>WEEKDAY(Z$5)=1</formula>
    </cfRule>
  </conditionalFormatting>
  <hyperlinks>
    <hyperlink ref="H1" location="Dokumentation!A18" display="Dokumentation" xr:uid="{00000000-0004-0000-0300-000000000000}"/>
    <hyperlink ref="I1" location="Zentrale!A25" display="Zentrale" xr:uid="{00000000-0004-0000-0300-000001000000}"/>
    <hyperlink ref="H20" r:id="rId1" xr:uid="{00000000-0004-0000-0300-000002000000}"/>
    <hyperlink ref="H4" r:id="rId2" xr:uid="{00000000-0004-0000-0300-000003000000}"/>
  </hyperlinks>
  <printOptions horizontalCentered="1" gridLines="1"/>
  <pageMargins left="0.39370078740157483" right="0.39370078740157483" top="0.59055118110236227" bottom="0.59055118110236227" header="0.31496062992125984" footer="0.31496062992125984"/>
  <pageSetup paperSize="9" scale="28" orientation="landscape" horizontalDpi="4294967292" verticalDpi="300" r:id="rId3"/>
  <headerFooter alignWithMargins="0">
    <oddHeader>&amp;L&amp;24&amp;F&amp;C&amp;24&amp;A Seite &amp;P/&amp;N&amp;R&amp;24&amp;D</oddHeader>
    <oddFooter>&amp;L&amp;24Urlaubsplaner mit Übersicht über alle Fehltage&amp;R&amp;24© Auvista Verlag München</oddFooter>
  </headerFooter>
  <legacy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7" operator="equal" id="{D0FBD2E1-8C48-4DA0-A575-620576531505}">
            <xm:f>'Allgemeine Angaben'!$H$8</xm:f>
            <x14:dxf>
              <font>
                <b/>
                <i val="0"/>
                <color theme="0"/>
              </font>
              <fill>
                <patternFill>
                  <bgColor theme="0" tint="-0.14996795556505021"/>
                </patternFill>
              </fill>
            </x14:dxf>
          </x14:cfRule>
          <x14:cfRule type="cellIs" priority="18" operator="equal" id="{C74E434B-F805-46AD-87B3-40E7E9FA64E6}">
            <xm:f>'Allgemeine Angaben'!$H$6</xm:f>
            <x14:dxf>
              <font>
                <b/>
                <i val="0"/>
                <color theme="0"/>
              </font>
              <fill>
                <patternFill>
                  <bgColor rgb="FFDA9694"/>
                </patternFill>
              </fill>
            </x14:dxf>
          </x14:cfRule>
          <x14:cfRule type="cellIs" priority="19" operator="equal" id="{AE5777F9-61B1-4F52-B757-9F6B56590AE4}">
            <xm:f>'Allgemeine Angaben'!$H$5</xm:f>
            <x14:dxf>
              <font>
                <b/>
                <i val="0"/>
              </font>
              <fill>
                <patternFill>
                  <bgColor rgb="FFF2DCDB"/>
                </patternFill>
              </fill>
            </x14:dxf>
          </x14:cfRule>
          <x14:cfRule type="cellIs" priority="20" operator="equal" id="{4DDE88F5-56F6-44DB-8427-5F8F91BD1670}">
            <xm:f>'Allgemeine Angaben'!$H$4</xm:f>
            <x14:dxf>
              <font>
                <b/>
                <i val="0"/>
              </font>
              <fill>
                <patternFill>
                  <bgColor rgb="FFFCD5B4"/>
                </patternFill>
              </fill>
            </x14:dxf>
          </x14:cfRule>
          <x14:cfRule type="cellIs" priority="21" operator="equal" id="{2E952BB0-6A0A-4E84-AE8F-4EAC58E77915}">
            <xm:f>'Allgemeine Angaben'!$H$3</xm:f>
            <x14:dxf>
              <font>
                <b/>
                <i val="0"/>
              </font>
              <fill>
                <patternFill>
                  <bgColor rgb="FFFFFF99"/>
                </patternFill>
              </fill>
            </x14:dxf>
          </x14:cfRule>
          <x14:cfRule type="cellIs" priority="22" operator="equal" id="{733D73D8-5F44-4340-9B7A-D035F732AB1B}">
            <xm:f>'Allgemeine Angaben'!$E$8</xm:f>
            <x14:dxf>
              <font>
                <b/>
                <i val="0"/>
                <color theme="0"/>
              </font>
              <fill>
                <patternFill>
                  <bgColor rgb="FFB7DEE8"/>
                </patternFill>
              </fill>
            </x14:dxf>
          </x14:cfRule>
          <x14:cfRule type="cellIs" priority="23" operator="equal" id="{8481FC36-5708-4C8F-8A2F-35F774217DDC}">
            <xm:f>'Allgemeine Angaben'!$E$7</xm:f>
            <x14:dxf>
              <font>
                <b/>
                <i val="0"/>
                <color theme="0"/>
              </font>
              <fill>
                <patternFill>
                  <bgColor rgb="FFC4BD97"/>
                </patternFill>
              </fill>
            </x14:dxf>
          </x14:cfRule>
          <x14:cfRule type="cellIs" priority="24" operator="equal" id="{B3A404A3-99A1-4768-AA77-2EEFDB44A05F}">
            <xm:f>'Allgemeine Angaben'!$E$6</xm:f>
            <x14:dxf>
              <font>
                <b/>
                <i val="0"/>
                <color theme="0"/>
              </font>
              <fill>
                <patternFill>
                  <bgColor rgb="FFB1A0C7"/>
                </patternFill>
              </fill>
            </x14:dxf>
          </x14:cfRule>
          <x14:cfRule type="cellIs" priority="26" operator="equal" id="{64C25F8E-695A-441F-850F-4A4B32998FAF}">
            <xm:f>'Allgemeine Angaben'!$E$5</xm:f>
            <x14:dxf>
              <font>
                <b/>
                <i val="0"/>
                <color theme="0"/>
              </font>
              <fill>
                <patternFill>
                  <bgColor theme="4" tint="0.39994506668294322"/>
                </patternFill>
              </fill>
            </x14:dxf>
          </x14:cfRule>
          <x14:cfRule type="cellIs" priority="27" operator="equal" id="{A8731F4E-5A87-4FB8-B6CB-9886AE3169C8}">
            <xm:f>'Allgemeine Angaben'!$E$4</xm:f>
            <x14:dxf>
              <font>
                <b/>
                <i val="0"/>
                <color theme="0"/>
              </font>
              <fill>
                <patternFill>
                  <bgColor theme="6" tint="0.39994506668294322"/>
                </patternFill>
              </fill>
            </x14:dxf>
          </x14:cfRule>
          <x14:cfRule type="cellIs" priority="29" stopIfTrue="1" operator="equal" id="{02C7D7DC-523D-4D88-A583-A07A4EC2B1A4}">
            <xm:f>'Allgemeine Angaben'!$E$3</xm:f>
            <x14:dxf>
              <font>
                <b/>
                <i val="0"/>
                <color theme="0"/>
              </font>
              <fill>
                <patternFill>
                  <bgColor theme="9" tint="0.39994506668294322"/>
                </patternFill>
              </fill>
            </x14:dxf>
          </x14:cfRule>
          <xm:sqref>L6:BQ22</xm:sqref>
        </x14:conditionalFormatting>
        <x14:conditionalFormatting xmlns:xm="http://schemas.microsoft.com/office/excel/2006/main">
          <x14:cfRule type="cellIs" priority="28" operator="equal" id="{DA8E17F8-EA63-4F62-A330-07EA9518F5A8}">
            <xm:f>'Allgemeine Angaben'!$E$4</xm:f>
            <x14:dxf>
              <font>
                <b/>
                <i val="0"/>
                <color theme="0"/>
              </font>
              <fill>
                <patternFill>
                  <bgColor theme="6" tint="0.39994506668294322"/>
                </patternFill>
              </fill>
            </x14:dxf>
          </x14:cfRule>
          <xm:sqref>AU14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4"/>
  <dimension ref="A1:QE32"/>
  <sheetViews>
    <sheetView showRowColHeaders="0" zoomScale="50" zoomScaleNormal="50" workbookViewId="0">
      <pane xSplit="11" ySplit="6" topLeftCell="L7" activePane="bottomRight" state="frozenSplit"/>
      <selection activeCell="Z7" sqref="Z7"/>
      <selection pane="topRight" activeCell="Z7" sqref="Z7"/>
      <selection pane="bottomLeft" activeCell="Z7" sqref="Z7"/>
      <selection pane="bottomRight" activeCell="L7" sqref="L7"/>
    </sheetView>
  </sheetViews>
  <sheetFormatPr baseColWidth="10" defaultColWidth="11.42578125" defaultRowHeight="18.75" x14ac:dyDescent="0.3"/>
  <cols>
    <col min="1" max="1" width="11.42578125" style="7"/>
    <col min="2" max="2" width="8.7109375" style="7" customWidth="1"/>
    <col min="3" max="5" width="9.7109375" style="55" customWidth="1"/>
    <col min="6" max="7" width="7.7109375" style="7" customWidth="1"/>
    <col min="8" max="9" width="25.7109375" style="7" customWidth="1"/>
    <col min="10" max="10" width="30.7109375" style="7" customWidth="1"/>
    <col min="11" max="11" width="11" style="7" customWidth="1"/>
    <col min="12" max="39" width="8.7109375" style="7" customWidth="1"/>
    <col min="40" max="42" width="8.7109375" style="7" hidden="1" customWidth="1"/>
    <col min="43" max="43" width="3.7109375" style="7" customWidth="1"/>
    <col min="44" max="55" width="5.7109375" style="7" customWidth="1"/>
    <col min="56" max="86" width="0.85546875" style="7" hidden="1" customWidth="1"/>
    <col min="87" max="87" width="2.7109375" style="7" hidden="1" customWidth="1"/>
    <col min="88" max="118" width="0.85546875" style="7" hidden="1" customWidth="1"/>
    <col min="119" max="119" width="2.7109375" style="7" hidden="1" customWidth="1"/>
    <col min="120" max="150" width="0.85546875" style="7" hidden="1" customWidth="1"/>
    <col min="151" max="151" width="2.7109375" style="7" hidden="1" customWidth="1"/>
    <col min="152" max="182" width="0.85546875" style="7" hidden="1" customWidth="1"/>
    <col min="183" max="183" width="2.7109375" style="7" hidden="1" customWidth="1"/>
    <col min="184" max="214" width="0.85546875" style="7" hidden="1" customWidth="1"/>
    <col min="215" max="215" width="2.7109375" style="7" hidden="1" customWidth="1"/>
    <col min="216" max="246" width="0.85546875" style="7" hidden="1" customWidth="1"/>
    <col min="247" max="247" width="2.7109375" style="7" hidden="1" customWidth="1"/>
    <col min="248" max="278" width="0.85546875" style="7" hidden="1" customWidth="1"/>
    <col min="279" max="279" width="2.7109375" style="7" hidden="1" customWidth="1"/>
    <col min="280" max="310" width="0.85546875" style="7" hidden="1" customWidth="1"/>
    <col min="311" max="311" width="2.7109375" style="7" hidden="1" customWidth="1"/>
    <col min="312" max="342" width="0.85546875" style="7" hidden="1" customWidth="1"/>
    <col min="343" max="343" width="2.7109375" style="7" hidden="1" customWidth="1"/>
    <col min="344" max="374" width="0.85546875" style="7" hidden="1" customWidth="1"/>
    <col min="375" max="375" width="2.7109375" style="7" hidden="1" customWidth="1"/>
    <col min="376" max="406" width="0.85546875" style="7" hidden="1" customWidth="1"/>
    <col min="407" max="407" width="2.7109375" style="7" hidden="1" customWidth="1"/>
    <col min="408" max="438" width="0.85546875" style="7" hidden="1" customWidth="1"/>
    <col min="439" max="439" width="2.7109375" style="7" hidden="1" customWidth="1"/>
    <col min="440" max="16384" width="11.42578125" style="7"/>
  </cols>
  <sheetData>
    <row r="1" spans="1:447" ht="23.25" x14ac:dyDescent="0.35">
      <c r="A1" s="64" t="s">
        <v>176</v>
      </c>
      <c r="B1" s="66"/>
      <c r="C1" s="67"/>
      <c r="D1" s="68"/>
      <c r="E1" s="68"/>
      <c r="F1" s="69"/>
      <c r="G1" s="69"/>
      <c r="H1" s="506" t="s">
        <v>17</v>
      </c>
      <c r="I1" s="505" t="s">
        <v>175</v>
      </c>
      <c r="J1" s="69"/>
      <c r="K1" s="69"/>
      <c r="L1" s="71"/>
      <c r="M1" s="71" t="str">
        <f>CONCATENATE("1 = ein ganzer Urlaubstag; 0,5 = ein halber Urlaubstag etc.","; ",'Allgemeine Angaben'!H8,"=",'Allgemeine Angaben'!I8,"; ",'Allgemeine Angaben'!H7,"=",'Allgemeine Angaben'!I7,"; ",'Allgemeine Angaben'!E3,"=",'Allgemeine Angaben'!F3,"; ",'Allgemeine Angaben'!E4,"=",'Allgemeine Angaben'!F4,"; ",'Allgemeine Angaben'!E5,"=",'Allgemeine Angaben'!F5,"")</f>
        <v>1 = ein ganzer Urlaubstag; 0,5 = ein halber Urlaubstag etc.; A=Ausgleichstage; K=Krank; B=Berufschule; D=Dienstreise; E=Elternzeit</v>
      </c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7" t="str">
        <f t="shared" ref="BD1:CH1" si="0">$AR$6</f>
        <v>A</v>
      </c>
      <c r="BE1" s="67" t="str">
        <f t="shared" si="0"/>
        <v>A</v>
      </c>
      <c r="BF1" s="67" t="str">
        <f t="shared" si="0"/>
        <v>A</v>
      </c>
      <c r="BG1" s="67" t="str">
        <f t="shared" si="0"/>
        <v>A</v>
      </c>
      <c r="BH1" s="67" t="str">
        <f t="shared" si="0"/>
        <v>A</v>
      </c>
      <c r="BI1" s="67" t="str">
        <f t="shared" si="0"/>
        <v>A</v>
      </c>
      <c r="BJ1" s="67" t="str">
        <f t="shared" si="0"/>
        <v>A</v>
      </c>
      <c r="BK1" s="67" t="str">
        <f t="shared" si="0"/>
        <v>A</v>
      </c>
      <c r="BL1" s="67" t="str">
        <f t="shared" si="0"/>
        <v>A</v>
      </c>
      <c r="BM1" s="67" t="str">
        <f t="shared" si="0"/>
        <v>A</v>
      </c>
      <c r="BN1" s="67" t="str">
        <f t="shared" si="0"/>
        <v>A</v>
      </c>
      <c r="BO1" s="67" t="str">
        <f t="shared" si="0"/>
        <v>A</v>
      </c>
      <c r="BP1" s="67" t="str">
        <f t="shared" si="0"/>
        <v>A</v>
      </c>
      <c r="BQ1" s="67" t="str">
        <f t="shared" si="0"/>
        <v>A</v>
      </c>
      <c r="BR1" s="67" t="str">
        <f t="shared" si="0"/>
        <v>A</v>
      </c>
      <c r="BS1" s="67" t="str">
        <f t="shared" si="0"/>
        <v>A</v>
      </c>
      <c r="BT1" s="67" t="str">
        <f t="shared" si="0"/>
        <v>A</v>
      </c>
      <c r="BU1" s="67" t="str">
        <f t="shared" si="0"/>
        <v>A</v>
      </c>
      <c r="BV1" s="67" t="str">
        <f t="shared" si="0"/>
        <v>A</v>
      </c>
      <c r="BW1" s="67" t="str">
        <f t="shared" si="0"/>
        <v>A</v>
      </c>
      <c r="BX1" s="67" t="str">
        <f t="shared" si="0"/>
        <v>A</v>
      </c>
      <c r="BY1" s="67" t="str">
        <f t="shared" si="0"/>
        <v>A</v>
      </c>
      <c r="BZ1" s="67" t="str">
        <f t="shared" si="0"/>
        <v>A</v>
      </c>
      <c r="CA1" s="67" t="str">
        <f t="shared" si="0"/>
        <v>A</v>
      </c>
      <c r="CB1" s="67" t="str">
        <f t="shared" si="0"/>
        <v>A</v>
      </c>
      <c r="CC1" s="67" t="str">
        <f t="shared" si="0"/>
        <v>A</v>
      </c>
      <c r="CD1" s="67" t="str">
        <f t="shared" si="0"/>
        <v>A</v>
      </c>
      <c r="CE1" s="67" t="str">
        <f t="shared" si="0"/>
        <v>A</v>
      </c>
      <c r="CF1" s="67" t="str">
        <f t="shared" si="0"/>
        <v>A</v>
      </c>
      <c r="CG1" s="67" t="str">
        <f t="shared" si="0"/>
        <v>A</v>
      </c>
      <c r="CH1" s="67" t="str">
        <f t="shared" si="0"/>
        <v>A</v>
      </c>
      <c r="CI1" s="67"/>
      <c r="CJ1" s="67" t="str">
        <f t="shared" ref="CJ1:DN1" si="1">$AS$6</f>
        <v>K</v>
      </c>
      <c r="CK1" s="67" t="str">
        <f t="shared" si="1"/>
        <v>K</v>
      </c>
      <c r="CL1" s="67" t="str">
        <f t="shared" si="1"/>
        <v>K</v>
      </c>
      <c r="CM1" s="67" t="str">
        <f t="shared" si="1"/>
        <v>K</v>
      </c>
      <c r="CN1" s="67" t="str">
        <f t="shared" si="1"/>
        <v>K</v>
      </c>
      <c r="CO1" s="67" t="str">
        <f t="shared" si="1"/>
        <v>K</v>
      </c>
      <c r="CP1" s="67" t="str">
        <f t="shared" si="1"/>
        <v>K</v>
      </c>
      <c r="CQ1" s="67" t="str">
        <f t="shared" si="1"/>
        <v>K</v>
      </c>
      <c r="CR1" s="67" t="str">
        <f t="shared" si="1"/>
        <v>K</v>
      </c>
      <c r="CS1" s="67" t="str">
        <f t="shared" si="1"/>
        <v>K</v>
      </c>
      <c r="CT1" s="67" t="str">
        <f t="shared" si="1"/>
        <v>K</v>
      </c>
      <c r="CU1" s="67" t="str">
        <f t="shared" si="1"/>
        <v>K</v>
      </c>
      <c r="CV1" s="67" t="str">
        <f t="shared" si="1"/>
        <v>K</v>
      </c>
      <c r="CW1" s="67" t="str">
        <f t="shared" si="1"/>
        <v>K</v>
      </c>
      <c r="CX1" s="67" t="str">
        <f t="shared" si="1"/>
        <v>K</v>
      </c>
      <c r="CY1" s="67" t="str">
        <f t="shared" si="1"/>
        <v>K</v>
      </c>
      <c r="CZ1" s="67" t="str">
        <f t="shared" si="1"/>
        <v>K</v>
      </c>
      <c r="DA1" s="67" t="str">
        <f t="shared" si="1"/>
        <v>K</v>
      </c>
      <c r="DB1" s="67" t="str">
        <f t="shared" si="1"/>
        <v>K</v>
      </c>
      <c r="DC1" s="67" t="str">
        <f t="shared" si="1"/>
        <v>K</v>
      </c>
      <c r="DD1" s="67" t="str">
        <f t="shared" si="1"/>
        <v>K</v>
      </c>
      <c r="DE1" s="67" t="str">
        <f t="shared" si="1"/>
        <v>K</v>
      </c>
      <c r="DF1" s="67" t="str">
        <f t="shared" si="1"/>
        <v>K</v>
      </c>
      <c r="DG1" s="67" t="str">
        <f t="shared" si="1"/>
        <v>K</v>
      </c>
      <c r="DH1" s="67" t="str">
        <f t="shared" si="1"/>
        <v>K</v>
      </c>
      <c r="DI1" s="67" t="str">
        <f t="shared" si="1"/>
        <v>K</v>
      </c>
      <c r="DJ1" s="67" t="str">
        <f t="shared" si="1"/>
        <v>K</v>
      </c>
      <c r="DK1" s="67" t="str">
        <f t="shared" si="1"/>
        <v>K</v>
      </c>
      <c r="DL1" s="67" t="str">
        <f t="shared" si="1"/>
        <v>K</v>
      </c>
      <c r="DM1" s="67" t="str">
        <f t="shared" si="1"/>
        <v>K</v>
      </c>
      <c r="DN1" s="67" t="str">
        <f t="shared" si="1"/>
        <v>K</v>
      </c>
      <c r="DO1" s="67"/>
      <c r="DP1" s="67" t="str">
        <f t="shared" ref="DP1:ET1" si="2">$AT$6</f>
        <v>B</v>
      </c>
      <c r="DQ1" s="67" t="str">
        <f t="shared" si="2"/>
        <v>B</v>
      </c>
      <c r="DR1" s="67" t="str">
        <f t="shared" si="2"/>
        <v>B</v>
      </c>
      <c r="DS1" s="67" t="str">
        <f t="shared" si="2"/>
        <v>B</v>
      </c>
      <c r="DT1" s="67" t="str">
        <f t="shared" si="2"/>
        <v>B</v>
      </c>
      <c r="DU1" s="67" t="str">
        <f t="shared" si="2"/>
        <v>B</v>
      </c>
      <c r="DV1" s="67" t="str">
        <f t="shared" si="2"/>
        <v>B</v>
      </c>
      <c r="DW1" s="67" t="str">
        <f t="shared" si="2"/>
        <v>B</v>
      </c>
      <c r="DX1" s="67" t="str">
        <f t="shared" si="2"/>
        <v>B</v>
      </c>
      <c r="DY1" s="67" t="str">
        <f t="shared" si="2"/>
        <v>B</v>
      </c>
      <c r="DZ1" s="67" t="str">
        <f t="shared" si="2"/>
        <v>B</v>
      </c>
      <c r="EA1" s="67" t="str">
        <f t="shared" si="2"/>
        <v>B</v>
      </c>
      <c r="EB1" s="67" t="str">
        <f t="shared" si="2"/>
        <v>B</v>
      </c>
      <c r="EC1" s="67" t="str">
        <f t="shared" si="2"/>
        <v>B</v>
      </c>
      <c r="ED1" s="67" t="str">
        <f t="shared" si="2"/>
        <v>B</v>
      </c>
      <c r="EE1" s="67" t="str">
        <f t="shared" si="2"/>
        <v>B</v>
      </c>
      <c r="EF1" s="67" t="str">
        <f t="shared" si="2"/>
        <v>B</v>
      </c>
      <c r="EG1" s="67" t="str">
        <f t="shared" si="2"/>
        <v>B</v>
      </c>
      <c r="EH1" s="67" t="str">
        <f t="shared" si="2"/>
        <v>B</v>
      </c>
      <c r="EI1" s="67" t="str">
        <f t="shared" si="2"/>
        <v>B</v>
      </c>
      <c r="EJ1" s="67" t="str">
        <f t="shared" si="2"/>
        <v>B</v>
      </c>
      <c r="EK1" s="67" t="str">
        <f t="shared" si="2"/>
        <v>B</v>
      </c>
      <c r="EL1" s="67" t="str">
        <f t="shared" si="2"/>
        <v>B</v>
      </c>
      <c r="EM1" s="67" t="str">
        <f t="shared" si="2"/>
        <v>B</v>
      </c>
      <c r="EN1" s="67" t="str">
        <f t="shared" si="2"/>
        <v>B</v>
      </c>
      <c r="EO1" s="67" t="str">
        <f t="shared" si="2"/>
        <v>B</v>
      </c>
      <c r="EP1" s="67" t="str">
        <f t="shared" si="2"/>
        <v>B</v>
      </c>
      <c r="EQ1" s="67" t="str">
        <f t="shared" si="2"/>
        <v>B</v>
      </c>
      <c r="ER1" s="67" t="str">
        <f t="shared" si="2"/>
        <v>B</v>
      </c>
      <c r="ES1" s="67" t="str">
        <f t="shared" si="2"/>
        <v>B</v>
      </c>
      <c r="ET1" s="67" t="str">
        <f t="shared" si="2"/>
        <v>B</v>
      </c>
      <c r="EU1" s="67"/>
      <c r="EV1" s="67" t="str">
        <f t="shared" ref="EV1:GA1" si="3">$AU$6</f>
        <v>D</v>
      </c>
      <c r="EW1" s="67" t="str">
        <f t="shared" si="3"/>
        <v>D</v>
      </c>
      <c r="EX1" s="67" t="str">
        <f t="shared" si="3"/>
        <v>D</v>
      </c>
      <c r="EY1" s="67" t="str">
        <f t="shared" si="3"/>
        <v>D</v>
      </c>
      <c r="EZ1" s="67" t="str">
        <f t="shared" si="3"/>
        <v>D</v>
      </c>
      <c r="FA1" s="67" t="str">
        <f t="shared" si="3"/>
        <v>D</v>
      </c>
      <c r="FB1" s="67" t="str">
        <f t="shared" si="3"/>
        <v>D</v>
      </c>
      <c r="FC1" s="67" t="str">
        <f t="shared" si="3"/>
        <v>D</v>
      </c>
      <c r="FD1" s="67" t="str">
        <f t="shared" si="3"/>
        <v>D</v>
      </c>
      <c r="FE1" s="67" t="str">
        <f t="shared" si="3"/>
        <v>D</v>
      </c>
      <c r="FF1" s="67" t="str">
        <f t="shared" si="3"/>
        <v>D</v>
      </c>
      <c r="FG1" s="67" t="str">
        <f t="shared" si="3"/>
        <v>D</v>
      </c>
      <c r="FH1" s="67" t="str">
        <f t="shared" si="3"/>
        <v>D</v>
      </c>
      <c r="FI1" s="67" t="str">
        <f t="shared" si="3"/>
        <v>D</v>
      </c>
      <c r="FJ1" s="67" t="str">
        <f t="shared" si="3"/>
        <v>D</v>
      </c>
      <c r="FK1" s="67" t="str">
        <f t="shared" si="3"/>
        <v>D</v>
      </c>
      <c r="FL1" s="67" t="str">
        <f t="shared" si="3"/>
        <v>D</v>
      </c>
      <c r="FM1" s="67" t="str">
        <f t="shared" si="3"/>
        <v>D</v>
      </c>
      <c r="FN1" s="67" t="str">
        <f t="shared" si="3"/>
        <v>D</v>
      </c>
      <c r="FO1" s="67" t="str">
        <f t="shared" si="3"/>
        <v>D</v>
      </c>
      <c r="FP1" s="67" t="str">
        <f t="shared" si="3"/>
        <v>D</v>
      </c>
      <c r="FQ1" s="67" t="str">
        <f t="shared" si="3"/>
        <v>D</v>
      </c>
      <c r="FR1" s="67" t="str">
        <f t="shared" si="3"/>
        <v>D</v>
      </c>
      <c r="FS1" s="67" t="str">
        <f t="shared" si="3"/>
        <v>D</v>
      </c>
      <c r="FT1" s="67" t="str">
        <f t="shared" si="3"/>
        <v>D</v>
      </c>
      <c r="FU1" s="67" t="str">
        <f t="shared" si="3"/>
        <v>D</v>
      </c>
      <c r="FV1" s="67" t="str">
        <f t="shared" si="3"/>
        <v>D</v>
      </c>
      <c r="FW1" s="67" t="str">
        <f t="shared" si="3"/>
        <v>D</v>
      </c>
      <c r="FX1" s="67" t="str">
        <f t="shared" si="3"/>
        <v>D</v>
      </c>
      <c r="FY1" s="67" t="str">
        <f t="shared" si="3"/>
        <v>D</v>
      </c>
      <c r="FZ1" s="67" t="str">
        <f t="shared" si="3"/>
        <v>D</v>
      </c>
      <c r="GA1" s="67" t="str">
        <f t="shared" si="3"/>
        <v>D</v>
      </c>
      <c r="GB1" s="67" t="str">
        <f t="shared" ref="GB1:HF1" si="4">$AV$6</f>
        <v>E</v>
      </c>
      <c r="GC1" s="67" t="str">
        <f t="shared" si="4"/>
        <v>E</v>
      </c>
      <c r="GD1" s="67" t="str">
        <f t="shared" si="4"/>
        <v>E</v>
      </c>
      <c r="GE1" s="67" t="str">
        <f t="shared" si="4"/>
        <v>E</v>
      </c>
      <c r="GF1" s="67" t="str">
        <f t="shared" si="4"/>
        <v>E</v>
      </c>
      <c r="GG1" s="67" t="str">
        <f t="shared" si="4"/>
        <v>E</v>
      </c>
      <c r="GH1" s="67" t="str">
        <f t="shared" si="4"/>
        <v>E</v>
      </c>
      <c r="GI1" s="67" t="str">
        <f t="shared" si="4"/>
        <v>E</v>
      </c>
      <c r="GJ1" s="67" t="str">
        <f t="shared" si="4"/>
        <v>E</v>
      </c>
      <c r="GK1" s="67" t="str">
        <f t="shared" si="4"/>
        <v>E</v>
      </c>
      <c r="GL1" s="67" t="str">
        <f t="shared" si="4"/>
        <v>E</v>
      </c>
      <c r="GM1" s="67" t="str">
        <f t="shared" si="4"/>
        <v>E</v>
      </c>
      <c r="GN1" s="67" t="str">
        <f t="shared" si="4"/>
        <v>E</v>
      </c>
      <c r="GO1" s="67" t="str">
        <f t="shared" si="4"/>
        <v>E</v>
      </c>
      <c r="GP1" s="67" t="str">
        <f t="shared" si="4"/>
        <v>E</v>
      </c>
      <c r="GQ1" s="67" t="str">
        <f t="shared" si="4"/>
        <v>E</v>
      </c>
      <c r="GR1" s="67" t="str">
        <f t="shared" si="4"/>
        <v>E</v>
      </c>
      <c r="GS1" s="67" t="str">
        <f t="shared" si="4"/>
        <v>E</v>
      </c>
      <c r="GT1" s="67" t="str">
        <f t="shared" si="4"/>
        <v>E</v>
      </c>
      <c r="GU1" s="67" t="str">
        <f t="shared" si="4"/>
        <v>E</v>
      </c>
      <c r="GV1" s="67" t="str">
        <f t="shared" si="4"/>
        <v>E</v>
      </c>
      <c r="GW1" s="67" t="str">
        <f t="shared" si="4"/>
        <v>E</v>
      </c>
      <c r="GX1" s="67" t="str">
        <f t="shared" si="4"/>
        <v>E</v>
      </c>
      <c r="GY1" s="67" t="str">
        <f t="shared" si="4"/>
        <v>E</v>
      </c>
      <c r="GZ1" s="67" t="str">
        <f t="shared" si="4"/>
        <v>E</v>
      </c>
      <c r="HA1" s="67" t="str">
        <f t="shared" si="4"/>
        <v>E</v>
      </c>
      <c r="HB1" s="67" t="str">
        <f t="shared" si="4"/>
        <v>E</v>
      </c>
      <c r="HC1" s="67" t="str">
        <f t="shared" si="4"/>
        <v>E</v>
      </c>
      <c r="HD1" s="67" t="str">
        <f t="shared" si="4"/>
        <v>E</v>
      </c>
      <c r="HE1" s="67" t="str">
        <f t="shared" si="4"/>
        <v>E</v>
      </c>
      <c r="HF1" s="67" t="str">
        <f t="shared" si="4"/>
        <v>E</v>
      </c>
      <c r="HG1" s="67"/>
      <c r="HH1" s="67" t="str">
        <f t="shared" ref="HH1:IL1" si="5">$AW$6</f>
        <v>F</v>
      </c>
      <c r="HI1" s="67" t="str">
        <f t="shared" si="5"/>
        <v>F</v>
      </c>
      <c r="HJ1" s="67" t="str">
        <f t="shared" si="5"/>
        <v>F</v>
      </c>
      <c r="HK1" s="67" t="str">
        <f t="shared" si="5"/>
        <v>F</v>
      </c>
      <c r="HL1" s="67" t="str">
        <f t="shared" si="5"/>
        <v>F</v>
      </c>
      <c r="HM1" s="67" t="str">
        <f t="shared" si="5"/>
        <v>F</v>
      </c>
      <c r="HN1" s="67" t="str">
        <f t="shared" si="5"/>
        <v>F</v>
      </c>
      <c r="HO1" s="67" t="str">
        <f t="shared" si="5"/>
        <v>F</v>
      </c>
      <c r="HP1" s="67" t="str">
        <f t="shared" si="5"/>
        <v>F</v>
      </c>
      <c r="HQ1" s="67" t="str">
        <f t="shared" si="5"/>
        <v>F</v>
      </c>
      <c r="HR1" s="67" t="str">
        <f t="shared" si="5"/>
        <v>F</v>
      </c>
      <c r="HS1" s="67" t="str">
        <f t="shared" si="5"/>
        <v>F</v>
      </c>
      <c r="HT1" s="67" t="str">
        <f t="shared" si="5"/>
        <v>F</v>
      </c>
      <c r="HU1" s="67" t="str">
        <f t="shared" si="5"/>
        <v>F</v>
      </c>
      <c r="HV1" s="67" t="str">
        <f t="shared" si="5"/>
        <v>F</v>
      </c>
      <c r="HW1" s="67" t="str">
        <f t="shared" si="5"/>
        <v>F</v>
      </c>
      <c r="HX1" s="67" t="str">
        <f t="shared" si="5"/>
        <v>F</v>
      </c>
      <c r="HY1" s="67" t="str">
        <f t="shared" si="5"/>
        <v>F</v>
      </c>
      <c r="HZ1" s="67" t="str">
        <f t="shared" si="5"/>
        <v>F</v>
      </c>
      <c r="IA1" s="67" t="str">
        <f t="shared" si="5"/>
        <v>F</v>
      </c>
      <c r="IB1" s="67" t="str">
        <f t="shared" si="5"/>
        <v>F</v>
      </c>
      <c r="IC1" s="67" t="str">
        <f t="shared" si="5"/>
        <v>F</v>
      </c>
      <c r="ID1" s="67" t="str">
        <f t="shared" si="5"/>
        <v>F</v>
      </c>
      <c r="IE1" s="67" t="str">
        <f t="shared" si="5"/>
        <v>F</v>
      </c>
      <c r="IF1" s="67" t="str">
        <f t="shared" si="5"/>
        <v>F</v>
      </c>
      <c r="IG1" s="67" t="str">
        <f t="shared" si="5"/>
        <v>F</v>
      </c>
      <c r="IH1" s="67" t="str">
        <f t="shared" si="5"/>
        <v>F</v>
      </c>
      <c r="II1" s="67" t="str">
        <f t="shared" si="5"/>
        <v>F</v>
      </c>
      <c r="IJ1" s="67" t="str">
        <f t="shared" si="5"/>
        <v>F</v>
      </c>
      <c r="IK1" s="67" t="str">
        <f t="shared" si="5"/>
        <v>F</v>
      </c>
      <c r="IL1" s="67" t="str">
        <f t="shared" si="5"/>
        <v>F</v>
      </c>
      <c r="IM1" s="67"/>
      <c r="IN1" s="67" t="str">
        <f>$AX$6</f>
        <v>Ka</v>
      </c>
      <c r="IO1" s="67" t="str">
        <f>$AX$6</f>
        <v>Ka</v>
      </c>
      <c r="IP1" s="67" t="str">
        <f t="shared" ref="IP1:JQ1" si="6">$AX$6</f>
        <v>Ka</v>
      </c>
      <c r="IQ1" s="67" t="str">
        <f t="shared" si="6"/>
        <v>Ka</v>
      </c>
      <c r="IR1" s="67" t="str">
        <f t="shared" si="6"/>
        <v>Ka</v>
      </c>
      <c r="IS1" s="67" t="str">
        <f t="shared" si="6"/>
        <v>Ka</v>
      </c>
      <c r="IT1" s="67" t="str">
        <f t="shared" si="6"/>
        <v>Ka</v>
      </c>
      <c r="IU1" s="67" t="str">
        <f t="shared" si="6"/>
        <v>Ka</v>
      </c>
      <c r="IV1" s="67" t="str">
        <f t="shared" si="6"/>
        <v>Ka</v>
      </c>
      <c r="IW1" s="67" t="str">
        <f t="shared" si="6"/>
        <v>Ka</v>
      </c>
      <c r="IX1" s="67" t="str">
        <f t="shared" si="6"/>
        <v>Ka</v>
      </c>
      <c r="IY1" s="67" t="str">
        <f t="shared" si="6"/>
        <v>Ka</v>
      </c>
      <c r="IZ1" s="67" t="str">
        <f t="shared" si="6"/>
        <v>Ka</v>
      </c>
      <c r="JA1" s="67" t="str">
        <f t="shared" si="6"/>
        <v>Ka</v>
      </c>
      <c r="JB1" s="67" t="str">
        <f t="shared" si="6"/>
        <v>Ka</v>
      </c>
      <c r="JC1" s="67" t="str">
        <f t="shared" si="6"/>
        <v>Ka</v>
      </c>
      <c r="JD1" s="67" t="str">
        <f t="shared" si="6"/>
        <v>Ka</v>
      </c>
      <c r="JE1" s="67" t="str">
        <f t="shared" si="6"/>
        <v>Ka</v>
      </c>
      <c r="JF1" s="67" t="str">
        <f t="shared" si="6"/>
        <v>Ka</v>
      </c>
      <c r="JG1" s="67" t="str">
        <f t="shared" si="6"/>
        <v>Ka</v>
      </c>
      <c r="JH1" s="67" t="str">
        <f t="shared" si="6"/>
        <v>Ka</v>
      </c>
      <c r="JI1" s="67" t="str">
        <f t="shared" si="6"/>
        <v>Ka</v>
      </c>
      <c r="JJ1" s="67" t="str">
        <f t="shared" si="6"/>
        <v>Ka</v>
      </c>
      <c r="JK1" s="67" t="str">
        <f t="shared" si="6"/>
        <v>Ka</v>
      </c>
      <c r="JL1" s="67" t="str">
        <f t="shared" si="6"/>
        <v>Ka</v>
      </c>
      <c r="JM1" s="67" t="str">
        <f t="shared" si="6"/>
        <v>Ka</v>
      </c>
      <c r="JN1" s="67" t="str">
        <f t="shared" si="6"/>
        <v>Ka</v>
      </c>
      <c r="JO1" s="67" t="str">
        <f t="shared" si="6"/>
        <v>Ka</v>
      </c>
      <c r="JP1" s="67" t="str">
        <f t="shared" si="6"/>
        <v>Ka</v>
      </c>
      <c r="JQ1" s="67" t="str">
        <f t="shared" si="6"/>
        <v>Ka</v>
      </c>
      <c r="JR1" s="67" t="str">
        <f>$AX$6</f>
        <v>Ka</v>
      </c>
      <c r="JS1" s="67"/>
      <c r="JT1" s="67" t="str">
        <f>$AY$6</f>
        <v>Kb</v>
      </c>
      <c r="JU1" s="67" t="str">
        <f>$AY$6</f>
        <v>Kb</v>
      </c>
      <c r="JV1" s="67" t="str">
        <f t="shared" ref="JV1:KW1" si="7">$AY$6</f>
        <v>Kb</v>
      </c>
      <c r="JW1" s="67" t="str">
        <f t="shared" si="7"/>
        <v>Kb</v>
      </c>
      <c r="JX1" s="67" t="str">
        <f t="shared" si="7"/>
        <v>Kb</v>
      </c>
      <c r="JY1" s="67" t="str">
        <f t="shared" si="7"/>
        <v>Kb</v>
      </c>
      <c r="JZ1" s="67" t="str">
        <f t="shared" si="7"/>
        <v>Kb</v>
      </c>
      <c r="KA1" s="67" t="str">
        <f t="shared" si="7"/>
        <v>Kb</v>
      </c>
      <c r="KB1" s="67" t="str">
        <f t="shared" si="7"/>
        <v>Kb</v>
      </c>
      <c r="KC1" s="67" t="str">
        <f t="shared" si="7"/>
        <v>Kb</v>
      </c>
      <c r="KD1" s="67" t="str">
        <f t="shared" si="7"/>
        <v>Kb</v>
      </c>
      <c r="KE1" s="67" t="str">
        <f t="shared" si="7"/>
        <v>Kb</v>
      </c>
      <c r="KF1" s="67" t="str">
        <f t="shared" si="7"/>
        <v>Kb</v>
      </c>
      <c r="KG1" s="67" t="str">
        <f t="shared" si="7"/>
        <v>Kb</v>
      </c>
      <c r="KH1" s="67" t="str">
        <f t="shared" si="7"/>
        <v>Kb</v>
      </c>
      <c r="KI1" s="67" t="str">
        <f t="shared" si="7"/>
        <v>Kb</v>
      </c>
      <c r="KJ1" s="67" t="str">
        <f t="shared" si="7"/>
        <v>Kb</v>
      </c>
      <c r="KK1" s="67" t="str">
        <f t="shared" si="7"/>
        <v>Kb</v>
      </c>
      <c r="KL1" s="67" t="str">
        <f t="shared" si="7"/>
        <v>Kb</v>
      </c>
      <c r="KM1" s="67" t="str">
        <f t="shared" si="7"/>
        <v>Kb</v>
      </c>
      <c r="KN1" s="67" t="str">
        <f t="shared" si="7"/>
        <v>Kb</v>
      </c>
      <c r="KO1" s="67" t="str">
        <f t="shared" si="7"/>
        <v>Kb</v>
      </c>
      <c r="KP1" s="67" t="str">
        <f t="shared" si="7"/>
        <v>Kb</v>
      </c>
      <c r="KQ1" s="67" t="str">
        <f t="shared" si="7"/>
        <v>Kb</v>
      </c>
      <c r="KR1" s="67" t="str">
        <f t="shared" si="7"/>
        <v>Kb</v>
      </c>
      <c r="KS1" s="67" t="str">
        <f t="shared" si="7"/>
        <v>Kb</v>
      </c>
      <c r="KT1" s="67" t="str">
        <f t="shared" si="7"/>
        <v>Kb</v>
      </c>
      <c r="KU1" s="67" t="str">
        <f t="shared" si="7"/>
        <v>Kb</v>
      </c>
      <c r="KV1" s="67" t="str">
        <f t="shared" si="7"/>
        <v>Kb</v>
      </c>
      <c r="KW1" s="67" t="str">
        <f t="shared" si="7"/>
        <v>Kb</v>
      </c>
      <c r="KX1" s="67" t="str">
        <f>$AY$6</f>
        <v>Kb</v>
      </c>
      <c r="KY1" s="67"/>
      <c r="KZ1" s="67" t="str">
        <f>$AZ$6</f>
        <v>Q</v>
      </c>
      <c r="LA1" s="67" t="str">
        <f>$AZ$6</f>
        <v>Q</v>
      </c>
      <c r="LB1" s="67" t="str">
        <f t="shared" ref="LB1:MD1" si="8">$AZ$6</f>
        <v>Q</v>
      </c>
      <c r="LC1" s="67" t="str">
        <f t="shared" si="8"/>
        <v>Q</v>
      </c>
      <c r="LD1" s="67" t="str">
        <f t="shared" si="8"/>
        <v>Q</v>
      </c>
      <c r="LE1" s="67" t="str">
        <f t="shared" si="8"/>
        <v>Q</v>
      </c>
      <c r="LF1" s="67" t="str">
        <f t="shared" si="8"/>
        <v>Q</v>
      </c>
      <c r="LG1" s="67" t="str">
        <f t="shared" si="8"/>
        <v>Q</v>
      </c>
      <c r="LH1" s="67" t="str">
        <f t="shared" si="8"/>
        <v>Q</v>
      </c>
      <c r="LI1" s="67" t="str">
        <f t="shared" si="8"/>
        <v>Q</v>
      </c>
      <c r="LJ1" s="67" t="str">
        <f t="shared" si="8"/>
        <v>Q</v>
      </c>
      <c r="LK1" s="67" t="str">
        <f t="shared" si="8"/>
        <v>Q</v>
      </c>
      <c r="LL1" s="67" t="str">
        <f t="shared" si="8"/>
        <v>Q</v>
      </c>
      <c r="LM1" s="67" t="str">
        <f t="shared" si="8"/>
        <v>Q</v>
      </c>
      <c r="LN1" s="67" t="str">
        <f t="shared" si="8"/>
        <v>Q</v>
      </c>
      <c r="LO1" s="67" t="str">
        <f t="shared" si="8"/>
        <v>Q</v>
      </c>
      <c r="LP1" s="67" t="str">
        <f t="shared" si="8"/>
        <v>Q</v>
      </c>
      <c r="LQ1" s="67" t="str">
        <f t="shared" si="8"/>
        <v>Q</v>
      </c>
      <c r="LR1" s="67" t="str">
        <f t="shared" si="8"/>
        <v>Q</v>
      </c>
      <c r="LS1" s="67" t="str">
        <f t="shared" si="8"/>
        <v>Q</v>
      </c>
      <c r="LT1" s="67" t="str">
        <f t="shared" si="8"/>
        <v>Q</v>
      </c>
      <c r="LU1" s="67" t="str">
        <f t="shared" si="8"/>
        <v>Q</v>
      </c>
      <c r="LV1" s="67" t="str">
        <f t="shared" si="8"/>
        <v>Q</v>
      </c>
      <c r="LW1" s="67" t="str">
        <f t="shared" si="8"/>
        <v>Q</v>
      </c>
      <c r="LX1" s="67" t="str">
        <f t="shared" si="8"/>
        <v>Q</v>
      </c>
      <c r="LY1" s="67" t="str">
        <f t="shared" si="8"/>
        <v>Q</v>
      </c>
      <c r="LZ1" s="67" t="str">
        <f t="shared" si="8"/>
        <v>Q</v>
      </c>
      <c r="MA1" s="67" t="str">
        <f t="shared" si="8"/>
        <v>Q</v>
      </c>
      <c r="MB1" s="67" t="str">
        <f t="shared" si="8"/>
        <v>Q</v>
      </c>
      <c r="MC1" s="67" t="str">
        <f t="shared" si="8"/>
        <v>Q</v>
      </c>
      <c r="MD1" s="67" t="str">
        <f t="shared" si="8"/>
        <v>Q</v>
      </c>
      <c r="ME1" s="67"/>
      <c r="MF1" s="67" t="str">
        <f>$BA$6</f>
        <v>HO</v>
      </c>
      <c r="MG1" s="67" t="str">
        <f>$BA$6</f>
        <v>HO</v>
      </c>
      <c r="MH1" s="67" t="str">
        <f t="shared" ref="MH1:NJ1" si="9">$BA$6</f>
        <v>HO</v>
      </c>
      <c r="MI1" s="67" t="str">
        <f t="shared" si="9"/>
        <v>HO</v>
      </c>
      <c r="MJ1" s="67" t="str">
        <f t="shared" si="9"/>
        <v>HO</v>
      </c>
      <c r="MK1" s="67" t="str">
        <f t="shared" si="9"/>
        <v>HO</v>
      </c>
      <c r="ML1" s="67" t="str">
        <f t="shared" si="9"/>
        <v>HO</v>
      </c>
      <c r="MM1" s="67" t="str">
        <f t="shared" si="9"/>
        <v>HO</v>
      </c>
      <c r="MN1" s="67" t="str">
        <f t="shared" si="9"/>
        <v>HO</v>
      </c>
      <c r="MO1" s="67" t="str">
        <f t="shared" si="9"/>
        <v>HO</v>
      </c>
      <c r="MP1" s="67" t="str">
        <f t="shared" si="9"/>
        <v>HO</v>
      </c>
      <c r="MQ1" s="67" t="str">
        <f t="shared" si="9"/>
        <v>HO</v>
      </c>
      <c r="MR1" s="67" t="str">
        <f t="shared" si="9"/>
        <v>HO</v>
      </c>
      <c r="MS1" s="67" t="str">
        <f t="shared" si="9"/>
        <v>HO</v>
      </c>
      <c r="MT1" s="67" t="str">
        <f t="shared" si="9"/>
        <v>HO</v>
      </c>
      <c r="MU1" s="67" t="str">
        <f t="shared" si="9"/>
        <v>HO</v>
      </c>
      <c r="MV1" s="67" t="str">
        <f t="shared" si="9"/>
        <v>HO</v>
      </c>
      <c r="MW1" s="67" t="str">
        <f t="shared" si="9"/>
        <v>HO</v>
      </c>
      <c r="MX1" s="67" t="str">
        <f t="shared" si="9"/>
        <v>HO</v>
      </c>
      <c r="MY1" s="67" t="str">
        <f t="shared" si="9"/>
        <v>HO</v>
      </c>
      <c r="MZ1" s="67" t="str">
        <f t="shared" si="9"/>
        <v>HO</v>
      </c>
      <c r="NA1" s="67" t="str">
        <f t="shared" si="9"/>
        <v>HO</v>
      </c>
      <c r="NB1" s="67" t="str">
        <f t="shared" si="9"/>
        <v>HO</v>
      </c>
      <c r="NC1" s="67" t="str">
        <f t="shared" si="9"/>
        <v>HO</v>
      </c>
      <c r="ND1" s="67" t="str">
        <f t="shared" si="9"/>
        <v>HO</v>
      </c>
      <c r="NE1" s="67" t="str">
        <f t="shared" si="9"/>
        <v>HO</v>
      </c>
      <c r="NF1" s="67" t="str">
        <f t="shared" si="9"/>
        <v>HO</v>
      </c>
      <c r="NG1" s="67" t="str">
        <f t="shared" si="9"/>
        <v>HO</v>
      </c>
      <c r="NH1" s="67" t="str">
        <f t="shared" si="9"/>
        <v>HO</v>
      </c>
      <c r="NI1" s="67" t="str">
        <f t="shared" si="9"/>
        <v>HO</v>
      </c>
      <c r="NJ1" s="67" t="str">
        <f t="shared" si="9"/>
        <v>HO</v>
      </c>
      <c r="NK1" s="67"/>
      <c r="NL1" s="67" t="str">
        <f>$BB$6</f>
        <v>.</v>
      </c>
      <c r="NM1" s="67" t="str">
        <f>$BB$6</f>
        <v>.</v>
      </c>
      <c r="NN1" s="67" t="str">
        <f t="shared" ref="NN1:OP1" si="10">$BB$6</f>
        <v>.</v>
      </c>
      <c r="NO1" s="67" t="str">
        <f t="shared" si="10"/>
        <v>.</v>
      </c>
      <c r="NP1" s="67" t="str">
        <f t="shared" si="10"/>
        <v>.</v>
      </c>
      <c r="NQ1" s="67" t="str">
        <f t="shared" si="10"/>
        <v>.</v>
      </c>
      <c r="NR1" s="67" t="str">
        <f t="shared" si="10"/>
        <v>.</v>
      </c>
      <c r="NS1" s="67" t="str">
        <f t="shared" si="10"/>
        <v>.</v>
      </c>
      <c r="NT1" s="67" t="str">
        <f t="shared" si="10"/>
        <v>.</v>
      </c>
      <c r="NU1" s="67" t="str">
        <f t="shared" si="10"/>
        <v>.</v>
      </c>
      <c r="NV1" s="67" t="str">
        <f t="shared" si="10"/>
        <v>.</v>
      </c>
      <c r="NW1" s="67" t="str">
        <f t="shared" si="10"/>
        <v>.</v>
      </c>
      <c r="NX1" s="67" t="str">
        <f t="shared" si="10"/>
        <v>.</v>
      </c>
      <c r="NY1" s="67" t="str">
        <f t="shared" si="10"/>
        <v>.</v>
      </c>
      <c r="NZ1" s="67" t="str">
        <f t="shared" si="10"/>
        <v>.</v>
      </c>
      <c r="OA1" s="67" t="str">
        <f t="shared" si="10"/>
        <v>.</v>
      </c>
      <c r="OB1" s="67" t="str">
        <f t="shared" si="10"/>
        <v>.</v>
      </c>
      <c r="OC1" s="67" t="str">
        <f t="shared" si="10"/>
        <v>.</v>
      </c>
      <c r="OD1" s="67" t="str">
        <f t="shared" si="10"/>
        <v>.</v>
      </c>
      <c r="OE1" s="67" t="str">
        <f t="shared" si="10"/>
        <v>.</v>
      </c>
      <c r="OF1" s="67" t="str">
        <f t="shared" si="10"/>
        <v>.</v>
      </c>
      <c r="OG1" s="67" t="str">
        <f t="shared" si="10"/>
        <v>.</v>
      </c>
      <c r="OH1" s="67" t="str">
        <f t="shared" si="10"/>
        <v>.</v>
      </c>
      <c r="OI1" s="67" t="str">
        <f t="shared" si="10"/>
        <v>.</v>
      </c>
      <c r="OJ1" s="67" t="str">
        <f t="shared" si="10"/>
        <v>.</v>
      </c>
      <c r="OK1" s="67" t="str">
        <f t="shared" si="10"/>
        <v>.</v>
      </c>
      <c r="OL1" s="67" t="str">
        <f t="shared" si="10"/>
        <v>.</v>
      </c>
      <c r="OM1" s="67" t="str">
        <f t="shared" si="10"/>
        <v>.</v>
      </c>
      <c r="ON1" s="67" t="str">
        <f t="shared" si="10"/>
        <v>.</v>
      </c>
      <c r="OO1" s="67" t="str">
        <f t="shared" si="10"/>
        <v>.</v>
      </c>
      <c r="OP1" s="67" t="str">
        <f t="shared" si="10"/>
        <v>.</v>
      </c>
      <c r="OQ1" s="67"/>
      <c r="OR1" s="67" t="str">
        <f>$BC$6</f>
        <v>..</v>
      </c>
      <c r="OS1" s="67" t="str">
        <f>$BC$6</f>
        <v>..</v>
      </c>
      <c r="OT1" s="67" t="str">
        <f t="shared" ref="OT1:PV1" si="11">$BC$6</f>
        <v>..</v>
      </c>
      <c r="OU1" s="67" t="str">
        <f t="shared" si="11"/>
        <v>..</v>
      </c>
      <c r="OV1" s="67" t="str">
        <f t="shared" si="11"/>
        <v>..</v>
      </c>
      <c r="OW1" s="67" t="str">
        <f t="shared" si="11"/>
        <v>..</v>
      </c>
      <c r="OX1" s="67" t="str">
        <f t="shared" si="11"/>
        <v>..</v>
      </c>
      <c r="OY1" s="67" t="str">
        <f t="shared" si="11"/>
        <v>..</v>
      </c>
      <c r="OZ1" s="67" t="str">
        <f t="shared" si="11"/>
        <v>..</v>
      </c>
      <c r="PA1" s="67" t="str">
        <f t="shared" si="11"/>
        <v>..</v>
      </c>
      <c r="PB1" s="67" t="str">
        <f t="shared" si="11"/>
        <v>..</v>
      </c>
      <c r="PC1" s="67" t="str">
        <f t="shared" si="11"/>
        <v>..</v>
      </c>
      <c r="PD1" s="67" t="str">
        <f t="shared" si="11"/>
        <v>..</v>
      </c>
      <c r="PE1" s="67" t="str">
        <f t="shared" si="11"/>
        <v>..</v>
      </c>
      <c r="PF1" s="67" t="str">
        <f t="shared" si="11"/>
        <v>..</v>
      </c>
      <c r="PG1" s="67" t="str">
        <f t="shared" si="11"/>
        <v>..</v>
      </c>
      <c r="PH1" s="67" t="str">
        <f t="shared" si="11"/>
        <v>..</v>
      </c>
      <c r="PI1" s="67" t="str">
        <f t="shared" si="11"/>
        <v>..</v>
      </c>
      <c r="PJ1" s="67" t="str">
        <f t="shared" si="11"/>
        <v>..</v>
      </c>
      <c r="PK1" s="67" t="str">
        <f t="shared" si="11"/>
        <v>..</v>
      </c>
      <c r="PL1" s="67" t="str">
        <f t="shared" si="11"/>
        <v>..</v>
      </c>
      <c r="PM1" s="67" t="str">
        <f t="shared" si="11"/>
        <v>..</v>
      </c>
      <c r="PN1" s="67" t="str">
        <f t="shared" si="11"/>
        <v>..</v>
      </c>
      <c r="PO1" s="67" t="str">
        <f t="shared" si="11"/>
        <v>..</v>
      </c>
      <c r="PP1" s="67" t="str">
        <f t="shared" si="11"/>
        <v>..</v>
      </c>
      <c r="PQ1" s="67" t="str">
        <f t="shared" si="11"/>
        <v>..</v>
      </c>
      <c r="PR1" s="67" t="str">
        <f t="shared" si="11"/>
        <v>..</v>
      </c>
      <c r="PS1" s="67" t="str">
        <f t="shared" si="11"/>
        <v>..</v>
      </c>
      <c r="PT1" s="67" t="str">
        <f t="shared" si="11"/>
        <v>..</v>
      </c>
      <c r="PU1" s="67" t="str">
        <f t="shared" si="11"/>
        <v>..</v>
      </c>
      <c r="PV1" s="67" t="str">
        <f t="shared" si="11"/>
        <v>..</v>
      </c>
      <c r="PW1" s="67"/>
      <c r="PX1" s="67"/>
      <c r="PY1" s="67"/>
      <c r="PZ1" s="67"/>
      <c r="QA1" s="67"/>
      <c r="QB1" s="67"/>
      <c r="QC1" s="67"/>
      <c r="QD1" s="67"/>
      <c r="QE1" s="67"/>
    </row>
    <row r="2" spans="1:447" ht="23.25" x14ac:dyDescent="0.35">
      <c r="A2" s="65"/>
      <c r="B2" s="69"/>
      <c r="C2" s="68"/>
      <c r="D2" s="68"/>
      <c r="E2" s="68"/>
      <c r="F2" s="69"/>
      <c r="G2" s="69"/>
      <c r="H2" s="69"/>
      <c r="I2" s="69"/>
      <c r="J2" s="69"/>
      <c r="K2" s="69"/>
      <c r="L2" s="70"/>
      <c r="M2" s="70" t="str">
        <f>CONCATENATE('Allgemeine Angaben'!E6," = ",'Allgemeine Angaben'!F6,"; ",'Allgemeine Angaben'!E7," = ",'Allgemeine Angaben'!F7,"; ",'Allgemeine Angaben'!E8," = ",'Allgemeine Angaben'!F8,"; ",'Allgemeine Angaben'!H3," = ",'Allgemeine Angaben'!I3,"; ",'Allgemeine Angaben'!H4," = ",'Allgemeine Angaben'!I4,"; ",'Allgemeine Angaben'!H5," = ",'Allgemeine Angaben'!I5,"; ",'Allgemeine Angaben'!H6," = ",'Allgemeine Angaben'!I6,"")</f>
        <v>F = Fortbildung; Ka = Kurzarbeit; Kb = Kundenbesuche; Q = Quarantäne; HO = Home-Office; . = Noch nicht belegt; .. = Noch nicht belegt</v>
      </c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67"/>
      <c r="FE2" s="67"/>
      <c r="FF2" s="67"/>
      <c r="FG2" s="67"/>
      <c r="FH2" s="67"/>
      <c r="FI2" s="67"/>
      <c r="FJ2" s="67"/>
      <c r="FK2" s="67"/>
      <c r="FL2" s="67"/>
      <c r="FM2" s="67"/>
      <c r="FN2" s="67"/>
      <c r="FO2" s="67"/>
      <c r="FP2" s="67"/>
      <c r="FQ2" s="67"/>
      <c r="FR2" s="67"/>
      <c r="FS2" s="67"/>
      <c r="FT2" s="67"/>
      <c r="FU2" s="67"/>
      <c r="FV2" s="67"/>
      <c r="FW2" s="67"/>
      <c r="FX2" s="67"/>
      <c r="FY2" s="67"/>
      <c r="FZ2" s="67"/>
      <c r="GA2" s="67"/>
      <c r="GB2" s="65"/>
      <c r="GC2" s="65"/>
      <c r="GD2" s="65"/>
      <c r="GE2" s="65"/>
      <c r="GF2" s="65"/>
      <c r="GG2" s="65"/>
      <c r="GH2" s="65"/>
      <c r="GI2" s="65"/>
      <c r="GJ2" s="65"/>
      <c r="GK2" s="65"/>
      <c r="GL2" s="65"/>
      <c r="GM2" s="65"/>
      <c r="GN2" s="65"/>
      <c r="GO2" s="65"/>
      <c r="GP2" s="65"/>
      <c r="GQ2" s="65"/>
      <c r="GR2" s="65"/>
      <c r="GS2" s="65"/>
      <c r="GT2" s="65"/>
      <c r="GU2" s="65"/>
      <c r="GV2" s="65"/>
      <c r="GW2" s="65"/>
      <c r="GX2" s="65"/>
      <c r="GY2" s="65"/>
      <c r="GZ2" s="65"/>
      <c r="HA2" s="65"/>
      <c r="HB2" s="65"/>
      <c r="HC2" s="65"/>
      <c r="HD2" s="65"/>
      <c r="HE2" s="65"/>
      <c r="HF2" s="65"/>
      <c r="HG2" s="65"/>
      <c r="HH2" s="67"/>
      <c r="HI2" s="67"/>
      <c r="HJ2" s="67"/>
      <c r="HK2" s="67"/>
      <c r="HL2" s="67"/>
      <c r="HM2" s="67"/>
      <c r="HN2" s="67"/>
      <c r="HO2" s="67"/>
      <c r="HP2" s="67"/>
      <c r="HQ2" s="67"/>
      <c r="HR2" s="67"/>
      <c r="HS2" s="67"/>
      <c r="HT2" s="67"/>
      <c r="HU2" s="67"/>
      <c r="HV2" s="67"/>
      <c r="HW2" s="67"/>
      <c r="HX2" s="67"/>
      <c r="HY2" s="67"/>
      <c r="HZ2" s="67"/>
      <c r="IA2" s="67"/>
      <c r="IB2" s="67"/>
      <c r="IC2" s="67"/>
      <c r="ID2" s="67"/>
      <c r="IE2" s="67"/>
      <c r="IF2" s="67"/>
      <c r="IG2" s="67"/>
      <c r="IH2" s="67"/>
      <c r="II2" s="67"/>
      <c r="IJ2" s="67"/>
      <c r="IK2" s="67"/>
      <c r="IL2" s="67"/>
      <c r="IM2" s="67"/>
      <c r="IN2" s="67"/>
      <c r="IO2" s="67"/>
      <c r="IP2" s="67"/>
      <c r="IQ2" s="67"/>
      <c r="IR2" s="67"/>
      <c r="IS2" s="67"/>
      <c r="IT2" s="67"/>
      <c r="IU2" s="67"/>
      <c r="IV2" s="67"/>
      <c r="IW2" s="67"/>
      <c r="IX2" s="67"/>
      <c r="IY2" s="67"/>
      <c r="IZ2" s="67"/>
      <c r="JA2" s="67"/>
      <c r="JB2" s="67"/>
      <c r="JC2" s="67"/>
      <c r="JD2" s="67"/>
      <c r="JE2" s="67"/>
      <c r="JF2" s="67"/>
      <c r="JG2" s="67"/>
      <c r="JH2" s="67"/>
      <c r="JI2" s="67"/>
      <c r="JJ2" s="67"/>
      <c r="JK2" s="67"/>
      <c r="JL2" s="67"/>
      <c r="JM2" s="67"/>
      <c r="JN2" s="67"/>
      <c r="JO2" s="67"/>
      <c r="JP2" s="67"/>
      <c r="JQ2" s="67"/>
      <c r="JR2" s="67"/>
      <c r="JS2" s="67"/>
      <c r="JT2" s="67"/>
      <c r="JU2" s="67"/>
      <c r="JV2" s="67"/>
      <c r="JW2" s="67"/>
      <c r="JX2" s="67"/>
      <c r="JY2" s="67"/>
      <c r="JZ2" s="67"/>
      <c r="KA2" s="67"/>
      <c r="KB2" s="67"/>
      <c r="KC2" s="67"/>
      <c r="KD2" s="67"/>
      <c r="KE2" s="67"/>
      <c r="KF2" s="67"/>
      <c r="KG2" s="67"/>
      <c r="KH2" s="67"/>
      <c r="KI2" s="67"/>
      <c r="KJ2" s="67"/>
      <c r="KK2" s="67"/>
      <c r="KL2" s="67"/>
      <c r="KM2" s="67"/>
      <c r="KN2" s="67"/>
      <c r="KO2" s="67"/>
      <c r="KP2" s="67"/>
      <c r="KQ2" s="67"/>
      <c r="KR2" s="67"/>
      <c r="KS2" s="67"/>
      <c r="KT2" s="67"/>
      <c r="KU2" s="67"/>
      <c r="KV2" s="67"/>
      <c r="KW2" s="67"/>
      <c r="KX2" s="67"/>
      <c r="KY2" s="67"/>
      <c r="KZ2" s="67"/>
      <c r="LA2" s="67"/>
      <c r="LB2" s="67"/>
      <c r="LC2" s="67"/>
      <c r="LD2" s="67"/>
      <c r="LE2" s="67"/>
      <c r="LF2" s="67"/>
      <c r="LG2" s="67"/>
      <c r="LH2" s="67"/>
      <c r="LI2" s="67"/>
      <c r="LJ2" s="67"/>
      <c r="LK2" s="67"/>
      <c r="LL2" s="67"/>
      <c r="LM2" s="67"/>
      <c r="LN2" s="67"/>
      <c r="LO2" s="67"/>
      <c r="LP2" s="67"/>
      <c r="LQ2" s="67"/>
      <c r="LR2" s="67"/>
      <c r="LS2" s="67"/>
      <c r="LT2" s="67"/>
      <c r="LU2" s="67"/>
      <c r="LV2" s="67"/>
      <c r="LW2" s="67"/>
      <c r="LX2" s="67"/>
      <c r="LY2" s="67"/>
      <c r="LZ2" s="67"/>
      <c r="MA2" s="67"/>
      <c r="MB2" s="67"/>
      <c r="MC2" s="67"/>
      <c r="MD2" s="67"/>
      <c r="ME2" s="67"/>
      <c r="MF2" s="67"/>
      <c r="MG2" s="67"/>
      <c r="MH2" s="67"/>
      <c r="MI2" s="67"/>
      <c r="MJ2" s="67"/>
      <c r="MK2" s="67"/>
      <c r="ML2" s="67"/>
      <c r="MM2" s="67"/>
      <c r="MN2" s="67"/>
      <c r="MO2" s="67"/>
      <c r="MP2" s="67"/>
      <c r="MQ2" s="67"/>
      <c r="MR2" s="67"/>
      <c r="MS2" s="67"/>
      <c r="MT2" s="67"/>
      <c r="MU2" s="67"/>
      <c r="MV2" s="67"/>
      <c r="MW2" s="67"/>
      <c r="MX2" s="67"/>
      <c r="MY2" s="67"/>
      <c r="MZ2" s="67"/>
      <c r="NA2" s="67"/>
      <c r="NB2" s="67"/>
      <c r="NC2" s="67"/>
      <c r="ND2" s="67"/>
      <c r="NE2" s="67"/>
      <c r="NF2" s="67"/>
      <c r="NG2" s="67"/>
      <c r="NH2" s="67"/>
      <c r="NI2" s="67"/>
      <c r="NJ2" s="67"/>
      <c r="NK2" s="67"/>
      <c r="NL2" s="65"/>
      <c r="NM2" s="65"/>
      <c r="NN2" s="65"/>
      <c r="NO2" s="65"/>
      <c r="NP2" s="65"/>
      <c r="NQ2" s="65"/>
      <c r="NR2" s="65"/>
      <c r="NS2" s="65"/>
      <c r="NT2" s="65"/>
      <c r="NU2" s="65"/>
      <c r="NV2" s="65"/>
      <c r="NW2" s="65"/>
      <c r="NX2" s="65"/>
      <c r="NY2" s="65"/>
      <c r="NZ2" s="65"/>
      <c r="OA2" s="65"/>
      <c r="OB2" s="65"/>
      <c r="OC2" s="65"/>
      <c r="OD2" s="65"/>
      <c r="OE2" s="65"/>
      <c r="OF2" s="65"/>
      <c r="OG2" s="65"/>
      <c r="OH2" s="65"/>
      <c r="OI2" s="65"/>
      <c r="OJ2" s="65"/>
      <c r="OK2" s="65"/>
      <c r="OL2" s="65"/>
      <c r="OM2" s="65"/>
      <c r="ON2" s="65"/>
      <c r="OO2" s="65"/>
      <c r="OP2" s="65"/>
      <c r="OQ2" s="65"/>
      <c r="OR2" s="67"/>
      <c r="OS2" s="67"/>
      <c r="OT2" s="67"/>
      <c r="OU2" s="67"/>
      <c r="OV2" s="67"/>
      <c r="OW2" s="67"/>
      <c r="OX2" s="67"/>
      <c r="OY2" s="67"/>
      <c r="OZ2" s="67"/>
      <c r="PA2" s="67"/>
      <c r="PB2" s="67"/>
      <c r="PC2" s="67"/>
      <c r="PD2" s="67"/>
      <c r="PE2" s="67"/>
      <c r="PF2" s="67"/>
      <c r="PG2" s="67"/>
      <c r="PH2" s="67"/>
      <c r="PI2" s="67"/>
      <c r="PJ2" s="67"/>
      <c r="PK2" s="67"/>
      <c r="PL2" s="67"/>
      <c r="PM2" s="67"/>
      <c r="PN2" s="67"/>
      <c r="PO2" s="67"/>
      <c r="PP2" s="67"/>
      <c r="PQ2" s="67"/>
      <c r="PR2" s="67"/>
      <c r="PS2" s="67"/>
      <c r="PT2" s="67"/>
      <c r="PU2" s="67"/>
      <c r="PV2" s="67"/>
      <c r="PW2" s="67"/>
      <c r="PX2" s="67"/>
      <c r="PY2" s="67"/>
      <c r="PZ2" s="67"/>
      <c r="QA2" s="67"/>
      <c r="QB2" s="67"/>
      <c r="QC2" s="67"/>
      <c r="QD2" s="67"/>
      <c r="QE2" s="67"/>
    </row>
    <row r="3" spans="1:447" ht="109.5" x14ac:dyDescent="0.4">
      <c r="A3" s="65"/>
      <c r="B3" s="75"/>
      <c r="C3" s="76" t="str">
        <f>IF('Allgemeine Angaben'!C9="","",'Allgemeine Angaben'!C9)</f>
        <v>Musterfirma GmbH</v>
      </c>
      <c r="D3" s="77"/>
      <c r="E3" s="78"/>
      <c r="F3" s="79"/>
      <c r="G3" s="79"/>
      <c r="H3" s="80">
        <f>IF('Allgemeine Angaben'!C8="","",'Allgemeine Angaben'!C8+31)</f>
        <v>46054</v>
      </c>
      <c r="I3" s="81">
        <f>IF(H3="","",H3)</f>
        <v>46054</v>
      </c>
      <c r="J3" s="516" t="s">
        <v>396</v>
      </c>
      <c r="K3" s="82" t="s">
        <v>110</v>
      </c>
      <c r="L3" s="87"/>
      <c r="M3" s="122"/>
      <c r="N3" s="87"/>
      <c r="O3" s="122" t="s">
        <v>339</v>
      </c>
      <c r="P3" s="122"/>
      <c r="Q3" s="122"/>
      <c r="R3" s="122"/>
      <c r="S3" s="122"/>
      <c r="T3" s="87"/>
      <c r="U3" s="122"/>
      <c r="V3" s="122" t="s">
        <v>340</v>
      </c>
      <c r="W3" s="122"/>
      <c r="X3" s="122"/>
      <c r="Y3" s="122"/>
      <c r="Z3" s="122"/>
      <c r="AA3" s="87"/>
      <c r="AB3" s="122"/>
      <c r="AC3" s="122" t="s">
        <v>341</v>
      </c>
      <c r="AD3" s="122"/>
      <c r="AE3" s="122"/>
      <c r="AF3" s="122"/>
      <c r="AG3" s="122"/>
      <c r="AH3" s="122"/>
      <c r="AI3" s="122"/>
      <c r="AJ3" s="124" t="s">
        <v>342</v>
      </c>
      <c r="AK3" s="124"/>
      <c r="AL3" s="87"/>
      <c r="AM3" s="124"/>
      <c r="AN3" s="87"/>
      <c r="AO3" s="87" t="s">
        <v>225</v>
      </c>
      <c r="AP3" s="87"/>
      <c r="AQ3" s="88"/>
      <c r="AR3" s="82" t="str">
        <f>IF('Allgemeine Angaben'!I8="","",'Allgemeine Angaben'!I8)</f>
        <v>Ausgleichstage</v>
      </c>
      <c r="AS3" s="89" t="str">
        <f>IF('Allgemeine Angaben'!I7="","",'Allgemeine Angaben'!I7)</f>
        <v>Krank</v>
      </c>
      <c r="AT3" s="90" t="str">
        <f>IF('Allgemeine Angaben'!F3="","",'Allgemeine Angaben'!F3)</f>
        <v>Berufschule</v>
      </c>
      <c r="AU3" s="89" t="str">
        <f>IF('Allgemeine Angaben'!F4="","",'Allgemeine Angaben'!F4)</f>
        <v>Dienstreise</v>
      </c>
      <c r="AV3" s="90" t="str">
        <f>IF('Allgemeine Angaben'!F5="","",'Allgemeine Angaben'!F5)</f>
        <v>Elternzeit</v>
      </c>
      <c r="AW3" s="89" t="str">
        <f>IF('Allgemeine Angaben'!F6="","",'Allgemeine Angaben'!F6)</f>
        <v>Fortbildung</v>
      </c>
      <c r="AX3" s="82" t="str">
        <f>IF('Allgemeine Angaben'!F7="","",'Allgemeine Angaben'!F7)</f>
        <v>Kurzarbeit</v>
      </c>
      <c r="AY3" s="89" t="str">
        <f>IF('Allgemeine Angaben'!F8="","",'Allgemeine Angaben'!F8)</f>
        <v>Kundenbesuche</v>
      </c>
      <c r="AZ3" s="90" t="str">
        <f>IF('Allgemeine Angaben'!I3="","",'Allgemeine Angaben'!I3)</f>
        <v>Quarantäne</v>
      </c>
      <c r="BA3" s="89" t="str">
        <f>IF('Allgemeine Angaben'!I4="","",'Allgemeine Angaben'!I4)</f>
        <v>Home-Office</v>
      </c>
      <c r="BB3" s="90" t="str">
        <f>IF('Allgemeine Angaben'!I5="","",'Allgemeine Angaben'!I5)</f>
        <v>Noch nicht belegt</v>
      </c>
      <c r="BC3" s="89" t="str">
        <f>IF('Allgemeine Angaben'!I6="","",'Allgemeine Angaben'!I6)</f>
        <v>Noch nicht belegt</v>
      </c>
      <c r="BD3" s="119">
        <v>1</v>
      </c>
      <c r="BE3" s="119">
        <v>2</v>
      </c>
      <c r="BF3" s="119">
        <v>3</v>
      </c>
      <c r="BG3" s="119">
        <v>4</v>
      </c>
      <c r="BH3" s="119">
        <v>5</v>
      </c>
      <c r="BI3" s="119">
        <v>6</v>
      </c>
      <c r="BJ3" s="119">
        <v>7</v>
      </c>
      <c r="BK3" s="119">
        <v>8</v>
      </c>
      <c r="BL3" s="119">
        <v>9</v>
      </c>
      <c r="BM3" s="119">
        <v>10</v>
      </c>
      <c r="BN3" s="119">
        <v>11</v>
      </c>
      <c r="BO3" s="119">
        <v>12</v>
      </c>
      <c r="BP3" s="119">
        <v>13</v>
      </c>
      <c r="BQ3" s="120">
        <v>14</v>
      </c>
      <c r="BR3" s="7">
        <v>15</v>
      </c>
      <c r="BS3" s="7">
        <v>16</v>
      </c>
      <c r="BT3" s="7">
        <v>17</v>
      </c>
      <c r="BU3" s="7">
        <v>18</v>
      </c>
      <c r="BV3" s="7">
        <v>19</v>
      </c>
      <c r="BW3" s="7">
        <v>20</v>
      </c>
      <c r="BX3" s="7">
        <v>21</v>
      </c>
      <c r="BY3" s="7">
        <v>22</v>
      </c>
      <c r="BZ3" s="7">
        <v>23</v>
      </c>
      <c r="CA3" s="7">
        <v>24</v>
      </c>
      <c r="CB3" s="7">
        <v>25</v>
      </c>
      <c r="CC3" s="7">
        <v>26</v>
      </c>
      <c r="CD3" s="7">
        <v>27</v>
      </c>
      <c r="CE3" s="7">
        <v>28</v>
      </c>
      <c r="CF3" s="7">
        <v>29</v>
      </c>
      <c r="CG3" s="7">
        <v>30</v>
      </c>
      <c r="CH3" s="7">
        <v>31</v>
      </c>
      <c r="CI3" s="8"/>
      <c r="CJ3" s="7">
        <v>1</v>
      </c>
      <c r="CK3" s="7">
        <v>2</v>
      </c>
      <c r="CL3" s="7">
        <v>3</v>
      </c>
      <c r="CM3" s="7">
        <v>4</v>
      </c>
      <c r="CN3" s="7">
        <v>5</v>
      </c>
      <c r="CO3" s="7">
        <v>6</v>
      </c>
      <c r="CP3" s="7">
        <v>7</v>
      </c>
      <c r="CQ3" s="7">
        <v>8</v>
      </c>
      <c r="CR3" s="7">
        <v>9</v>
      </c>
      <c r="CS3" s="7">
        <v>10</v>
      </c>
      <c r="CT3" s="7">
        <v>11</v>
      </c>
      <c r="CU3" s="7">
        <v>12</v>
      </c>
      <c r="CV3" s="7">
        <v>13</v>
      </c>
      <c r="CW3" s="7">
        <v>14</v>
      </c>
      <c r="CX3" s="7">
        <v>15</v>
      </c>
      <c r="CY3" s="7">
        <v>16</v>
      </c>
      <c r="CZ3" s="7">
        <v>17</v>
      </c>
      <c r="DA3" s="7">
        <v>18</v>
      </c>
      <c r="DB3" s="7">
        <v>19</v>
      </c>
      <c r="DC3" s="7">
        <v>20</v>
      </c>
      <c r="DD3" s="7">
        <v>21</v>
      </c>
      <c r="DE3" s="7">
        <v>22</v>
      </c>
      <c r="DF3" s="7">
        <v>23</v>
      </c>
      <c r="DG3" s="7">
        <v>24</v>
      </c>
      <c r="DH3" s="7">
        <v>25</v>
      </c>
      <c r="DI3" s="7">
        <v>26</v>
      </c>
      <c r="DJ3" s="7">
        <v>27</v>
      </c>
      <c r="DK3" s="7">
        <v>28</v>
      </c>
      <c r="DL3" s="7">
        <v>29</v>
      </c>
      <c r="DM3" s="7">
        <v>30</v>
      </c>
      <c r="DN3" s="7">
        <v>31</v>
      </c>
      <c r="DO3" s="9"/>
      <c r="DP3" s="7">
        <v>1</v>
      </c>
      <c r="DQ3" s="7">
        <v>2</v>
      </c>
      <c r="DR3" s="7">
        <v>3</v>
      </c>
      <c r="DS3" s="7">
        <v>4</v>
      </c>
      <c r="DT3" s="7">
        <v>5</v>
      </c>
      <c r="DU3" s="7">
        <v>6</v>
      </c>
      <c r="DV3" s="7">
        <v>7</v>
      </c>
      <c r="DW3" s="7">
        <v>8</v>
      </c>
      <c r="DX3" s="7">
        <v>9</v>
      </c>
      <c r="DY3" s="7">
        <v>10</v>
      </c>
      <c r="DZ3" s="7">
        <v>11</v>
      </c>
      <c r="EA3" s="7">
        <v>12</v>
      </c>
      <c r="EB3" s="7">
        <v>13</v>
      </c>
      <c r="EC3" s="7">
        <v>14</v>
      </c>
      <c r="ED3" s="7">
        <v>15</v>
      </c>
      <c r="EE3" s="7">
        <v>16</v>
      </c>
      <c r="EF3" s="7">
        <v>17</v>
      </c>
      <c r="EG3" s="7">
        <v>18</v>
      </c>
      <c r="EH3" s="7">
        <v>19</v>
      </c>
      <c r="EI3" s="7">
        <v>20</v>
      </c>
      <c r="EJ3" s="7">
        <v>21</v>
      </c>
      <c r="EK3" s="7">
        <v>22</v>
      </c>
      <c r="EL3" s="7">
        <v>23</v>
      </c>
      <c r="EM3" s="7">
        <v>24</v>
      </c>
      <c r="EN3" s="7">
        <v>25</v>
      </c>
      <c r="EO3" s="7">
        <v>26</v>
      </c>
      <c r="EP3" s="7">
        <v>27</v>
      </c>
      <c r="EQ3" s="7">
        <v>28</v>
      </c>
      <c r="ER3" s="7">
        <v>29</v>
      </c>
      <c r="ES3" s="7">
        <v>30</v>
      </c>
      <c r="ET3" s="7">
        <v>31</v>
      </c>
      <c r="EU3" s="10"/>
      <c r="EV3" s="7">
        <v>1</v>
      </c>
      <c r="EW3" s="7">
        <v>2</v>
      </c>
      <c r="EX3" s="7">
        <v>3</v>
      </c>
      <c r="EY3" s="7">
        <v>4</v>
      </c>
      <c r="EZ3" s="7">
        <v>5</v>
      </c>
      <c r="FA3" s="7">
        <v>6</v>
      </c>
      <c r="FB3" s="7">
        <v>7</v>
      </c>
      <c r="FC3" s="7">
        <v>8</v>
      </c>
      <c r="FD3" s="7">
        <v>9</v>
      </c>
      <c r="FE3" s="7">
        <v>10</v>
      </c>
      <c r="FF3" s="7">
        <v>11</v>
      </c>
      <c r="FG3" s="7">
        <v>12</v>
      </c>
      <c r="FH3" s="7">
        <v>13</v>
      </c>
      <c r="FI3" s="7">
        <v>14</v>
      </c>
      <c r="FJ3" s="7">
        <v>15</v>
      </c>
      <c r="FK3" s="7">
        <v>16</v>
      </c>
      <c r="FL3" s="7">
        <v>17</v>
      </c>
      <c r="FM3" s="7">
        <v>18</v>
      </c>
      <c r="FN3" s="7">
        <v>19</v>
      </c>
      <c r="FO3" s="7">
        <v>20</v>
      </c>
      <c r="FP3" s="7">
        <v>21</v>
      </c>
      <c r="FQ3" s="7">
        <v>22</v>
      </c>
      <c r="FR3" s="7">
        <v>23</v>
      </c>
      <c r="FS3" s="7">
        <v>24</v>
      </c>
      <c r="FT3" s="7">
        <v>25</v>
      </c>
      <c r="FU3" s="7">
        <v>26</v>
      </c>
      <c r="FV3" s="7">
        <v>27</v>
      </c>
      <c r="FW3" s="7">
        <v>28</v>
      </c>
      <c r="FX3" s="7">
        <v>29</v>
      </c>
      <c r="FY3" s="7">
        <v>30</v>
      </c>
      <c r="FZ3" s="7">
        <v>31</v>
      </c>
      <c r="GA3" s="9"/>
      <c r="GB3" s="7">
        <v>1</v>
      </c>
      <c r="GC3" s="7">
        <v>2</v>
      </c>
      <c r="GD3" s="7">
        <v>3</v>
      </c>
      <c r="GE3" s="7">
        <v>4</v>
      </c>
      <c r="GF3" s="7">
        <v>5</v>
      </c>
      <c r="GG3" s="7">
        <v>6</v>
      </c>
      <c r="GH3" s="7">
        <v>7</v>
      </c>
      <c r="GI3" s="7">
        <v>8</v>
      </c>
      <c r="GJ3" s="7">
        <v>9</v>
      </c>
      <c r="GK3" s="7">
        <v>10</v>
      </c>
      <c r="GL3" s="7">
        <v>11</v>
      </c>
      <c r="GM3" s="7">
        <v>12</v>
      </c>
      <c r="GN3" s="7">
        <v>13</v>
      </c>
      <c r="GO3" s="7">
        <v>14</v>
      </c>
      <c r="GP3" s="7">
        <v>15</v>
      </c>
      <c r="GQ3" s="7">
        <v>16</v>
      </c>
      <c r="GR3" s="7">
        <v>17</v>
      </c>
      <c r="GS3" s="7">
        <v>18</v>
      </c>
      <c r="GT3" s="7">
        <v>19</v>
      </c>
      <c r="GU3" s="7">
        <v>20</v>
      </c>
      <c r="GV3" s="7">
        <v>21</v>
      </c>
      <c r="GW3" s="7">
        <v>22</v>
      </c>
      <c r="GX3" s="7">
        <v>23</v>
      </c>
      <c r="GY3" s="7">
        <v>24</v>
      </c>
      <c r="GZ3" s="7">
        <v>25</v>
      </c>
      <c r="HA3" s="7">
        <v>26</v>
      </c>
      <c r="HB3" s="7">
        <v>27</v>
      </c>
      <c r="HC3" s="7">
        <v>28</v>
      </c>
      <c r="HD3" s="7">
        <v>29</v>
      </c>
      <c r="HE3" s="7">
        <v>30</v>
      </c>
      <c r="HF3" s="7">
        <v>31</v>
      </c>
      <c r="HG3" s="13"/>
      <c r="HH3" s="7">
        <v>1</v>
      </c>
      <c r="HI3" s="7">
        <v>2</v>
      </c>
      <c r="HJ3" s="7">
        <v>3</v>
      </c>
      <c r="HK3" s="7">
        <v>4</v>
      </c>
      <c r="HL3" s="7">
        <v>5</v>
      </c>
      <c r="HM3" s="7">
        <v>6</v>
      </c>
      <c r="HN3" s="7">
        <v>7</v>
      </c>
      <c r="HO3" s="7">
        <v>8</v>
      </c>
      <c r="HP3" s="7">
        <v>9</v>
      </c>
      <c r="HQ3" s="7">
        <v>10</v>
      </c>
      <c r="HR3" s="7">
        <v>11</v>
      </c>
      <c r="HS3" s="7">
        <v>12</v>
      </c>
      <c r="HT3" s="7">
        <v>13</v>
      </c>
      <c r="HU3" s="7">
        <v>14</v>
      </c>
      <c r="HV3" s="7">
        <v>15</v>
      </c>
      <c r="HW3" s="7">
        <v>16</v>
      </c>
      <c r="HX3" s="7">
        <v>17</v>
      </c>
      <c r="HY3" s="7">
        <v>18</v>
      </c>
      <c r="HZ3" s="7">
        <v>19</v>
      </c>
      <c r="IA3" s="7">
        <v>20</v>
      </c>
      <c r="IB3" s="7">
        <v>21</v>
      </c>
      <c r="IC3" s="7">
        <v>22</v>
      </c>
      <c r="ID3" s="7">
        <v>23</v>
      </c>
      <c r="IE3" s="7">
        <v>24</v>
      </c>
      <c r="IF3" s="7">
        <v>25</v>
      </c>
      <c r="IG3" s="7">
        <v>26</v>
      </c>
      <c r="IH3" s="7">
        <v>27</v>
      </c>
      <c r="II3" s="7">
        <v>28</v>
      </c>
      <c r="IJ3" s="7">
        <v>29</v>
      </c>
      <c r="IK3" s="7">
        <v>30</v>
      </c>
      <c r="IL3" s="7">
        <v>31</v>
      </c>
      <c r="IM3" s="9"/>
      <c r="IN3" s="7">
        <v>1</v>
      </c>
      <c r="IO3" s="7">
        <v>2</v>
      </c>
      <c r="IP3" s="7">
        <v>3</v>
      </c>
      <c r="IQ3" s="7">
        <v>4</v>
      </c>
      <c r="IR3" s="7">
        <v>5</v>
      </c>
      <c r="IS3" s="7">
        <v>6</v>
      </c>
      <c r="IT3" s="7">
        <v>7</v>
      </c>
      <c r="IU3" s="7">
        <v>8</v>
      </c>
      <c r="IV3" s="7">
        <v>9</v>
      </c>
      <c r="IW3" s="7">
        <v>10</v>
      </c>
      <c r="IX3" s="7">
        <v>11</v>
      </c>
      <c r="IY3" s="7">
        <v>12</v>
      </c>
      <c r="IZ3" s="7">
        <v>13</v>
      </c>
      <c r="JA3" s="7">
        <v>14</v>
      </c>
      <c r="JB3" s="7">
        <v>15</v>
      </c>
      <c r="JC3" s="7">
        <v>16</v>
      </c>
      <c r="JD3" s="7">
        <v>17</v>
      </c>
      <c r="JE3" s="7">
        <v>18</v>
      </c>
      <c r="JF3" s="7">
        <v>19</v>
      </c>
      <c r="JG3" s="7">
        <v>20</v>
      </c>
      <c r="JH3" s="7">
        <v>21</v>
      </c>
      <c r="JI3" s="7">
        <v>22</v>
      </c>
      <c r="JJ3" s="7">
        <v>23</v>
      </c>
      <c r="JK3" s="7">
        <v>24</v>
      </c>
      <c r="JL3" s="7">
        <v>25</v>
      </c>
      <c r="JM3" s="7">
        <v>26</v>
      </c>
      <c r="JN3" s="7">
        <v>27</v>
      </c>
      <c r="JO3" s="7">
        <v>28</v>
      </c>
      <c r="JP3" s="7">
        <v>29</v>
      </c>
      <c r="JQ3" s="7">
        <v>30</v>
      </c>
      <c r="JR3" s="7">
        <v>31</v>
      </c>
      <c r="JS3" s="11"/>
      <c r="JT3" s="7">
        <v>1</v>
      </c>
      <c r="JU3" s="7">
        <v>2</v>
      </c>
      <c r="JV3" s="7">
        <v>3</v>
      </c>
      <c r="JW3" s="7">
        <v>4</v>
      </c>
      <c r="JX3" s="7">
        <v>5</v>
      </c>
      <c r="JY3" s="7">
        <v>6</v>
      </c>
      <c r="JZ3" s="7">
        <v>7</v>
      </c>
      <c r="KA3" s="7">
        <v>8</v>
      </c>
      <c r="KB3" s="7">
        <v>9</v>
      </c>
      <c r="KC3" s="7">
        <v>10</v>
      </c>
      <c r="KD3" s="7">
        <v>11</v>
      </c>
      <c r="KE3" s="7">
        <v>12</v>
      </c>
      <c r="KF3" s="7">
        <v>13</v>
      </c>
      <c r="KG3" s="7">
        <v>14</v>
      </c>
      <c r="KH3" s="7">
        <v>15</v>
      </c>
      <c r="KI3" s="7">
        <v>16</v>
      </c>
      <c r="KJ3" s="7">
        <v>17</v>
      </c>
      <c r="KK3" s="7">
        <v>18</v>
      </c>
      <c r="KL3" s="7">
        <v>19</v>
      </c>
      <c r="KM3" s="7">
        <v>20</v>
      </c>
      <c r="KN3" s="7">
        <v>21</v>
      </c>
      <c r="KO3" s="7">
        <v>22</v>
      </c>
      <c r="KP3" s="7">
        <v>23</v>
      </c>
      <c r="KQ3" s="7">
        <v>24</v>
      </c>
      <c r="KR3" s="7">
        <v>25</v>
      </c>
      <c r="KS3" s="7">
        <v>26</v>
      </c>
      <c r="KT3" s="7">
        <v>27</v>
      </c>
      <c r="KU3" s="7">
        <v>28</v>
      </c>
      <c r="KV3" s="7">
        <v>29</v>
      </c>
      <c r="KW3" s="7">
        <v>30</v>
      </c>
      <c r="KX3" s="7">
        <v>31</v>
      </c>
      <c r="KY3" s="9"/>
      <c r="KZ3" s="7">
        <v>1</v>
      </c>
      <c r="LA3" s="7">
        <v>2</v>
      </c>
      <c r="LB3" s="7">
        <v>3</v>
      </c>
      <c r="LC3" s="7">
        <v>4</v>
      </c>
      <c r="LD3" s="7">
        <v>5</v>
      </c>
      <c r="LE3" s="7">
        <v>6</v>
      </c>
      <c r="LF3" s="7">
        <v>7</v>
      </c>
      <c r="LG3" s="7">
        <v>8</v>
      </c>
      <c r="LH3" s="7">
        <v>9</v>
      </c>
      <c r="LI3" s="7">
        <v>10</v>
      </c>
      <c r="LJ3" s="7">
        <v>11</v>
      </c>
      <c r="LK3" s="7">
        <v>12</v>
      </c>
      <c r="LL3" s="7">
        <v>13</v>
      </c>
      <c r="LM3" s="7">
        <v>14</v>
      </c>
      <c r="LN3" s="7">
        <v>15</v>
      </c>
      <c r="LO3" s="7">
        <v>16</v>
      </c>
      <c r="LP3" s="7">
        <v>17</v>
      </c>
      <c r="LQ3" s="7">
        <v>18</v>
      </c>
      <c r="LR3" s="7">
        <v>19</v>
      </c>
      <c r="LS3" s="7">
        <v>20</v>
      </c>
      <c r="LT3" s="7">
        <v>21</v>
      </c>
      <c r="LU3" s="7">
        <v>22</v>
      </c>
      <c r="LV3" s="7">
        <v>23</v>
      </c>
      <c r="LW3" s="7">
        <v>24</v>
      </c>
      <c r="LX3" s="7">
        <v>25</v>
      </c>
      <c r="LY3" s="7">
        <v>26</v>
      </c>
      <c r="LZ3" s="7">
        <v>27</v>
      </c>
      <c r="MA3" s="7">
        <v>28</v>
      </c>
      <c r="MB3" s="7">
        <v>29</v>
      </c>
      <c r="MC3" s="7">
        <v>30</v>
      </c>
      <c r="MD3" s="7">
        <v>31</v>
      </c>
      <c r="ME3" s="12"/>
      <c r="MF3" s="7">
        <v>1</v>
      </c>
      <c r="MG3" s="7">
        <v>2</v>
      </c>
      <c r="MH3" s="7">
        <v>3</v>
      </c>
      <c r="MI3" s="7">
        <v>4</v>
      </c>
      <c r="MJ3" s="7">
        <v>5</v>
      </c>
      <c r="MK3" s="7">
        <v>6</v>
      </c>
      <c r="ML3" s="7">
        <v>7</v>
      </c>
      <c r="MM3" s="7">
        <v>8</v>
      </c>
      <c r="MN3" s="7">
        <v>9</v>
      </c>
      <c r="MO3" s="7">
        <v>10</v>
      </c>
      <c r="MP3" s="7">
        <v>11</v>
      </c>
      <c r="MQ3" s="7">
        <v>12</v>
      </c>
      <c r="MR3" s="7">
        <v>13</v>
      </c>
      <c r="MS3" s="7">
        <v>14</v>
      </c>
      <c r="MT3" s="7">
        <v>15</v>
      </c>
      <c r="MU3" s="7">
        <v>16</v>
      </c>
      <c r="MV3" s="7">
        <v>17</v>
      </c>
      <c r="MW3" s="7">
        <v>18</v>
      </c>
      <c r="MX3" s="7">
        <v>19</v>
      </c>
      <c r="MY3" s="7">
        <v>20</v>
      </c>
      <c r="MZ3" s="7">
        <v>21</v>
      </c>
      <c r="NA3" s="7">
        <v>22</v>
      </c>
      <c r="NB3" s="7">
        <v>23</v>
      </c>
      <c r="NC3" s="7">
        <v>24</v>
      </c>
      <c r="ND3" s="7">
        <v>25</v>
      </c>
      <c r="NE3" s="7">
        <v>26</v>
      </c>
      <c r="NF3" s="7">
        <v>27</v>
      </c>
      <c r="NG3" s="7">
        <v>28</v>
      </c>
      <c r="NH3" s="7">
        <v>29</v>
      </c>
      <c r="NI3" s="7">
        <v>30</v>
      </c>
      <c r="NJ3" s="7">
        <v>31</v>
      </c>
      <c r="NK3" s="9"/>
      <c r="NL3" s="7">
        <v>1</v>
      </c>
      <c r="NM3" s="7">
        <v>2</v>
      </c>
      <c r="NN3" s="7">
        <v>3</v>
      </c>
      <c r="NO3" s="7">
        <v>4</v>
      </c>
      <c r="NP3" s="7">
        <v>5</v>
      </c>
      <c r="NQ3" s="7">
        <v>6</v>
      </c>
      <c r="NR3" s="7">
        <v>7</v>
      </c>
      <c r="NS3" s="7">
        <v>8</v>
      </c>
      <c r="NT3" s="7">
        <v>9</v>
      </c>
      <c r="NU3" s="7">
        <v>10</v>
      </c>
      <c r="NV3" s="7">
        <v>11</v>
      </c>
      <c r="NW3" s="7">
        <v>12</v>
      </c>
      <c r="NX3" s="7">
        <v>13</v>
      </c>
      <c r="NY3" s="7">
        <v>14</v>
      </c>
      <c r="NZ3" s="7">
        <v>15</v>
      </c>
      <c r="OA3" s="7">
        <v>16</v>
      </c>
      <c r="OB3" s="7">
        <v>17</v>
      </c>
      <c r="OC3" s="7">
        <v>18</v>
      </c>
      <c r="OD3" s="7">
        <v>19</v>
      </c>
      <c r="OE3" s="7">
        <v>20</v>
      </c>
      <c r="OF3" s="7">
        <v>21</v>
      </c>
      <c r="OG3" s="7">
        <v>22</v>
      </c>
      <c r="OH3" s="7">
        <v>23</v>
      </c>
      <c r="OI3" s="7">
        <v>24</v>
      </c>
      <c r="OJ3" s="7">
        <v>25</v>
      </c>
      <c r="OK3" s="7">
        <v>26</v>
      </c>
      <c r="OL3" s="7">
        <v>27</v>
      </c>
      <c r="OM3" s="7">
        <v>28</v>
      </c>
      <c r="ON3" s="7">
        <v>29</v>
      </c>
      <c r="OO3" s="7">
        <v>30</v>
      </c>
      <c r="OP3" s="7">
        <v>31</v>
      </c>
      <c r="OQ3" s="14"/>
      <c r="OR3" s="7">
        <v>1</v>
      </c>
      <c r="OS3" s="7">
        <v>2</v>
      </c>
      <c r="OT3" s="7">
        <v>3</v>
      </c>
      <c r="OU3" s="7">
        <v>4</v>
      </c>
      <c r="OV3" s="7">
        <v>5</v>
      </c>
      <c r="OW3" s="7">
        <v>6</v>
      </c>
      <c r="OX3" s="7">
        <v>7</v>
      </c>
      <c r="OY3" s="7">
        <v>8</v>
      </c>
      <c r="OZ3" s="7">
        <v>9</v>
      </c>
      <c r="PA3" s="7">
        <v>10</v>
      </c>
      <c r="PB3" s="7">
        <v>11</v>
      </c>
      <c r="PC3" s="7">
        <v>12</v>
      </c>
      <c r="PD3" s="7">
        <v>13</v>
      </c>
      <c r="PE3" s="7">
        <v>14</v>
      </c>
      <c r="PF3" s="7">
        <v>15</v>
      </c>
      <c r="PG3" s="7">
        <v>16</v>
      </c>
      <c r="PH3" s="7">
        <v>17</v>
      </c>
      <c r="PI3" s="7">
        <v>18</v>
      </c>
      <c r="PJ3" s="7">
        <v>19</v>
      </c>
      <c r="PK3" s="7">
        <v>20</v>
      </c>
      <c r="PL3" s="7">
        <v>21</v>
      </c>
      <c r="PM3" s="7">
        <v>22</v>
      </c>
      <c r="PN3" s="7">
        <v>23</v>
      </c>
      <c r="PO3" s="7">
        <v>24</v>
      </c>
      <c r="PP3" s="7">
        <v>25</v>
      </c>
      <c r="PQ3" s="7">
        <v>26</v>
      </c>
      <c r="PR3" s="7">
        <v>27</v>
      </c>
      <c r="PS3" s="7">
        <v>28</v>
      </c>
      <c r="PT3" s="7">
        <v>29</v>
      </c>
      <c r="PU3" s="7">
        <v>30</v>
      </c>
      <c r="PV3" s="7">
        <v>31</v>
      </c>
      <c r="PW3" s="9"/>
      <c r="PX3" s="67"/>
      <c r="PY3" s="67"/>
      <c r="PZ3" s="67"/>
      <c r="QA3" s="67"/>
      <c r="QB3" s="67"/>
      <c r="QC3" s="67"/>
      <c r="QD3" s="67"/>
      <c r="QE3" s="67"/>
    </row>
    <row r="4" spans="1:447" ht="31.5" x14ac:dyDescent="0.35">
      <c r="A4" s="65"/>
      <c r="B4" s="92"/>
      <c r="C4" s="93"/>
      <c r="D4" s="93"/>
      <c r="E4" s="93"/>
      <c r="F4" s="93"/>
      <c r="G4" s="514"/>
      <c r="H4" s="515" t="s">
        <v>401</v>
      </c>
      <c r="I4" s="94"/>
      <c r="J4" s="95"/>
      <c r="K4" s="96"/>
      <c r="L4" s="62">
        <f>IF(Jan!BD4="",1,Jan!BD4+1)</f>
        <v>46054</v>
      </c>
      <c r="M4" s="62">
        <f>L4+1</f>
        <v>46055</v>
      </c>
      <c r="N4" s="62">
        <f>M4+1</f>
        <v>46056</v>
      </c>
      <c r="O4" s="62">
        <f t="shared" ref="O4:AM4" si="12">N4+1</f>
        <v>46057</v>
      </c>
      <c r="P4" s="62">
        <f t="shared" si="12"/>
        <v>46058</v>
      </c>
      <c r="Q4" s="62">
        <f t="shared" si="12"/>
        <v>46059</v>
      </c>
      <c r="R4" s="62">
        <f t="shared" si="12"/>
        <v>46060</v>
      </c>
      <c r="S4" s="62">
        <f t="shared" si="12"/>
        <v>46061</v>
      </c>
      <c r="T4" s="62">
        <f t="shared" si="12"/>
        <v>46062</v>
      </c>
      <c r="U4" s="62">
        <f t="shared" si="12"/>
        <v>46063</v>
      </c>
      <c r="V4" s="62">
        <f t="shared" si="12"/>
        <v>46064</v>
      </c>
      <c r="W4" s="62">
        <f t="shared" si="12"/>
        <v>46065</v>
      </c>
      <c r="X4" s="62">
        <f t="shared" si="12"/>
        <v>46066</v>
      </c>
      <c r="Y4" s="62">
        <f t="shared" si="12"/>
        <v>46067</v>
      </c>
      <c r="Z4" s="62">
        <f t="shared" si="12"/>
        <v>46068</v>
      </c>
      <c r="AA4" s="62">
        <f t="shared" si="12"/>
        <v>46069</v>
      </c>
      <c r="AB4" s="62">
        <f t="shared" si="12"/>
        <v>46070</v>
      </c>
      <c r="AC4" s="62">
        <f t="shared" si="12"/>
        <v>46071</v>
      </c>
      <c r="AD4" s="62">
        <f t="shared" si="12"/>
        <v>46072</v>
      </c>
      <c r="AE4" s="62">
        <f t="shared" si="12"/>
        <v>46073</v>
      </c>
      <c r="AF4" s="62">
        <f t="shared" si="12"/>
        <v>46074</v>
      </c>
      <c r="AG4" s="62">
        <f t="shared" si="12"/>
        <v>46075</v>
      </c>
      <c r="AH4" s="62">
        <f t="shared" si="12"/>
        <v>46076</v>
      </c>
      <c r="AI4" s="62">
        <f t="shared" si="12"/>
        <v>46077</v>
      </c>
      <c r="AJ4" s="62">
        <f t="shared" si="12"/>
        <v>46078</v>
      </c>
      <c r="AK4" s="62">
        <f t="shared" si="12"/>
        <v>46079</v>
      </c>
      <c r="AL4" s="62">
        <f t="shared" si="12"/>
        <v>46080</v>
      </c>
      <c r="AM4" s="62">
        <f t="shared" si="12"/>
        <v>46081</v>
      </c>
      <c r="AN4" s="62" t="str">
        <f>IF(AM4=45350,AM4+1,IF(AM4=43889,AM4+1,IF(AM4=46811,AM4+1,IF(AM4=40967,(AM4)+1,IF(AM4=42428,(AM4)+1,"")))))</f>
        <v/>
      </c>
      <c r="AO4" s="62"/>
      <c r="AP4" s="62"/>
      <c r="AQ4" s="97"/>
      <c r="AR4" s="96"/>
      <c r="AS4" s="98"/>
      <c r="AT4" s="99"/>
      <c r="AU4" s="98"/>
      <c r="AV4" s="99"/>
      <c r="AW4" s="98"/>
      <c r="AX4" s="96"/>
      <c r="AY4" s="98"/>
      <c r="AZ4" s="99"/>
      <c r="BA4" s="98"/>
      <c r="BB4" s="99"/>
      <c r="BC4" s="98"/>
      <c r="BQ4" s="121"/>
      <c r="CI4" s="8"/>
      <c r="DO4" s="9"/>
      <c r="EU4" s="10"/>
      <c r="GA4" s="9"/>
      <c r="HG4" s="13"/>
      <c r="IM4" s="9"/>
      <c r="JS4" s="11"/>
      <c r="KY4" s="9"/>
      <c r="ME4" s="12"/>
      <c r="NK4" s="9"/>
      <c r="OQ4" s="14"/>
      <c r="PW4" s="9"/>
      <c r="PX4" s="67"/>
      <c r="PY4" s="67"/>
      <c r="PZ4" s="67"/>
      <c r="QA4" s="67"/>
      <c r="QB4" s="67"/>
      <c r="QC4" s="67"/>
      <c r="QD4" s="67"/>
      <c r="QE4" s="67"/>
    </row>
    <row r="5" spans="1:447" ht="24" thickBot="1" x14ac:dyDescent="0.4">
      <c r="A5" s="65"/>
      <c r="B5" s="101"/>
      <c r="C5" s="102"/>
      <c r="D5" s="102"/>
      <c r="E5" s="102"/>
      <c r="F5" s="97"/>
      <c r="G5" s="97"/>
      <c r="H5" s="97"/>
      <c r="I5" s="97"/>
      <c r="J5" s="97"/>
      <c r="K5" s="99"/>
      <c r="L5" s="103">
        <f t="shared" ref="L5:AN5" si="13">L4</f>
        <v>46054</v>
      </c>
      <c r="M5" s="103">
        <f t="shared" si="13"/>
        <v>46055</v>
      </c>
      <c r="N5" s="103">
        <f t="shared" si="13"/>
        <v>46056</v>
      </c>
      <c r="O5" s="103">
        <f t="shared" si="13"/>
        <v>46057</v>
      </c>
      <c r="P5" s="103">
        <f t="shared" si="13"/>
        <v>46058</v>
      </c>
      <c r="Q5" s="103">
        <f t="shared" si="13"/>
        <v>46059</v>
      </c>
      <c r="R5" s="103">
        <f t="shared" si="13"/>
        <v>46060</v>
      </c>
      <c r="S5" s="103">
        <f t="shared" si="13"/>
        <v>46061</v>
      </c>
      <c r="T5" s="103">
        <f t="shared" si="13"/>
        <v>46062</v>
      </c>
      <c r="U5" s="103">
        <f t="shared" si="13"/>
        <v>46063</v>
      </c>
      <c r="V5" s="103">
        <f t="shared" si="13"/>
        <v>46064</v>
      </c>
      <c r="W5" s="103">
        <f t="shared" si="13"/>
        <v>46065</v>
      </c>
      <c r="X5" s="103">
        <f t="shared" si="13"/>
        <v>46066</v>
      </c>
      <c r="Y5" s="103">
        <f t="shared" si="13"/>
        <v>46067</v>
      </c>
      <c r="Z5" s="103">
        <f t="shared" si="13"/>
        <v>46068</v>
      </c>
      <c r="AA5" s="103">
        <f t="shared" si="13"/>
        <v>46069</v>
      </c>
      <c r="AB5" s="103">
        <f t="shared" si="13"/>
        <v>46070</v>
      </c>
      <c r="AC5" s="103">
        <f t="shared" si="13"/>
        <v>46071</v>
      </c>
      <c r="AD5" s="103">
        <f t="shared" si="13"/>
        <v>46072</v>
      </c>
      <c r="AE5" s="103">
        <f t="shared" si="13"/>
        <v>46073</v>
      </c>
      <c r="AF5" s="103">
        <f t="shared" si="13"/>
        <v>46074</v>
      </c>
      <c r="AG5" s="103">
        <f t="shared" si="13"/>
        <v>46075</v>
      </c>
      <c r="AH5" s="103">
        <f t="shared" si="13"/>
        <v>46076</v>
      </c>
      <c r="AI5" s="103">
        <f t="shared" si="13"/>
        <v>46077</v>
      </c>
      <c r="AJ5" s="103">
        <f t="shared" si="13"/>
        <v>46078</v>
      </c>
      <c r="AK5" s="103">
        <f t="shared" si="13"/>
        <v>46079</v>
      </c>
      <c r="AL5" s="103">
        <f t="shared" si="13"/>
        <v>46080</v>
      </c>
      <c r="AM5" s="103">
        <f t="shared" si="13"/>
        <v>46081</v>
      </c>
      <c r="AN5" s="103" t="str">
        <f t="shared" si="13"/>
        <v/>
      </c>
      <c r="AO5" s="103"/>
      <c r="AP5" s="103"/>
      <c r="AQ5" s="97"/>
      <c r="AR5" s="99"/>
      <c r="AS5" s="104"/>
      <c r="AT5" s="105"/>
      <c r="AU5" s="104"/>
      <c r="AV5" s="99"/>
      <c r="AW5" s="98"/>
      <c r="AX5" s="99"/>
      <c r="AY5" s="104"/>
      <c r="AZ5" s="105"/>
      <c r="BA5" s="104"/>
      <c r="BB5" s="99"/>
      <c r="BC5" s="98"/>
      <c r="BQ5" s="121"/>
      <c r="CI5" s="8"/>
      <c r="DO5" s="9"/>
      <c r="EU5" s="10"/>
      <c r="GA5" s="9"/>
      <c r="HG5" s="13"/>
      <c r="IM5" s="9"/>
      <c r="JS5" s="11"/>
      <c r="KY5" s="9"/>
      <c r="ME5" s="12"/>
      <c r="NK5" s="9"/>
      <c r="OQ5" s="14"/>
      <c r="PW5" s="9"/>
      <c r="PX5" s="67"/>
      <c r="PY5" s="67"/>
      <c r="PZ5" s="67"/>
      <c r="QA5" s="67"/>
      <c r="QB5" s="67"/>
      <c r="QC5" s="67"/>
      <c r="QD5" s="67"/>
      <c r="QE5" s="67"/>
    </row>
    <row r="6" spans="1:447" ht="51" customHeight="1" thickBot="1" x14ac:dyDescent="0.4">
      <c r="A6" s="65"/>
      <c r="B6" s="106" t="s">
        <v>4</v>
      </c>
      <c r="C6" s="17" t="s">
        <v>74</v>
      </c>
      <c r="D6" s="18">
        <f>I3</f>
        <v>46054</v>
      </c>
      <c r="E6" s="19">
        <f>D6</f>
        <v>46054</v>
      </c>
      <c r="F6" s="20" t="s">
        <v>108</v>
      </c>
      <c r="G6" s="21" t="s">
        <v>107</v>
      </c>
      <c r="H6" s="22" t="s">
        <v>1</v>
      </c>
      <c r="I6" s="22" t="s">
        <v>0</v>
      </c>
      <c r="J6" s="23" t="s">
        <v>42</v>
      </c>
      <c r="K6" s="24" t="s">
        <v>73</v>
      </c>
      <c r="L6" s="56">
        <f t="shared" ref="L6:AN6" si="14">COUNTA(L7:L16)</f>
        <v>0</v>
      </c>
      <c r="M6" s="25">
        <f t="shared" si="14"/>
        <v>0</v>
      </c>
      <c r="N6" s="25">
        <f t="shared" si="14"/>
        <v>0</v>
      </c>
      <c r="O6" s="25">
        <f t="shared" si="14"/>
        <v>0</v>
      </c>
      <c r="P6" s="25">
        <f t="shared" si="14"/>
        <v>0</v>
      </c>
      <c r="Q6" s="57">
        <f t="shared" si="14"/>
        <v>0</v>
      </c>
      <c r="R6" s="25">
        <f t="shared" si="14"/>
        <v>0</v>
      </c>
      <c r="S6" s="25">
        <f t="shared" si="14"/>
        <v>0</v>
      </c>
      <c r="T6" s="25">
        <f t="shared" si="14"/>
        <v>0</v>
      </c>
      <c r="U6" s="25">
        <f t="shared" si="14"/>
        <v>0</v>
      </c>
      <c r="V6" s="25">
        <f t="shared" si="14"/>
        <v>0</v>
      </c>
      <c r="W6" s="25">
        <f t="shared" si="14"/>
        <v>0</v>
      </c>
      <c r="X6" s="25">
        <f t="shared" si="14"/>
        <v>0</v>
      </c>
      <c r="Y6" s="25">
        <f t="shared" si="14"/>
        <v>0</v>
      </c>
      <c r="Z6" s="25">
        <f t="shared" si="14"/>
        <v>0</v>
      </c>
      <c r="AA6" s="25">
        <f t="shared" si="14"/>
        <v>0</v>
      </c>
      <c r="AB6" s="25">
        <f t="shared" si="14"/>
        <v>0</v>
      </c>
      <c r="AC6" s="25">
        <f t="shared" si="14"/>
        <v>0</v>
      </c>
      <c r="AD6" s="25">
        <f t="shared" si="14"/>
        <v>0</v>
      </c>
      <c r="AE6" s="25">
        <f t="shared" si="14"/>
        <v>0</v>
      </c>
      <c r="AF6" s="25">
        <f t="shared" si="14"/>
        <v>0</v>
      </c>
      <c r="AG6" s="25">
        <f t="shared" si="14"/>
        <v>0</v>
      </c>
      <c r="AH6" s="25">
        <f t="shared" si="14"/>
        <v>0</v>
      </c>
      <c r="AI6" s="25">
        <f t="shared" si="14"/>
        <v>0</v>
      </c>
      <c r="AJ6" s="25">
        <f t="shared" si="14"/>
        <v>0</v>
      </c>
      <c r="AK6" s="25">
        <f t="shared" si="14"/>
        <v>0</v>
      </c>
      <c r="AL6" s="25">
        <f t="shared" si="14"/>
        <v>0</v>
      </c>
      <c r="AM6" s="25">
        <f t="shared" si="14"/>
        <v>0</v>
      </c>
      <c r="AN6" s="25">
        <f t="shared" si="14"/>
        <v>0</v>
      </c>
      <c r="AO6" s="25">
        <f t="shared" ref="AO6:AP6" si="15">COUNTA(AO7:AO41)</f>
        <v>0</v>
      </c>
      <c r="AP6" s="30">
        <f t="shared" si="15"/>
        <v>0</v>
      </c>
      <c r="AQ6" s="97"/>
      <c r="AR6" s="31" t="s">
        <v>16</v>
      </c>
      <c r="AS6" s="32" t="str">
        <f>IF('Allgemeine Angaben'!H7="","",'Allgemeine Angaben'!H7)</f>
        <v>K</v>
      </c>
      <c r="AT6" s="33" t="str">
        <f>IF('Allgemeine Angaben'!E3="","",'Allgemeine Angaben'!E3)</f>
        <v>B</v>
      </c>
      <c r="AU6" s="32" t="str">
        <f>IF('Allgemeine Angaben'!E4="","",'Allgemeine Angaben'!E4)</f>
        <v>D</v>
      </c>
      <c r="AV6" s="33" t="str">
        <f>IF('Allgemeine Angaben'!E5="","",'Allgemeine Angaben'!E5)</f>
        <v>E</v>
      </c>
      <c r="AW6" s="32" t="str">
        <f>IF('Allgemeine Angaben'!E6="","",'Allgemeine Angaben'!E6)</f>
        <v>F</v>
      </c>
      <c r="AX6" s="34" t="str">
        <f>IF('Allgemeine Angaben'!E7="","",'Allgemeine Angaben'!E7)</f>
        <v>Ka</v>
      </c>
      <c r="AY6" s="32" t="str">
        <f>IF('Allgemeine Angaben'!E8="","",'Allgemeine Angaben'!E8)</f>
        <v>Kb</v>
      </c>
      <c r="AZ6" s="33" t="str">
        <f>IF('Allgemeine Angaben'!H3="","",'Allgemeine Angaben'!H3)</f>
        <v>Q</v>
      </c>
      <c r="BA6" s="32" t="str">
        <f>IF('Allgemeine Angaben'!H4="","",'Allgemeine Angaben'!H4)</f>
        <v>HO</v>
      </c>
      <c r="BB6" s="33" t="str">
        <f>IF('Allgemeine Angaben'!H5="","",'Allgemeine Angaben'!H5)</f>
        <v>.</v>
      </c>
      <c r="BC6" s="32" t="str">
        <f>IF('Allgemeine Angaben'!H6="","",'Allgemeine Angaben'!H6)</f>
        <v>..</v>
      </c>
      <c r="BQ6" s="121"/>
      <c r="CI6" s="8"/>
      <c r="DO6" s="9"/>
      <c r="EU6" s="10"/>
      <c r="GA6" s="9"/>
      <c r="HG6" s="13"/>
      <c r="IM6" s="9"/>
      <c r="JS6" s="11"/>
      <c r="KY6" s="9"/>
      <c r="ME6" s="12"/>
      <c r="NK6" s="9"/>
      <c r="OQ6" s="14"/>
      <c r="PW6" s="9"/>
      <c r="PX6" s="67"/>
      <c r="PY6" s="67"/>
      <c r="PZ6" s="67"/>
      <c r="QA6" s="67"/>
      <c r="QB6" s="67"/>
      <c r="QC6" s="67"/>
      <c r="QD6" s="67"/>
      <c r="QE6" s="67"/>
    </row>
    <row r="7" spans="1:447" ht="32.1" customHeight="1" thickTop="1" x14ac:dyDescent="0.3">
      <c r="A7" s="64" t="s">
        <v>176</v>
      </c>
      <c r="B7" s="108">
        <f>IF('Allgemeine Angaben'!B11="","",'Allgemeine Angaben'!B11)</f>
        <v>1</v>
      </c>
      <c r="C7" s="35" t="str">
        <f>IF(D7="",Jan!C7,IF(Jan!C7="",-D7,IF(AND(Jan!C7=0,D7=0),"",Jan!C7-D7)))</f>
        <v/>
      </c>
      <c r="D7" s="35" t="str">
        <f>IF(SUM(L7:AP7)=0,"",SUM(L7:AP7))</f>
        <v/>
      </c>
      <c r="E7" s="35" t="str">
        <f>IF(AND(D7="",Jan!E7=""),"",IF(D7="",Jan!E7,IF(Jan!E7="",D7,D7+Jan!E7)))</f>
        <v/>
      </c>
      <c r="F7" s="109" t="str">
        <f>IF(AND(Jan!F7="",G7="",AR7=""),"",IF(AND(Jan!F7="",G7=""),-SUM(AR7),IF(G7="",Jan!F7-SUM(AR7),IF(Jan!F7="",G7-SUM(AR7),Jan!F7+G7-SUM(AR7)))))</f>
        <v/>
      </c>
      <c r="G7" s="36"/>
      <c r="H7" s="37" t="str">
        <f>IF('Allgemeine Angaben'!C11="","",'Allgemeine Angaben'!C11)</f>
        <v/>
      </c>
      <c r="I7" s="37" t="str">
        <f>IF('Allgemeine Angaben'!D11="","",'Allgemeine Angaben'!D11)</f>
        <v/>
      </c>
      <c r="J7" s="38"/>
      <c r="K7" s="39" t="str">
        <f>IF(SUM(D7,AR7:BC7)=0,"",SUM(D7,AR7:BC7))</f>
        <v/>
      </c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97"/>
      <c r="AR7" s="44" t="str">
        <f t="shared" ref="AR7:AR16" si="16">IF(SUM(BD7:CH7)=0,"",SUM(BD7:CH7))</f>
        <v/>
      </c>
      <c r="AS7" s="45" t="str">
        <f>IF(SUM(CJ7:DN7)=0,"",SUM(CJ7:DN7))</f>
        <v/>
      </c>
      <c r="AT7" s="46" t="str">
        <f t="shared" ref="AT7:AT16" si="17">IF(SUM(DP7:ET7)=0,"",SUM(DP7:ET7))</f>
        <v/>
      </c>
      <c r="AU7" s="45" t="str">
        <f t="shared" ref="AU7:AU16" si="18">IF(SUM(EV7:FZ7)=0,"",SUM(EV7:FZ7))</f>
        <v/>
      </c>
      <c r="AV7" s="46" t="str">
        <f t="shared" ref="AV7:AV16" si="19">IF(SUM(GB7:HF7)=0,"",SUM(GB7:HF7))</f>
        <v/>
      </c>
      <c r="AW7" s="45" t="str">
        <f>IF(SUM(HH7:IL7)=0,"",SUM(HH7:IL7))</f>
        <v/>
      </c>
      <c r="AX7" s="47" t="str">
        <f>IF(SUM(IN7:JR7)=0,"",SUM(IN7:JR7))</f>
        <v/>
      </c>
      <c r="AY7" s="45" t="str">
        <f>IF(SUM(JT7:KX7)=0,"",SUM(JT7:KX7))</f>
        <v/>
      </c>
      <c r="AZ7" s="46" t="str">
        <f>IF(SUM(KZ7:MD7)=0,"",SUM(KZ7:MD7))</f>
        <v/>
      </c>
      <c r="BA7" s="45" t="str">
        <f>IF(SUM(MF7:NJ7)=0,"",SUM(MF7:NJ7))</f>
        <v/>
      </c>
      <c r="BB7" s="46" t="str">
        <f>IF(SUM(NL7:OP7)=0,"",SUM(NL7:OP7))</f>
        <v/>
      </c>
      <c r="BC7" s="45" t="str">
        <f>IF(SUM(OR7:PV7)=0,"",SUM(OR7:PV7))</f>
        <v/>
      </c>
      <c r="BD7" s="7">
        <f t="shared" ref="BD7:BS16" si="20">IF(L7="",0,IF(L7=$AR$6,1,0))</f>
        <v>0</v>
      </c>
      <c r="BE7" s="7">
        <f t="shared" si="20"/>
        <v>0</v>
      </c>
      <c r="BF7" s="7">
        <f t="shared" si="20"/>
        <v>0</v>
      </c>
      <c r="BG7" s="7">
        <f t="shared" si="20"/>
        <v>0</v>
      </c>
      <c r="BH7" s="7">
        <f t="shared" si="20"/>
        <v>0</v>
      </c>
      <c r="BI7" s="7">
        <f t="shared" si="20"/>
        <v>0</v>
      </c>
      <c r="BJ7" s="7">
        <f t="shared" si="20"/>
        <v>0</v>
      </c>
      <c r="BK7" s="7">
        <f t="shared" si="20"/>
        <v>0</v>
      </c>
      <c r="BL7" s="7">
        <f t="shared" si="20"/>
        <v>0</v>
      </c>
      <c r="BM7" s="7">
        <f t="shared" si="20"/>
        <v>0</v>
      </c>
      <c r="BN7" s="7">
        <f t="shared" si="20"/>
        <v>0</v>
      </c>
      <c r="BO7" s="7">
        <f t="shared" si="20"/>
        <v>0</v>
      </c>
      <c r="BP7" s="7">
        <f t="shared" si="20"/>
        <v>0</v>
      </c>
      <c r="BQ7" s="121">
        <f t="shared" si="20"/>
        <v>0</v>
      </c>
      <c r="BR7" s="7">
        <f t="shared" si="20"/>
        <v>0</v>
      </c>
      <c r="BS7" s="7">
        <f t="shared" si="20"/>
        <v>0</v>
      </c>
      <c r="BT7" s="7">
        <f t="shared" ref="BT7:CH16" si="21">IF(AB7="",0,IF(AB7=$AR$6,1,0))</f>
        <v>0</v>
      </c>
      <c r="BU7" s="7">
        <f t="shared" si="21"/>
        <v>0</v>
      </c>
      <c r="BV7" s="7">
        <f t="shared" si="21"/>
        <v>0</v>
      </c>
      <c r="BW7" s="7">
        <f t="shared" si="21"/>
        <v>0</v>
      </c>
      <c r="BX7" s="7">
        <f t="shared" si="21"/>
        <v>0</v>
      </c>
      <c r="BY7" s="7">
        <f t="shared" si="21"/>
        <v>0</v>
      </c>
      <c r="BZ7" s="7">
        <f t="shared" si="21"/>
        <v>0</v>
      </c>
      <c r="CA7" s="7">
        <f t="shared" si="21"/>
        <v>0</v>
      </c>
      <c r="CB7" s="7">
        <f t="shared" si="21"/>
        <v>0</v>
      </c>
      <c r="CC7" s="7">
        <f t="shared" si="21"/>
        <v>0</v>
      </c>
      <c r="CD7" s="7">
        <f t="shared" si="21"/>
        <v>0</v>
      </c>
      <c r="CE7" s="7">
        <f t="shared" si="21"/>
        <v>0</v>
      </c>
      <c r="CF7" s="7">
        <f t="shared" si="21"/>
        <v>0</v>
      </c>
      <c r="CG7" s="7">
        <f t="shared" si="21"/>
        <v>0</v>
      </c>
      <c r="CH7" s="7">
        <f t="shared" si="21"/>
        <v>0</v>
      </c>
      <c r="CI7" s="8"/>
      <c r="CJ7" s="7">
        <f>IF(L7="",0,IF(L7=$AS$6,1,0))</f>
        <v>0</v>
      </c>
      <c r="CK7" s="7">
        <f t="shared" ref="CK7:CZ16" si="22">IF(M7="",0,IF(M7=$AS$6,1,0))</f>
        <v>0</v>
      </c>
      <c r="CL7" s="7">
        <f t="shared" si="22"/>
        <v>0</v>
      </c>
      <c r="CM7" s="7">
        <f t="shared" si="22"/>
        <v>0</v>
      </c>
      <c r="CN7" s="7">
        <f t="shared" si="22"/>
        <v>0</v>
      </c>
      <c r="CO7" s="7">
        <f t="shared" si="22"/>
        <v>0</v>
      </c>
      <c r="CP7" s="7">
        <f t="shared" si="22"/>
        <v>0</v>
      </c>
      <c r="CQ7" s="7">
        <f t="shared" si="22"/>
        <v>0</v>
      </c>
      <c r="CR7" s="7">
        <f t="shared" si="22"/>
        <v>0</v>
      </c>
      <c r="CS7" s="7">
        <f t="shared" si="22"/>
        <v>0</v>
      </c>
      <c r="CT7" s="7">
        <f t="shared" si="22"/>
        <v>0</v>
      </c>
      <c r="CU7" s="7">
        <f t="shared" si="22"/>
        <v>0</v>
      </c>
      <c r="CV7" s="7">
        <f t="shared" si="22"/>
        <v>0</v>
      </c>
      <c r="CW7" s="7">
        <f t="shared" si="22"/>
        <v>0</v>
      </c>
      <c r="CX7" s="7">
        <f t="shared" si="22"/>
        <v>0</v>
      </c>
      <c r="CY7" s="7">
        <f t="shared" si="22"/>
        <v>0</v>
      </c>
      <c r="CZ7" s="7">
        <f t="shared" si="22"/>
        <v>0</v>
      </c>
      <c r="DA7" s="7">
        <f t="shared" ref="DA7:DN16" si="23">IF(AC7="",0,IF(AC7=$AS$6,1,0))</f>
        <v>0</v>
      </c>
      <c r="DB7" s="7">
        <f t="shared" si="23"/>
        <v>0</v>
      </c>
      <c r="DC7" s="7">
        <f t="shared" si="23"/>
        <v>0</v>
      </c>
      <c r="DD7" s="7">
        <f t="shared" si="23"/>
        <v>0</v>
      </c>
      <c r="DE7" s="7">
        <f t="shared" si="23"/>
        <v>0</v>
      </c>
      <c r="DF7" s="7">
        <f t="shared" si="23"/>
        <v>0</v>
      </c>
      <c r="DG7" s="7">
        <f t="shared" si="23"/>
        <v>0</v>
      </c>
      <c r="DH7" s="7">
        <f t="shared" si="23"/>
        <v>0</v>
      </c>
      <c r="DI7" s="7">
        <f t="shared" si="23"/>
        <v>0</v>
      </c>
      <c r="DJ7" s="7">
        <f t="shared" si="23"/>
        <v>0</v>
      </c>
      <c r="DK7" s="7">
        <f t="shared" si="23"/>
        <v>0</v>
      </c>
      <c r="DL7" s="7">
        <f t="shared" si="23"/>
        <v>0</v>
      </c>
      <c r="DM7" s="7">
        <f t="shared" si="23"/>
        <v>0</v>
      </c>
      <c r="DN7" s="7">
        <f t="shared" si="23"/>
        <v>0</v>
      </c>
      <c r="DO7" s="9"/>
      <c r="DP7" s="7">
        <f t="shared" ref="DP7:EE16" si="24">IF(L7="",0,IF(L7=$AT$6,1,0))</f>
        <v>0</v>
      </c>
      <c r="DQ7" s="7">
        <f t="shared" si="24"/>
        <v>0</v>
      </c>
      <c r="DR7" s="7">
        <f t="shared" si="24"/>
        <v>0</v>
      </c>
      <c r="DS7" s="7">
        <f t="shared" si="24"/>
        <v>0</v>
      </c>
      <c r="DT7" s="7">
        <f t="shared" si="24"/>
        <v>0</v>
      </c>
      <c r="DU7" s="7">
        <f t="shared" si="24"/>
        <v>0</v>
      </c>
      <c r="DV7" s="7">
        <f t="shared" si="24"/>
        <v>0</v>
      </c>
      <c r="DW7" s="7">
        <f t="shared" si="24"/>
        <v>0</v>
      </c>
      <c r="DX7" s="7">
        <f t="shared" si="24"/>
        <v>0</v>
      </c>
      <c r="DY7" s="7">
        <f t="shared" si="24"/>
        <v>0</v>
      </c>
      <c r="DZ7" s="7">
        <f t="shared" si="24"/>
        <v>0</v>
      </c>
      <c r="EA7" s="7">
        <f t="shared" si="24"/>
        <v>0</v>
      </c>
      <c r="EB7" s="7">
        <f t="shared" si="24"/>
        <v>0</v>
      </c>
      <c r="EC7" s="7">
        <f t="shared" si="24"/>
        <v>0</v>
      </c>
      <c r="ED7" s="7">
        <f t="shared" si="24"/>
        <v>0</v>
      </c>
      <c r="EE7" s="7">
        <f t="shared" si="24"/>
        <v>0</v>
      </c>
      <c r="EF7" s="7">
        <f t="shared" ref="EF7:ET16" si="25">IF(AB7="",0,IF(AB7=$AT$6,1,0))</f>
        <v>0</v>
      </c>
      <c r="EG7" s="7">
        <f t="shared" si="25"/>
        <v>0</v>
      </c>
      <c r="EH7" s="7">
        <f t="shared" si="25"/>
        <v>0</v>
      </c>
      <c r="EI7" s="7">
        <f t="shared" si="25"/>
        <v>0</v>
      </c>
      <c r="EJ7" s="7">
        <f t="shared" si="25"/>
        <v>0</v>
      </c>
      <c r="EK7" s="7">
        <f t="shared" si="25"/>
        <v>0</v>
      </c>
      <c r="EL7" s="7">
        <f t="shared" si="25"/>
        <v>0</v>
      </c>
      <c r="EM7" s="7">
        <f t="shared" si="25"/>
        <v>0</v>
      </c>
      <c r="EN7" s="7">
        <f t="shared" si="25"/>
        <v>0</v>
      </c>
      <c r="EO7" s="7">
        <f t="shared" si="25"/>
        <v>0</v>
      </c>
      <c r="EP7" s="7">
        <f t="shared" si="25"/>
        <v>0</v>
      </c>
      <c r="EQ7" s="7">
        <f t="shared" si="25"/>
        <v>0</v>
      </c>
      <c r="ER7" s="7">
        <f t="shared" si="25"/>
        <v>0</v>
      </c>
      <c r="ES7" s="7">
        <f t="shared" si="25"/>
        <v>0</v>
      </c>
      <c r="ET7" s="7">
        <f t="shared" si="25"/>
        <v>0</v>
      </c>
      <c r="EU7" s="10"/>
      <c r="EV7" s="7">
        <f t="shared" ref="EV7:FK16" si="26">IF(L7="",0,IF(L7=$AU$6,1,0))</f>
        <v>0</v>
      </c>
      <c r="EW7" s="7">
        <f t="shared" si="26"/>
        <v>0</v>
      </c>
      <c r="EX7" s="7">
        <f t="shared" si="26"/>
        <v>0</v>
      </c>
      <c r="EY7" s="7">
        <f t="shared" si="26"/>
        <v>0</v>
      </c>
      <c r="EZ7" s="7">
        <f t="shared" si="26"/>
        <v>0</v>
      </c>
      <c r="FA7" s="7">
        <f t="shared" si="26"/>
        <v>0</v>
      </c>
      <c r="FB7" s="7">
        <f t="shared" si="26"/>
        <v>0</v>
      </c>
      <c r="FC7" s="7">
        <f t="shared" si="26"/>
        <v>0</v>
      </c>
      <c r="FD7" s="7">
        <f t="shared" si="26"/>
        <v>0</v>
      </c>
      <c r="FE7" s="7">
        <f t="shared" si="26"/>
        <v>0</v>
      </c>
      <c r="FF7" s="7">
        <f t="shared" si="26"/>
        <v>0</v>
      </c>
      <c r="FG7" s="7">
        <f t="shared" si="26"/>
        <v>0</v>
      </c>
      <c r="FH7" s="7">
        <f t="shared" si="26"/>
        <v>0</v>
      </c>
      <c r="FI7" s="7">
        <f t="shared" si="26"/>
        <v>0</v>
      </c>
      <c r="FJ7" s="7">
        <f t="shared" si="26"/>
        <v>0</v>
      </c>
      <c r="FK7" s="7">
        <f t="shared" si="26"/>
        <v>0</v>
      </c>
      <c r="FL7" s="7">
        <f t="shared" ref="FL7:FZ16" si="27">IF(AB7="",0,IF(AB7=$AU$6,1,0))</f>
        <v>0</v>
      </c>
      <c r="FM7" s="7">
        <f t="shared" si="27"/>
        <v>0</v>
      </c>
      <c r="FN7" s="7">
        <f t="shared" si="27"/>
        <v>0</v>
      </c>
      <c r="FO7" s="7">
        <f t="shared" si="27"/>
        <v>0</v>
      </c>
      <c r="FP7" s="7">
        <f t="shared" si="27"/>
        <v>0</v>
      </c>
      <c r="FQ7" s="7">
        <f t="shared" si="27"/>
        <v>0</v>
      </c>
      <c r="FR7" s="7">
        <f t="shared" si="27"/>
        <v>0</v>
      </c>
      <c r="FS7" s="7">
        <f t="shared" si="27"/>
        <v>0</v>
      </c>
      <c r="FT7" s="7">
        <f t="shared" si="27"/>
        <v>0</v>
      </c>
      <c r="FU7" s="7">
        <f t="shared" si="27"/>
        <v>0</v>
      </c>
      <c r="FV7" s="7">
        <f t="shared" si="27"/>
        <v>0</v>
      </c>
      <c r="FW7" s="7">
        <f t="shared" si="27"/>
        <v>0</v>
      </c>
      <c r="FX7" s="7">
        <f t="shared" si="27"/>
        <v>0</v>
      </c>
      <c r="FY7" s="7">
        <f t="shared" si="27"/>
        <v>0</v>
      </c>
      <c r="FZ7" s="7">
        <f t="shared" si="27"/>
        <v>0</v>
      </c>
      <c r="GA7" s="9"/>
      <c r="GB7" s="7">
        <f t="shared" ref="GB7:GQ16" si="28">IF(L7="",0,IF(L7=$AV$6,1,0))</f>
        <v>0</v>
      </c>
      <c r="GC7" s="7">
        <f t="shared" si="28"/>
        <v>0</v>
      </c>
      <c r="GD7" s="7">
        <f t="shared" si="28"/>
        <v>0</v>
      </c>
      <c r="GE7" s="7">
        <f t="shared" si="28"/>
        <v>0</v>
      </c>
      <c r="GF7" s="7">
        <f t="shared" si="28"/>
        <v>0</v>
      </c>
      <c r="GG7" s="7">
        <f t="shared" si="28"/>
        <v>0</v>
      </c>
      <c r="GH7" s="7">
        <f t="shared" si="28"/>
        <v>0</v>
      </c>
      <c r="GI7" s="7">
        <f t="shared" si="28"/>
        <v>0</v>
      </c>
      <c r="GJ7" s="7">
        <f t="shared" si="28"/>
        <v>0</v>
      </c>
      <c r="GK7" s="7">
        <f t="shared" si="28"/>
        <v>0</v>
      </c>
      <c r="GL7" s="7">
        <f t="shared" si="28"/>
        <v>0</v>
      </c>
      <c r="GM7" s="7">
        <f t="shared" si="28"/>
        <v>0</v>
      </c>
      <c r="GN7" s="7">
        <f t="shared" si="28"/>
        <v>0</v>
      </c>
      <c r="GO7" s="7">
        <f t="shared" si="28"/>
        <v>0</v>
      </c>
      <c r="GP7" s="7">
        <f t="shared" si="28"/>
        <v>0</v>
      </c>
      <c r="GQ7" s="7">
        <f t="shared" si="28"/>
        <v>0</v>
      </c>
      <c r="GR7" s="7">
        <f t="shared" ref="GR7:HF16" si="29">IF(AB7="",0,IF(AB7=$AV$6,1,0))</f>
        <v>0</v>
      </c>
      <c r="GS7" s="7">
        <f t="shared" si="29"/>
        <v>0</v>
      </c>
      <c r="GT7" s="7">
        <f t="shared" si="29"/>
        <v>0</v>
      </c>
      <c r="GU7" s="7">
        <f t="shared" si="29"/>
        <v>0</v>
      </c>
      <c r="GV7" s="7">
        <f t="shared" si="29"/>
        <v>0</v>
      </c>
      <c r="GW7" s="7">
        <f t="shared" si="29"/>
        <v>0</v>
      </c>
      <c r="GX7" s="7">
        <f t="shared" si="29"/>
        <v>0</v>
      </c>
      <c r="GY7" s="7">
        <f t="shared" si="29"/>
        <v>0</v>
      </c>
      <c r="GZ7" s="7">
        <f t="shared" si="29"/>
        <v>0</v>
      </c>
      <c r="HA7" s="7">
        <f t="shared" si="29"/>
        <v>0</v>
      </c>
      <c r="HB7" s="7">
        <f t="shared" si="29"/>
        <v>0</v>
      </c>
      <c r="HC7" s="7">
        <f t="shared" si="29"/>
        <v>0</v>
      </c>
      <c r="HD7" s="7">
        <f t="shared" si="29"/>
        <v>0</v>
      </c>
      <c r="HE7" s="7">
        <f t="shared" si="29"/>
        <v>0</v>
      </c>
      <c r="HF7" s="7">
        <f t="shared" si="29"/>
        <v>0</v>
      </c>
      <c r="HG7" s="13"/>
      <c r="HH7" s="7">
        <f>IF(L7="",0,IF(L7=$AW$6,1,0))</f>
        <v>0</v>
      </c>
      <c r="HI7" s="7">
        <f t="shared" ref="HI7:HX16" si="30">IF(M7="",0,IF(M7=$AW$6,1,0))</f>
        <v>0</v>
      </c>
      <c r="HJ7" s="7">
        <f t="shared" si="30"/>
        <v>0</v>
      </c>
      <c r="HK7" s="7">
        <f t="shared" si="30"/>
        <v>0</v>
      </c>
      <c r="HL7" s="7">
        <f t="shared" si="30"/>
        <v>0</v>
      </c>
      <c r="HM7" s="7">
        <f t="shared" si="30"/>
        <v>0</v>
      </c>
      <c r="HN7" s="7">
        <f t="shared" si="30"/>
        <v>0</v>
      </c>
      <c r="HO7" s="7">
        <f t="shared" si="30"/>
        <v>0</v>
      </c>
      <c r="HP7" s="7">
        <f t="shared" si="30"/>
        <v>0</v>
      </c>
      <c r="HQ7" s="7">
        <f t="shared" si="30"/>
        <v>0</v>
      </c>
      <c r="HR7" s="7">
        <f t="shared" si="30"/>
        <v>0</v>
      </c>
      <c r="HS7" s="7">
        <f t="shared" si="30"/>
        <v>0</v>
      </c>
      <c r="HT7" s="7">
        <f t="shared" si="30"/>
        <v>0</v>
      </c>
      <c r="HU7" s="7">
        <f t="shared" si="30"/>
        <v>0</v>
      </c>
      <c r="HV7" s="7">
        <f t="shared" si="30"/>
        <v>0</v>
      </c>
      <c r="HW7" s="7">
        <f t="shared" si="30"/>
        <v>0</v>
      </c>
      <c r="HX7" s="7">
        <f t="shared" si="30"/>
        <v>0</v>
      </c>
      <c r="HY7" s="7">
        <f t="shared" ref="HY7:IL16" si="31">IF(AC7="",0,IF(AC7=$AW$6,1,0))</f>
        <v>0</v>
      </c>
      <c r="HZ7" s="7">
        <f t="shared" si="31"/>
        <v>0</v>
      </c>
      <c r="IA7" s="7">
        <f t="shared" si="31"/>
        <v>0</v>
      </c>
      <c r="IB7" s="7">
        <f t="shared" si="31"/>
        <v>0</v>
      </c>
      <c r="IC7" s="7">
        <f t="shared" si="31"/>
        <v>0</v>
      </c>
      <c r="ID7" s="7">
        <f t="shared" si="31"/>
        <v>0</v>
      </c>
      <c r="IE7" s="7">
        <f t="shared" si="31"/>
        <v>0</v>
      </c>
      <c r="IF7" s="7">
        <f t="shared" si="31"/>
        <v>0</v>
      </c>
      <c r="IG7" s="7">
        <f t="shared" si="31"/>
        <v>0</v>
      </c>
      <c r="IH7" s="7">
        <f t="shared" si="31"/>
        <v>0</v>
      </c>
      <c r="II7" s="7">
        <f t="shared" si="31"/>
        <v>0</v>
      </c>
      <c r="IJ7" s="7">
        <f t="shared" si="31"/>
        <v>0</v>
      </c>
      <c r="IK7" s="7">
        <f t="shared" si="31"/>
        <v>0</v>
      </c>
      <c r="IL7" s="7">
        <f t="shared" si="31"/>
        <v>0</v>
      </c>
      <c r="IM7" s="9"/>
      <c r="IN7" s="7">
        <f>IF(L7="",0,IF(L7=$AX$6,1,0))</f>
        <v>0</v>
      </c>
      <c r="IO7" s="7">
        <f>IF(M7="",0,IF(M7=$AX$6,1,0))</f>
        <v>0</v>
      </c>
      <c r="IP7" s="7">
        <f t="shared" ref="IP7:JR15" si="32">IF(N7="",0,IF(N7=$AX$6,1,0))</f>
        <v>0</v>
      </c>
      <c r="IQ7" s="7">
        <f t="shared" si="32"/>
        <v>0</v>
      </c>
      <c r="IR7" s="7">
        <f t="shared" si="32"/>
        <v>0</v>
      </c>
      <c r="IS7" s="7">
        <f t="shared" si="32"/>
        <v>0</v>
      </c>
      <c r="IT7" s="7">
        <f t="shared" si="32"/>
        <v>0</v>
      </c>
      <c r="IU7" s="7">
        <f t="shared" si="32"/>
        <v>0</v>
      </c>
      <c r="IV7" s="7">
        <f t="shared" si="32"/>
        <v>0</v>
      </c>
      <c r="IW7" s="7">
        <f t="shared" si="32"/>
        <v>0</v>
      </c>
      <c r="IX7" s="7">
        <f t="shared" si="32"/>
        <v>0</v>
      </c>
      <c r="IY7" s="7">
        <f t="shared" si="32"/>
        <v>0</v>
      </c>
      <c r="IZ7" s="7">
        <f t="shared" si="32"/>
        <v>0</v>
      </c>
      <c r="JA7" s="7">
        <f t="shared" si="32"/>
        <v>0</v>
      </c>
      <c r="JB7" s="7">
        <f t="shared" si="32"/>
        <v>0</v>
      </c>
      <c r="JC7" s="7">
        <f t="shared" si="32"/>
        <v>0</v>
      </c>
      <c r="JD7" s="7">
        <f t="shared" si="32"/>
        <v>0</v>
      </c>
      <c r="JE7" s="7">
        <f t="shared" si="32"/>
        <v>0</v>
      </c>
      <c r="JF7" s="7">
        <f t="shared" si="32"/>
        <v>0</v>
      </c>
      <c r="JG7" s="7">
        <f t="shared" si="32"/>
        <v>0</v>
      </c>
      <c r="JH7" s="7">
        <f t="shared" si="32"/>
        <v>0</v>
      </c>
      <c r="JI7" s="7">
        <f t="shared" si="32"/>
        <v>0</v>
      </c>
      <c r="JJ7" s="7">
        <f t="shared" si="32"/>
        <v>0</v>
      </c>
      <c r="JK7" s="7">
        <f t="shared" si="32"/>
        <v>0</v>
      </c>
      <c r="JL7" s="7">
        <f t="shared" si="32"/>
        <v>0</v>
      </c>
      <c r="JM7" s="7">
        <f t="shared" si="32"/>
        <v>0</v>
      </c>
      <c r="JN7" s="7">
        <f t="shared" si="32"/>
        <v>0</v>
      </c>
      <c r="JO7" s="7">
        <f t="shared" si="32"/>
        <v>0</v>
      </c>
      <c r="JP7" s="7">
        <f t="shared" si="32"/>
        <v>0</v>
      </c>
      <c r="JQ7" s="7">
        <f t="shared" si="32"/>
        <v>0</v>
      </c>
      <c r="JR7" s="7">
        <f t="shared" si="32"/>
        <v>0</v>
      </c>
      <c r="JS7" s="11"/>
      <c r="JT7" s="7">
        <f>IF(L7="",0,IF(L7=$AY$6,1,0))</f>
        <v>0</v>
      </c>
      <c r="JU7" s="7">
        <f>IF(M7="",0,IF(M7=$AY$6,1,0))</f>
        <v>0</v>
      </c>
      <c r="JV7" s="7">
        <f t="shared" ref="JV7:KX15" si="33">IF(N7="",0,IF(N7=$AY$6,1,0))</f>
        <v>0</v>
      </c>
      <c r="JW7" s="7">
        <f t="shared" si="33"/>
        <v>0</v>
      </c>
      <c r="JX7" s="7">
        <f t="shared" si="33"/>
        <v>0</v>
      </c>
      <c r="JY7" s="7">
        <f t="shared" si="33"/>
        <v>0</v>
      </c>
      <c r="JZ7" s="7">
        <f t="shared" si="33"/>
        <v>0</v>
      </c>
      <c r="KA7" s="7">
        <f t="shared" si="33"/>
        <v>0</v>
      </c>
      <c r="KB7" s="7">
        <f t="shared" si="33"/>
        <v>0</v>
      </c>
      <c r="KC7" s="7">
        <f t="shared" si="33"/>
        <v>0</v>
      </c>
      <c r="KD7" s="7">
        <f t="shared" si="33"/>
        <v>0</v>
      </c>
      <c r="KE7" s="7">
        <f t="shared" si="33"/>
        <v>0</v>
      </c>
      <c r="KF7" s="7">
        <f t="shared" si="33"/>
        <v>0</v>
      </c>
      <c r="KG7" s="7">
        <f t="shared" si="33"/>
        <v>0</v>
      </c>
      <c r="KH7" s="7">
        <f t="shared" si="33"/>
        <v>0</v>
      </c>
      <c r="KI7" s="7">
        <f t="shared" si="33"/>
        <v>0</v>
      </c>
      <c r="KJ7" s="7">
        <f t="shared" si="33"/>
        <v>0</v>
      </c>
      <c r="KK7" s="7">
        <f t="shared" si="33"/>
        <v>0</v>
      </c>
      <c r="KL7" s="7">
        <f t="shared" si="33"/>
        <v>0</v>
      </c>
      <c r="KM7" s="7">
        <f t="shared" si="33"/>
        <v>0</v>
      </c>
      <c r="KN7" s="7">
        <f t="shared" si="33"/>
        <v>0</v>
      </c>
      <c r="KO7" s="7">
        <f t="shared" si="33"/>
        <v>0</v>
      </c>
      <c r="KP7" s="7">
        <f t="shared" si="33"/>
        <v>0</v>
      </c>
      <c r="KQ7" s="7">
        <f t="shared" si="33"/>
        <v>0</v>
      </c>
      <c r="KR7" s="7">
        <f t="shared" si="33"/>
        <v>0</v>
      </c>
      <c r="KS7" s="7">
        <f t="shared" si="33"/>
        <v>0</v>
      </c>
      <c r="KT7" s="7">
        <f t="shared" si="33"/>
        <v>0</v>
      </c>
      <c r="KU7" s="7">
        <f t="shared" si="33"/>
        <v>0</v>
      </c>
      <c r="KV7" s="7">
        <f t="shared" si="33"/>
        <v>0</v>
      </c>
      <c r="KW7" s="7">
        <f t="shared" si="33"/>
        <v>0</v>
      </c>
      <c r="KX7" s="7">
        <f t="shared" si="33"/>
        <v>0</v>
      </c>
      <c r="KY7" s="9"/>
      <c r="KZ7" s="7">
        <f>IF(L7="",0,IF(L7=$AZ$6,1,0))</f>
        <v>0</v>
      </c>
      <c r="LA7" s="7">
        <f>IF(M7="",0,IF(M7=$AZ$6,1,0))</f>
        <v>0</v>
      </c>
      <c r="LB7" s="7">
        <f t="shared" ref="LB7:MD15" si="34">IF(N7="",0,IF(N7=$AZ$6,1,0))</f>
        <v>0</v>
      </c>
      <c r="LC7" s="7">
        <f t="shared" si="34"/>
        <v>0</v>
      </c>
      <c r="LD7" s="7">
        <f t="shared" si="34"/>
        <v>0</v>
      </c>
      <c r="LE7" s="7">
        <f t="shared" si="34"/>
        <v>0</v>
      </c>
      <c r="LF7" s="7">
        <f t="shared" si="34"/>
        <v>0</v>
      </c>
      <c r="LG7" s="7">
        <f t="shared" si="34"/>
        <v>0</v>
      </c>
      <c r="LH7" s="7">
        <f t="shared" si="34"/>
        <v>0</v>
      </c>
      <c r="LI7" s="7">
        <f t="shared" si="34"/>
        <v>0</v>
      </c>
      <c r="LJ7" s="7">
        <f t="shared" si="34"/>
        <v>0</v>
      </c>
      <c r="LK7" s="7">
        <f t="shared" si="34"/>
        <v>0</v>
      </c>
      <c r="LL7" s="7">
        <f t="shared" si="34"/>
        <v>0</v>
      </c>
      <c r="LM7" s="7">
        <f t="shared" si="34"/>
        <v>0</v>
      </c>
      <c r="LN7" s="7">
        <f t="shared" si="34"/>
        <v>0</v>
      </c>
      <c r="LO7" s="7">
        <f t="shared" si="34"/>
        <v>0</v>
      </c>
      <c r="LP7" s="7">
        <f t="shared" si="34"/>
        <v>0</v>
      </c>
      <c r="LQ7" s="7">
        <f t="shared" si="34"/>
        <v>0</v>
      </c>
      <c r="LR7" s="7">
        <f t="shared" si="34"/>
        <v>0</v>
      </c>
      <c r="LS7" s="7">
        <f t="shared" si="34"/>
        <v>0</v>
      </c>
      <c r="LT7" s="7">
        <f t="shared" si="34"/>
        <v>0</v>
      </c>
      <c r="LU7" s="7">
        <f t="shared" si="34"/>
        <v>0</v>
      </c>
      <c r="LV7" s="7">
        <f t="shared" si="34"/>
        <v>0</v>
      </c>
      <c r="LW7" s="7">
        <f t="shared" si="34"/>
        <v>0</v>
      </c>
      <c r="LX7" s="7">
        <f t="shared" si="34"/>
        <v>0</v>
      </c>
      <c r="LY7" s="7">
        <f t="shared" si="34"/>
        <v>0</v>
      </c>
      <c r="LZ7" s="7">
        <f t="shared" si="34"/>
        <v>0</v>
      </c>
      <c r="MA7" s="7">
        <f t="shared" si="34"/>
        <v>0</v>
      </c>
      <c r="MB7" s="7">
        <f t="shared" si="34"/>
        <v>0</v>
      </c>
      <c r="MC7" s="7">
        <f t="shared" si="34"/>
        <v>0</v>
      </c>
      <c r="MD7" s="7">
        <f t="shared" si="34"/>
        <v>0</v>
      </c>
      <c r="ME7" s="12"/>
      <c r="MF7" s="7">
        <f>IF(L7="",0,IF(L7=$BA$6,1,0))</f>
        <v>0</v>
      </c>
      <c r="MG7" s="7">
        <f>IF(M7="",0,IF(M7=$BA$6,1,0))</f>
        <v>0</v>
      </c>
      <c r="MH7" s="7">
        <f t="shared" ref="MH7:NJ15" si="35">IF(N7="",0,IF(N7=$BA$6,1,0))</f>
        <v>0</v>
      </c>
      <c r="MI7" s="7">
        <f t="shared" si="35"/>
        <v>0</v>
      </c>
      <c r="MJ7" s="7">
        <f t="shared" si="35"/>
        <v>0</v>
      </c>
      <c r="MK7" s="7">
        <f t="shared" si="35"/>
        <v>0</v>
      </c>
      <c r="ML7" s="7">
        <f t="shared" si="35"/>
        <v>0</v>
      </c>
      <c r="MM7" s="7">
        <f t="shared" si="35"/>
        <v>0</v>
      </c>
      <c r="MN7" s="7">
        <f t="shared" si="35"/>
        <v>0</v>
      </c>
      <c r="MO7" s="7">
        <f t="shared" si="35"/>
        <v>0</v>
      </c>
      <c r="MP7" s="7">
        <f t="shared" si="35"/>
        <v>0</v>
      </c>
      <c r="MQ7" s="7">
        <f t="shared" si="35"/>
        <v>0</v>
      </c>
      <c r="MR7" s="7">
        <f t="shared" si="35"/>
        <v>0</v>
      </c>
      <c r="MS7" s="7">
        <f t="shared" si="35"/>
        <v>0</v>
      </c>
      <c r="MT7" s="7">
        <f t="shared" si="35"/>
        <v>0</v>
      </c>
      <c r="MU7" s="7">
        <f t="shared" si="35"/>
        <v>0</v>
      </c>
      <c r="MV7" s="7">
        <f t="shared" si="35"/>
        <v>0</v>
      </c>
      <c r="MW7" s="7">
        <f t="shared" si="35"/>
        <v>0</v>
      </c>
      <c r="MX7" s="7">
        <f t="shared" si="35"/>
        <v>0</v>
      </c>
      <c r="MY7" s="7">
        <f t="shared" si="35"/>
        <v>0</v>
      </c>
      <c r="MZ7" s="7">
        <f t="shared" si="35"/>
        <v>0</v>
      </c>
      <c r="NA7" s="7">
        <f t="shared" si="35"/>
        <v>0</v>
      </c>
      <c r="NB7" s="7">
        <f t="shared" si="35"/>
        <v>0</v>
      </c>
      <c r="NC7" s="7">
        <f t="shared" si="35"/>
        <v>0</v>
      </c>
      <c r="ND7" s="7">
        <f t="shared" si="35"/>
        <v>0</v>
      </c>
      <c r="NE7" s="7">
        <f t="shared" si="35"/>
        <v>0</v>
      </c>
      <c r="NF7" s="7">
        <f t="shared" si="35"/>
        <v>0</v>
      </c>
      <c r="NG7" s="7">
        <f t="shared" si="35"/>
        <v>0</v>
      </c>
      <c r="NH7" s="7">
        <f t="shared" si="35"/>
        <v>0</v>
      </c>
      <c r="NI7" s="7">
        <f t="shared" si="35"/>
        <v>0</v>
      </c>
      <c r="NJ7" s="7">
        <f t="shared" si="35"/>
        <v>0</v>
      </c>
      <c r="NK7" s="9"/>
      <c r="NL7" s="7">
        <f>IF(L7="",0,IF(L7=$BB$6,1,0))</f>
        <v>0</v>
      </c>
      <c r="NM7" s="7">
        <f>IF(M7="",0,IF(M7=$BB$6,1,0))</f>
        <v>0</v>
      </c>
      <c r="NN7" s="7">
        <f t="shared" ref="NN7:OP15" si="36">IF(N7="",0,IF(N7=$BB$6,1,0))</f>
        <v>0</v>
      </c>
      <c r="NO7" s="7">
        <f t="shared" si="36"/>
        <v>0</v>
      </c>
      <c r="NP7" s="7">
        <f t="shared" si="36"/>
        <v>0</v>
      </c>
      <c r="NQ7" s="7">
        <f t="shared" si="36"/>
        <v>0</v>
      </c>
      <c r="NR7" s="7">
        <f t="shared" si="36"/>
        <v>0</v>
      </c>
      <c r="NS7" s="7">
        <f t="shared" si="36"/>
        <v>0</v>
      </c>
      <c r="NT7" s="7">
        <f t="shared" si="36"/>
        <v>0</v>
      </c>
      <c r="NU7" s="7">
        <f t="shared" si="36"/>
        <v>0</v>
      </c>
      <c r="NV7" s="7">
        <f t="shared" si="36"/>
        <v>0</v>
      </c>
      <c r="NW7" s="7">
        <f t="shared" si="36"/>
        <v>0</v>
      </c>
      <c r="NX7" s="7">
        <f t="shared" si="36"/>
        <v>0</v>
      </c>
      <c r="NY7" s="7">
        <f t="shared" si="36"/>
        <v>0</v>
      </c>
      <c r="NZ7" s="7">
        <f t="shared" si="36"/>
        <v>0</v>
      </c>
      <c r="OA7" s="7">
        <f t="shared" si="36"/>
        <v>0</v>
      </c>
      <c r="OB7" s="7">
        <f t="shared" si="36"/>
        <v>0</v>
      </c>
      <c r="OC7" s="7">
        <f t="shared" si="36"/>
        <v>0</v>
      </c>
      <c r="OD7" s="7">
        <f t="shared" si="36"/>
        <v>0</v>
      </c>
      <c r="OE7" s="7">
        <f t="shared" si="36"/>
        <v>0</v>
      </c>
      <c r="OF7" s="7">
        <f t="shared" si="36"/>
        <v>0</v>
      </c>
      <c r="OG7" s="7">
        <f t="shared" si="36"/>
        <v>0</v>
      </c>
      <c r="OH7" s="7">
        <f t="shared" si="36"/>
        <v>0</v>
      </c>
      <c r="OI7" s="7">
        <f t="shared" si="36"/>
        <v>0</v>
      </c>
      <c r="OJ7" s="7">
        <f t="shared" si="36"/>
        <v>0</v>
      </c>
      <c r="OK7" s="7">
        <f t="shared" si="36"/>
        <v>0</v>
      </c>
      <c r="OL7" s="7">
        <f t="shared" si="36"/>
        <v>0</v>
      </c>
      <c r="OM7" s="7">
        <f t="shared" si="36"/>
        <v>0</v>
      </c>
      <c r="ON7" s="7">
        <f t="shared" si="36"/>
        <v>0</v>
      </c>
      <c r="OO7" s="7">
        <f t="shared" si="36"/>
        <v>0</v>
      </c>
      <c r="OP7" s="7">
        <f t="shared" si="36"/>
        <v>0</v>
      </c>
      <c r="OQ7" s="14"/>
      <c r="OR7" s="7">
        <f>IF(L7="",0,IF(L7=$BC$6,1,0))</f>
        <v>0</v>
      </c>
      <c r="OS7" s="7">
        <f>IF(M7="",0,IF(M7=$BC$6,1,0))</f>
        <v>0</v>
      </c>
      <c r="OT7" s="7">
        <f t="shared" ref="OT7:PV15" si="37">IF(N7="",0,IF(N7=$BC$6,1,0))</f>
        <v>0</v>
      </c>
      <c r="OU7" s="7">
        <f t="shared" si="37"/>
        <v>0</v>
      </c>
      <c r="OV7" s="7">
        <f t="shared" si="37"/>
        <v>0</v>
      </c>
      <c r="OW7" s="7">
        <f t="shared" si="37"/>
        <v>0</v>
      </c>
      <c r="OX7" s="7">
        <f t="shared" si="37"/>
        <v>0</v>
      </c>
      <c r="OY7" s="7">
        <f t="shared" si="37"/>
        <v>0</v>
      </c>
      <c r="OZ7" s="7">
        <f t="shared" si="37"/>
        <v>0</v>
      </c>
      <c r="PA7" s="7">
        <f t="shared" si="37"/>
        <v>0</v>
      </c>
      <c r="PB7" s="7">
        <f t="shared" si="37"/>
        <v>0</v>
      </c>
      <c r="PC7" s="7">
        <f t="shared" si="37"/>
        <v>0</v>
      </c>
      <c r="PD7" s="7">
        <f t="shared" si="37"/>
        <v>0</v>
      </c>
      <c r="PE7" s="7">
        <f t="shared" si="37"/>
        <v>0</v>
      </c>
      <c r="PF7" s="7">
        <f t="shared" si="37"/>
        <v>0</v>
      </c>
      <c r="PG7" s="7">
        <f t="shared" si="37"/>
        <v>0</v>
      </c>
      <c r="PH7" s="7">
        <f t="shared" si="37"/>
        <v>0</v>
      </c>
      <c r="PI7" s="7">
        <f t="shared" si="37"/>
        <v>0</v>
      </c>
      <c r="PJ7" s="7">
        <f t="shared" si="37"/>
        <v>0</v>
      </c>
      <c r="PK7" s="7">
        <f t="shared" si="37"/>
        <v>0</v>
      </c>
      <c r="PL7" s="7">
        <f t="shared" si="37"/>
        <v>0</v>
      </c>
      <c r="PM7" s="7">
        <f t="shared" si="37"/>
        <v>0</v>
      </c>
      <c r="PN7" s="7">
        <f t="shared" si="37"/>
        <v>0</v>
      </c>
      <c r="PO7" s="7">
        <f t="shared" si="37"/>
        <v>0</v>
      </c>
      <c r="PP7" s="7">
        <f t="shared" si="37"/>
        <v>0</v>
      </c>
      <c r="PQ7" s="7">
        <f t="shared" si="37"/>
        <v>0</v>
      </c>
      <c r="PR7" s="7">
        <f t="shared" si="37"/>
        <v>0</v>
      </c>
      <c r="PS7" s="7">
        <f t="shared" si="37"/>
        <v>0</v>
      </c>
      <c r="PT7" s="7">
        <f t="shared" si="37"/>
        <v>0</v>
      </c>
      <c r="PU7" s="7">
        <f t="shared" si="37"/>
        <v>0</v>
      </c>
      <c r="PV7" s="7">
        <f t="shared" si="37"/>
        <v>0</v>
      </c>
      <c r="PW7" s="9"/>
      <c r="PX7" s="67"/>
      <c r="PY7" s="67"/>
      <c r="PZ7" s="67"/>
      <c r="QA7" s="67"/>
      <c r="QB7" s="67"/>
      <c r="QC7" s="67"/>
      <c r="QD7" s="67"/>
      <c r="QE7" s="67"/>
    </row>
    <row r="8" spans="1:447" ht="32.1" customHeight="1" x14ac:dyDescent="0.3">
      <c r="A8" s="65"/>
      <c r="B8" s="108">
        <f>IF('Allgemeine Angaben'!B12="","",'Allgemeine Angaben'!B12)</f>
        <v>2</v>
      </c>
      <c r="C8" s="48" t="str">
        <f>IF(D8="",Jan!C8,IF(Jan!C8="",-D8,IF(AND(Jan!C8=0,D8=0),"",Jan!C8-D8)))</f>
        <v/>
      </c>
      <c r="D8" s="48" t="str">
        <f t="shared" ref="D8:D16" si="38">IF(SUM(L8:AP8)=0,"",SUM(L8:AP8))</f>
        <v/>
      </c>
      <c r="E8" s="48" t="str">
        <f>IF(AND(D8="",Jan!E8=""),"",IF(D8="",Jan!E8,IF(Jan!E8="",D8,D8+Jan!E8)))</f>
        <v/>
      </c>
      <c r="F8" s="109" t="str">
        <f>IF(AND(Jan!F8="",G8="",AR8=""),"",IF(AND(Jan!F8="",G8=""),-SUM(AR8),IF(G8="",Jan!F8-SUM(AR8),IF(Jan!F8="",G8-SUM(AR8),Jan!F8+G8-SUM(AR8)))))</f>
        <v/>
      </c>
      <c r="G8" s="49"/>
      <c r="H8" s="50" t="str">
        <f>IF('Allgemeine Angaben'!C12="","",'Allgemeine Angaben'!C12)</f>
        <v/>
      </c>
      <c r="I8" s="50" t="str">
        <f>IF('Allgemeine Angaben'!D12="","",'Allgemeine Angaben'!D12)</f>
        <v/>
      </c>
      <c r="J8" s="111"/>
      <c r="K8" s="51" t="str">
        <f>IF(SUM(D8,AR8:BC8)=0,"",SUM(D8,AR8:BC8))</f>
        <v/>
      </c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97"/>
      <c r="AR8" s="52" t="str">
        <f t="shared" si="16"/>
        <v/>
      </c>
      <c r="AS8" s="53" t="str">
        <f t="shared" ref="AS8:AS16" si="39">IF(SUM(CJ8:DN8)=0,"",SUM(CJ8:DN8))</f>
        <v/>
      </c>
      <c r="AT8" s="54" t="str">
        <f t="shared" si="17"/>
        <v/>
      </c>
      <c r="AU8" s="53" t="str">
        <f t="shared" si="18"/>
        <v/>
      </c>
      <c r="AV8" s="54" t="str">
        <f t="shared" si="19"/>
        <v/>
      </c>
      <c r="AW8" s="53" t="str">
        <f t="shared" ref="AW8:AW16" si="40">IF(SUM(HH8:IL8)=0,"",SUM(HH8:IL8))</f>
        <v/>
      </c>
      <c r="AX8" s="54" t="str">
        <f t="shared" ref="AX8:AX16" si="41">IF(SUM(IN8:JR8)=0,"",SUM(IN8:JR8))</f>
        <v/>
      </c>
      <c r="AY8" s="53" t="str">
        <f t="shared" ref="AY8:AY16" si="42">IF(SUM(JT8:KX8)=0,"",SUM(JT8:KX8))</f>
        <v/>
      </c>
      <c r="AZ8" s="54" t="str">
        <f t="shared" ref="AZ8:AZ16" si="43">IF(SUM(KZ8:MD8)=0,"",SUM(KZ8:MD8))</f>
        <v/>
      </c>
      <c r="BA8" s="53" t="str">
        <f t="shared" ref="BA8:BA16" si="44">IF(SUM(MF8:NJ8)=0,"",SUM(MF8:NJ8))</f>
        <v/>
      </c>
      <c r="BB8" s="54" t="str">
        <f t="shared" ref="BB8:BB16" si="45">IF(SUM(NL8:OP8)=0,"",SUM(NL8:OP8))</f>
        <v/>
      </c>
      <c r="BC8" s="53" t="str">
        <f t="shared" ref="BC8:BC16" si="46">IF(SUM(OR8:PV8)=0,"",SUM(OR8:PV8))</f>
        <v/>
      </c>
      <c r="BD8" s="7">
        <f t="shared" si="20"/>
        <v>0</v>
      </c>
      <c r="BE8" s="7">
        <f t="shared" si="20"/>
        <v>0</v>
      </c>
      <c r="BF8" s="7">
        <f t="shared" si="20"/>
        <v>0</v>
      </c>
      <c r="BG8" s="7">
        <f t="shared" si="20"/>
        <v>0</v>
      </c>
      <c r="BH8" s="7">
        <f t="shared" si="20"/>
        <v>0</v>
      </c>
      <c r="BI8" s="7">
        <f t="shared" si="20"/>
        <v>0</v>
      </c>
      <c r="BJ8" s="7">
        <f t="shared" si="20"/>
        <v>0</v>
      </c>
      <c r="BK8" s="7">
        <f t="shared" si="20"/>
        <v>0</v>
      </c>
      <c r="BL8" s="7">
        <f t="shared" si="20"/>
        <v>0</v>
      </c>
      <c r="BM8" s="7">
        <f t="shared" si="20"/>
        <v>0</v>
      </c>
      <c r="BN8" s="7">
        <f t="shared" si="20"/>
        <v>0</v>
      </c>
      <c r="BO8" s="7">
        <f t="shared" si="20"/>
        <v>0</v>
      </c>
      <c r="BP8" s="7">
        <f t="shared" si="20"/>
        <v>0</v>
      </c>
      <c r="BQ8" s="121">
        <f t="shared" si="20"/>
        <v>0</v>
      </c>
      <c r="BR8" s="7">
        <f t="shared" si="20"/>
        <v>0</v>
      </c>
      <c r="BS8" s="7">
        <f t="shared" si="20"/>
        <v>0</v>
      </c>
      <c r="BT8" s="7">
        <f t="shared" si="21"/>
        <v>0</v>
      </c>
      <c r="BU8" s="7">
        <f t="shared" si="21"/>
        <v>0</v>
      </c>
      <c r="BV8" s="7">
        <f t="shared" si="21"/>
        <v>0</v>
      </c>
      <c r="BW8" s="7">
        <f t="shared" si="21"/>
        <v>0</v>
      </c>
      <c r="BX8" s="7">
        <f t="shared" si="21"/>
        <v>0</v>
      </c>
      <c r="BY8" s="7">
        <f t="shared" si="21"/>
        <v>0</v>
      </c>
      <c r="BZ8" s="7">
        <f t="shared" si="21"/>
        <v>0</v>
      </c>
      <c r="CA8" s="7">
        <f t="shared" si="21"/>
        <v>0</v>
      </c>
      <c r="CB8" s="7">
        <f t="shared" si="21"/>
        <v>0</v>
      </c>
      <c r="CC8" s="7">
        <f t="shared" si="21"/>
        <v>0</v>
      </c>
      <c r="CD8" s="7">
        <f t="shared" si="21"/>
        <v>0</v>
      </c>
      <c r="CE8" s="7">
        <f t="shared" si="21"/>
        <v>0</v>
      </c>
      <c r="CF8" s="7">
        <f t="shared" si="21"/>
        <v>0</v>
      </c>
      <c r="CG8" s="7">
        <f t="shared" si="21"/>
        <v>0</v>
      </c>
      <c r="CH8" s="7">
        <f t="shared" si="21"/>
        <v>0</v>
      </c>
      <c r="CI8" s="8"/>
      <c r="CJ8" s="7">
        <f t="shared" ref="CJ8:CJ16" si="47">IF(L8="",0,IF(L8=$AS$6,1,0))</f>
        <v>0</v>
      </c>
      <c r="CK8" s="7">
        <f t="shared" si="22"/>
        <v>0</v>
      </c>
      <c r="CL8" s="7">
        <f t="shared" si="22"/>
        <v>0</v>
      </c>
      <c r="CM8" s="7">
        <f t="shared" si="22"/>
        <v>0</v>
      </c>
      <c r="CN8" s="7">
        <f t="shared" si="22"/>
        <v>0</v>
      </c>
      <c r="CO8" s="7">
        <f t="shared" si="22"/>
        <v>0</v>
      </c>
      <c r="CP8" s="7">
        <f t="shared" si="22"/>
        <v>0</v>
      </c>
      <c r="CQ8" s="7">
        <f t="shared" si="22"/>
        <v>0</v>
      </c>
      <c r="CR8" s="7">
        <f t="shared" si="22"/>
        <v>0</v>
      </c>
      <c r="CS8" s="7">
        <f t="shared" si="22"/>
        <v>0</v>
      </c>
      <c r="CT8" s="7">
        <f t="shared" si="22"/>
        <v>0</v>
      </c>
      <c r="CU8" s="7">
        <f t="shared" si="22"/>
        <v>0</v>
      </c>
      <c r="CV8" s="7">
        <f t="shared" si="22"/>
        <v>0</v>
      </c>
      <c r="CW8" s="7">
        <f t="shared" si="22"/>
        <v>0</v>
      </c>
      <c r="CX8" s="7">
        <f t="shared" si="22"/>
        <v>0</v>
      </c>
      <c r="CY8" s="7">
        <f t="shared" si="22"/>
        <v>0</v>
      </c>
      <c r="CZ8" s="7">
        <f t="shared" si="22"/>
        <v>0</v>
      </c>
      <c r="DA8" s="7">
        <f t="shared" si="23"/>
        <v>0</v>
      </c>
      <c r="DB8" s="7">
        <f t="shared" si="23"/>
        <v>0</v>
      </c>
      <c r="DC8" s="7">
        <f t="shared" si="23"/>
        <v>0</v>
      </c>
      <c r="DD8" s="7">
        <f t="shared" si="23"/>
        <v>0</v>
      </c>
      <c r="DE8" s="7">
        <f t="shared" si="23"/>
        <v>0</v>
      </c>
      <c r="DF8" s="7">
        <f t="shared" si="23"/>
        <v>0</v>
      </c>
      <c r="DG8" s="7">
        <f t="shared" si="23"/>
        <v>0</v>
      </c>
      <c r="DH8" s="7">
        <f t="shared" si="23"/>
        <v>0</v>
      </c>
      <c r="DI8" s="7">
        <f t="shared" si="23"/>
        <v>0</v>
      </c>
      <c r="DJ8" s="7">
        <f t="shared" si="23"/>
        <v>0</v>
      </c>
      <c r="DK8" s="7">
        <f t="shared" si="23"/>
        <v>0</v>
      </c>
      <c r="DL8" s="7">
        <f t="shared" si="23"/>
        <v>0</v>
      </c>
      <c r="DM8" s="7">
        <f t="shared" si="23"/>
        <v>0</v>
      </c>
      <c r="DN8" s="7">
        <f t="shared" si="23"/>
        <v>0</v>
      </c>
      <c r="DO8" s="9"/>
      <c r="DP8" s="7">
        <f t="shared" si="24"/>
        <v>0</v>
      </c>
      <c r="DQ8" s="7">
        <f t="shared" si="24"/>
        <v>0</v>
      </c>
      <c r="DR8" s="7">
        <f t="shared" si="24"/>
        <v>0</v>
      </c>
      <c r="DS8" s="7">
        <f t="shared" si="24"/>
        <v>0</v>
      </c>
      <c r="DT8" s="7">
        <f t="shared" si="24"/>
        <v>0</v>
      </c>
      <c r="DU8" s="7">
        <f t="shared" si="24"/>
        <v>0</v>
      </c>
      <c r="DV8" s="7">
        <f t="shared" si="24"/>
        <v>0</v>
      </c>
      <c r="DW8" s="7">
        <f t="shared" si="24"/>
        <v>0</v>
      </c>
      <c r="DX8" s="7">
        <f t="shared" si="24"/>
        <v>0</v>
      </c>
      <c r="DY8" s="7">
        <f t="shared" si="24"/>
        <v>0</v>
      </c>
      <c r="DZ8" s="7">
        <f t="shared" si="24"/>
        <v>0</v>
      </c>
      <c r="EA8" s="7">
        <f t="shared" si="24"/>
        <v>0</v>
      </c>
      <c r="EB8" s="7">
        <f t="shared" si="24"/>
        <v>0</v>
      </c>
      <c r="EC8" s="7">
        <f t="shared" si="24"/>
        <v>0</v>
      </c>
      <c r="ED8" s="7">
        <f t="shared" si="24"/>
        <v>0</v>
      </c>
      <c r="EE8" s="7">
        <f t="shared" si="24"/>
        <v>0</v>
      </c>
      <c r="EF8" s="7">
        <f t="shared" si="25"/>
        <v>0</v>
      </c>
      <c r="EG8" s="7">
        <f t="shared" si="25"/>
        <v>0</v>
      </c>
      <c r="EH8" s="7">
        <f t="shared" si="25"/>
        <v>0</v>
      </c>
      <c r="EI8" s="7">
        <f t="shared" si="25"/>
        <v>0</v>
      </c>
      <c r="EJ8" s="7">
        <f t="shared" si="25"/>
        <v>0</v>
      </c>
      <c r="EK8" s="7">
        <f t="shared" si="25"/>
        <v>0</v>
      </c>
      <c r="EL8" s="7">
        <f t="shared" si="25"/>
        <v>0</v>
      </c>
      <c r="EM8" s="7">
        <f t="shared" si="25"/>
        <v>0</v>
      </c>
      <c r="EN8" s="7">
        <f t="shared" si="25"/>
        <v>0</v>
      </c>
      <c r="EO8" s="7">
        <f t="shared" si="25"/>
        <v>0</v>
      </c>
      <c r="EP8" s="7">
        <f t="shared" si="25"/>
        <v>0</v>
      </c>
      <c r="EQ8" s="7">
        <f t="shared" si="25"/>
        <v>0</v>
      </c>
      <c r="ER8" s="7">
        <f t="shared" si="25"/>
        <v>0</v>
      </c>
      <c r="ES8" s="7">
        <f t="shared" si="25"/>
        <v>0</v>
      </c>
      <c r="ET8" s="7">
        <f t="shared" si="25"/>
        <v>0</v>
      </c>
      <c r="EU8" s="10"/>
      <c r="EV8" s="7">
        <f t="shared" si="26"/>
        <v>0</v>
      </c>
      <c r="EW8" s="7">
        <f t="shared" si="26"/>
        <v>0</v>
      </c>
      <c r="EX8" s="7">
        <f t="shared" si="26"/>
        <v>0</v>
      </c>
      <c r="EY8" s="7">
        <f t="shared" si="26"/>
        <v>0</v>
      </c>
      <c r="EZ8" s="7">
        <f t="shared" si="26"/>
        <v>0</v>
      </c>
      <c r="FA8" s="7">
        <f t="shared" si="26"/>
        <v>0</v>
      </c>
      <c r="FB8" s="7">
        <f t="shared" si="26"/>
        <v>0</v>
      </c>
      <c r="FC8" s="7">
        <f t="shared" si="26"/>
        <v>0</v>
      </c>
      <c r="FD8" s="7">
        <f t="shared" si="26"/>
        <v>0</v>
      </c>
      <c r="FE8" s="7">
        <f t="shared" si="26"/>
        <v>0</v>
      </c>
      <c r="FF8" s="7">
        <f t="shared" si="26"/>
        <v>0</v>
      </c>
      <c r="FG8" s="7">
        <f t="shared" si="26"/>
        <v>0</v>
      </c>
      <c r="FH8" s="7">
        <f t="shared" si="26"/>
        <v>0</v>
      </c>
      <c r="FI8" s="7">
        <f t="shared" si="26"/>
        <v>0</v>
      </c>
      <c r="FJ8" s="7">
        <f t="shared" si="26"/>
        <v>0</v>
      </c>
      <c r="FK8" s="7">
        <f t="shared" si="26"/>
        <v>0</v>
      </c>
      <c r="FL8" s="7">
        <f t="shared" si="27"/>
        <v>0</v>
      </c>
      <c r="FM8" s="7">
        <f t="shared" si="27"/>
        <v>0</v>
      </c>
      <c r="FN8" s="7">
        <f t="shared" si="27"/>
        <v>0</v>
      </c>
      <c r="FO8" s="7">
        <f t="shared" si="27"/>
        <v>0</v>
      </c>
      <c r="FP8" s="7">
        <f t="shared" si="27"/>
        <v>0</v>
      </c>
      <c r="FQ8" s="7">
        <f t="shared" si="27"/>
        <v>0</v>
      </c>
      <c r="FR8" s="7">
        <f t="shared" si="27"/>
        <v>0</v>
      </c>
      <c r="FS8" s="7">
        <f t="shared" si="27"/>
        <v>0</v>
      </c>
      <c r="FT8" s="7">
        <f t="shared" si="27"/>
        <v>0</v>
      </c>
      <c r="FU8" s="7">
        <f t="shared" si="27"/>
        <v>0</v>
      </c>
      <c r="FV8" s="7">
        <f t="shared" si="27"/>
        <v>0</v>
      </c>
      <c r="FW8" s="7">
        <f t="shared" si="27"/>
        <v>0</v>
      </c>
      <c r="FX8" s="7">
        <f t="shared" si="27"/>
        <v>0</v>
      </c>
      <c r="FY8" s="7">
        <f t="shared" si="27"/>
        <v>0</v>
      </c>
      <c r="FZ8" s="7">
        <f t="shared" si="27"/>
        <v>0</v>
      </c>
      <c r="GA8" s="9"/>
      <c r="GB8" s="7">
        <f t="shared" si="28"/>
        <v>0</v>
      </c>
      <c r="GC8" s="7">
        <f t="shared" si="28"/>
        <v>0</v>
      </c>
      <c r="GD8" s="7">
        <f t="shared" si="28"/>
        <v>0</v>
      </c>
      <c r="GE8" s="7">
        <f t="shared" si="28"/>
        <v>0</v>
      </c>
      <c r="GF8" s="7">
        <f t="shared" si="28"/>
        <v>0</v>
      </c>
      <c r="GG8" s="7">
        <f t="shared" si="28"/>
        <v>0</v>
      </c>
      <c r="GH8" s="7">
        <f t="shared" si="28"/>
        <v>0</v>
      </c>
      <c r="GI8" s="7">
        <f t="shared" si="28"/>
        <v>0</v>
      </c>
      <c r="GJ8" s="7">
        <f t="shared" si="28"/>
        <v>0</v>
      </c>
      <c r="GK8" s="7">
        <f t="shared" si="28"/>
        <v>0</v>
      </c>
      <c r="GL8" s="7">
        <f t="shared" si="28"/>
        <v>0</v>
      </c>
      <c r="GM8" s="7">
        <f t="shared" si="28"/>
        <v>0</v>
      </c>
      <c r="GN8" s="7">
        <f t="shared" si="28"/>
        <v>0</v>
      </c>
      <c r="GO8" s="7">
        <f t="shared" si="28"/>
        <v>0</v>
      </c>
      <c r="GP8" s="7">
        <f t="shared" si="28"/>
        <v>0</v>
      </c>
      <c r="GQ8" s="7">
        <f t="shared" si="28"/>
        <v>0</v>
      </c>
      <c r="GR8" s="7">
        <f t="shared" si="29"/>
        <v>0</v>
      </c>
      <c r="GS8" s="7">
        <f t="shared" si="29"/>
        <v>0</v>
      </c>
      <c r="GT8" s="7">
        <f t="shared" si="29"/>
        <v>0</v>
      </c>
      <c r="GU8" s="7">
        <f t="shared" si="29"/>
        <v>0</v>
      </c>
      <c r="GV8" s="7">
        <f t="shared" si="29"/>
        <v>0</v>
      </c>
      <c r="GW8" s="7">
        <f t="shared" si="29"/>
        <v>0</v>
      </c>
      <c r="GX8" s="7">
        <f t="shared" si="29"/>
        <v>0</v>
      </c>
      <c r="GY8" s="7">
        <f t="shared" si="29"/>
        <v>0</v>
      </c>
      <c r="GZ8" s="7">
        <f t="shared" si="29"/>
        <v>0</v>
      </c>
      <c r="HA8" s="7">
        <f t="shared" si="29"/>
        <v>0</v>
      </c>
      <c r="HB8" s="7">
        <f t="shared" si="29"/>
        <v>0</v>
      </c>
      <c r="HC8" s="7">
        <f t="shared" si="29"/>
        <v>0</v>
      </c>
      <c r="HD8" s="7">
        <f t="shared" si="29"/>
        <v>0</v>
      </c>
      <c r="HE8" s="7">
        <f t="shared" si="29"/>
        <v>0</v>
      </c>
      <c r="HF8" s="7">
        <f t="shared" si="29"/>
        <v>0</v>
      </c>
      <c r="HG8" s="13"/>
      <c r="HH8" s="7">
        <f t="shared" ref="HH8:HH16" si="48">IF(L8="",0,IF(L8=$AW$6,1,0))</f>
        <v>0</v>
      </c>
      <c r="HI8" s="7">
        <f t="shared" si="30"/>
        <v>0</v>
      </c>
      <c r="HJ8" s="7">
        <f t="shared" si="30"/>
        <v>0</v>
      </c>
      <c r="HK8" s="7">
        <f t="shared" si="30"/>
        <v>0</v>
      </c>
      <c r="HL8" s="7">
        <f t="shared" si="30"/>
        <v>0</v>
      </c>
      <c r="HM8" s="7">
        <f t="shared" si="30"/>
        <v>0</v>
      </c>
      <c r="HN8" s="7">
        <f t="shared" si="30"/>
        <v>0</v>
      </c>
      <c r="HO8" s="7">
        <f t="shared" si="30"/>
        <v>0</v>
      </c>
      <c r="HP8" s="7">
        <f t="shared" si="30"/>
        <v>0</v>
      </c>
      <c r="HQ8" s="7">
        <f t="shared" si="30"/>
        <v>0</v>
      </c>
      <c r="HR8" s="7">
        <f t="shared" si="30"/>
        <v>0</v>
      </c>
      <c r="HS8" s="7">
        <f t="shared" si="30"/>
        <v>0</v>
      </c>
      <c r="HT8" s="7">
        <f t="shared" si="30"/>
        <v>0</v>
      </c>
      <c r="HU8" s="7">
        <f t="shared" si="30"/>
        <v>0</v>
      </c>
      <c r="HV8" s="7">
        <f t="shared" si="30"/>
        <v>0</v>
      </c>
      <c r="HW8" s="7">
        <f t="shared" si="30"/>
        <v>0</v>
      </c>
      <c r="HX8" s="7">
        <f t="shared" si="30"/>
        <v>0</v>
      </c>
      <c r="HY8" s="7">
        <f t="shared" si="31"/>
        <v>0</v>
      </c>
      <c r="HZ8" s="7">
        <f t="shared" si="31"/>
        <v>0</v>
      </c>
      <c r="IA8" s="7">
        <f t="shared" si="31"/>
        <v>0</v>
      </c>
      <c r="IB8" s="7">
        <f t="shared" si="31"/>
        <v>0</v>
      </c>
      <c r="IC8" s="7">
        <f t="shared" si="31"/>
        <v>0</v>
      </c>
      <c r="ID8" s="7">
        <f t="shared" si="31"/>
        <v>0</v>
      </c>
      <c r="IE8" s="7">
        <f t="shared" si="31"/>
        <v>0</v>
      </c>
      <c r="IF8" s="7">
        <f t="shared" si="31"/>
        <v>0</v>
      </c>
      <c r="IG8" s="7">
        <f t="shared" si="31"/>
        <v>0</v>
      </c>
      <c r="IH8" s="7">
        <f t="shared" si="31"/>
        <v>0</v>
      </c>
      <c r="II8" s="7">
        <f t="shared" si="31"/>
        <v>0</v>
      </c>
      <c r="IJ8" s="7">
        <f t="shared" si="31"/>
        <v>0</v>
      </c>
      <c r="IK8" s="7">
        <f t="shared" si="31"/>
        <v>0</v>
      </c>
      <c r="IL8" s="7">
        <f t="shared" si="31"/>
        <v>0</v>
      </c>
      <c r="IM8" s="9"/>
      <c r="IN8" s="7">
        <f t="shared" ref="IN8:JC16" si="49">IF(L8="",0,IF(L8=$AX$6,1,0))</f>
        <v>0</v>
      </c>
      <c r="IO8" s="7">
        <f t="shared" si="49"/>
        <v>0</v>
      </c>
      <c r="IP8" s="7">
        <f t="shared" si="32"/>
        <v>0</v>
      </c>
      <c r="IQ8" s="7">
        <f t="shared" si="32"/>
        <v>0</v>
      </c>
      <c r="IR8" s="7">
        <f t="shared" si="32"/>
        <v>0</v>
      </c>
      <c r="IS8" s="7">
        <f t="shared" si="32"/>
        <v>0</v>
      </c>
      <c r="IT8" s="7">
        <f t="shared" si="32"/>
        <v>0</v>
      </c>
      <c r="IU8" s="7">
        <f t="shared" si="32"/>
        <v>0</v>
      </c>
      <c r="IV8" s="7">
        <f t="shared" si="32"/>
        <v>0</v>
      </c>
      <c r="IW8" s="7">
        <f t="shared" si="32"/>
        <v>0</v>
      </c>
      <c r="IX8" s="7">
        <f t="shared" si="32"/>
        <v>0</v>
      </c>
      <c r="IY8" s="7">
        <f t="shared" si="32"/>
        <v>0</v>
      </c>
      <c r="IZ8" s="7">
        <f t="shared" si="32"/>
        <v>0</v>
      </c>
      <c r="JA8" s="7">
        <f t="shared" si="32"/>
        <v>0</v>
      </c>
      <c r="JB8" s="7">
        <f t="shared" si="32"/>
        <v>0</v>
      </c>
      <c r="JC8" s="7">
        <f t="shared" si="32"/>
        <v>0</v>
      </c>
      <c r="JD8" s="7">
        <f t="shared" si="32"/>
        <v>0</v>
      </c>
      <c r="JE8" s="7">
        <f t="shared" si="32"/>
        <v>0</v>
      </c>
      <c r="JF8" s="7">
        <f t="shared" si="32"/>
        <v>0</v>
      </c>
      <c r="JG8" s="7">
        <f t="shared" si="32"/>
        <v>0</v>
      </c>
      <c r="JH8" s="7">
        <f t="shared" si="32"/>
        <v>0</v>
      </c>
      <c r="JI8" s="7">
        <f t="shared" si="32"/>
        <v>0</v>
      </c>
      <c r="JJ8" s="7">
        <f t="shared" si="32"/>
        <v>0</v>
      </c>
      <c r="JK8" s="7">
        <f t="shared" si="32"/>
        <v>0</v>
      </c>
      <c r="JL8" s="7">
        <f t="shared" si="32"/>
        <v>0</v>
      </c>
      <c r="JM8" s="7">
        <f t="shared" si="32"/>
        <v>0</v>
      </c>
      <c r="JN8" s="7">
        <f t="shared" si="32"/>
        <v>0</v>
      </c>
      <c r="JO8" s="7">
        <f t="shared" si="32"/>
        <v>0</v>
      </c>
      <c r="JP8" s="7">
        <f t="shared" si="32"/>
        <v>0</v>
      </c>
      <c r="JQ8" s="7">
        <f t="shared" si="32"/>
        <v>0</v>
      </c>
      <c r="JR8" s="7">
        <f t="shared" si="32"/>
        <v>0</v>
      </c>
      <c r="JS8" s="11"/>
      <c r="JT8" s="7">
        <f t="shared" ref="JT8:KI16" si="50">IF(L8="",0,IF(L8=$AY$6,1,0))</f>
        <v>0</v>
      </c>
      <c r="JU8" s="7">
        <f t="shared" si="50"/>
        <v>0</v>
      </c>
      <c r="JV8" s="7">
        <f t="shared" si="33"/>
        <v>0</v>
      </c>
      <c r="JW8" s="7">
        <f t="shared" si="33"/>
        <v>0</v>
      </c>
      <c r="JX8" s="7">
        <f t="shared" si="33"/>
        <v>0</v>
      </c>
      <c r="JY8" s="7">
        <f t="shared" si="33"/>
        <v>0</v>
      </c>
      <c r="JZ8" s="7">
        <f t="shared" si="33"/>
        <v>0</v>
      </c>
      <c r="KA8" s="7">
        <f t="shared" si="33"/>
        <v>0</v>
      </c>
      <c r="KB8" s="7">
        <f t="shared" si="33"/>
        <v>0</v>
      </c>
      <c r="KC8" s="7">
        <f t="shared" si="33"/>
        <v>0</v>
      </c>
      <c r="KD8" s="7">
        <f t="shared" si="33"/>
        <v>0</v>
      </c>
      <c r="KE8" s="7">
        <f t="shared" si="33"/>
        <v>0</v>
      </c>
      <c r="KF8" s="7">
        <f t="shared" si="33"/>
        <v>0</v>
      </c>
      <c r="KG8" s="7">
        <f t="shared" si="33"/>
        <v>0</v>
      </c>
      <c r="KH8" s="7">
        <f t="shared" si="33"/>
        <v>0</v>
      </c>
      <c r="KI8" s="7">
        <f t="shared" si="33"/>
        <v>0</v>
      </c>
      <c r="KJ8" s="7">
        <f t="shared" si="33"/>
        <v>0</v>
      </c>
      <c r="KK8" s="7">
        <f t="shared" si="33"/>
        <v>0</v>
      </c>
      <c r="KL8" s="7">
        <f t="shared" si="33"/>
        <v>0</v>
      </c>
      <c r="KM8" s="7">
        <f t="shared" si="33"/>
        <v>0</v>
      </c>
      <c r="KN8" s="7">
        <f t="shared" si="33"/>
        <v>0</v>
      </c>
      <c r="KO8" s="7">
        <f t="shared" si="33"/>
        <v>0</v>
      </c>
      <c r="KP8" s="7">
        <f t="shared" si="33"/>
        <v>0</v>
      </c>
      <c r="KQ8" s="7">
        <f t="shared" si="33"/>
        <v>0</v>
      </c>
      <c r="KR8" s="7">
        <f t="shared" si="33"/>
        <v>0</v>
      </c>
      <c r="KS8" s="7">
        <f t="shared" si="33"/>
        <v>0</v>
      </c>
      <c r="KT8" s="7">
        <f t="shared" si="33"/>
        <v>0</v>
      </c>
      <c r="KU8" s="7">
        <f t="shared" si="33"/>
        <v>0</v>
      </c>
      <c r="KV8" s="7">
        <f t="shared" si="33"/>
        <v>0</v>
      </c>
      <c r="KW8" s="7">
        <f t="shared" si="33"/>
        <v>0</v>
      </c>
      <c r="KX8" s="7">
        <f t="shared" si="33"/>
        <v>0</v>
      </c>
      <c r="KY8" s="9"/>
      <c r="KZ8" s="7">
        <f t="shared" ref="KZ8:LO16" si="51">IF(L8="",0,IF(L8=$AZ$6,1,0))</f>
        <v>0</v>
      </c>
      <c r="LA8" s="7">
        <f t="shared" si="51"/>
        <v>0</v>
      </c>
      <c r="LB8" s="7">
        <f t="shared" si="34"/>
        <v>0</v>
      </c>
      <c r="LC8" s="7">
        <f t="shared" si="34"/>
        <v>0</v>
      </c>
      <c r="LD8" s="7">
        <f t="shared" si="34"/>
        <v>0</v>
      </c>
      <c r="LE8" s="7">
        <f t="shared" si="34"/>
        <v>0</v>
      </c>
      <c r="LF8" s="7">
        <f t="shared" si="34"/>
        <v>0</v>
      </c>
      <c r="LG8" s="7">
        <f t="shared" si="34"/>
        <v>0</v>
      </c>
      <c r="LH8" s="7">
        <f t="shared" si="34"/>
        <v>0</v>
      </c>
      <c r="LI8" s="7">
        <f t="shared" si="34"/>
        <v>0</v>
      </c>
      <c r="LJ8" s="7">
        <f t="shared" si="34"/>
        <v>0</v>
      </c>
      <c r="LK8" s="7">
        <f t="shared" si="34"/>
        <v>0</v>
      </c>
      <c r="LL8" s="7">
        <f t="shared" si="34"/>
        <v>0</v>
      </c>
      <c r="LM8" s="7">
        <f t="shared" si="34"/>
        <v>0</v>
      </c>
      <c r="LN8" s="7">
        <f t="shared" si="34"/>
        <v>0</v>
      </c>
      <c r="LO8" s="7">
        <f t="shared" si="34"/>
        <v>0</v>
      </c>
      <c r="LP8" s="7">
        <f t="shared" si="34"/>
        <v>0</v>
      </c>
      <c r="LQ8" s="7">
        <f t="shared" si="34"/>
        <v>0</v>
      </c>
      <c r="LR8" s="7">
        <f t="shared" si="34"/>
        <v>0</v>
      </c>
      <c r="LS8" s="7">
        <f t="shared" si="34"/>
        <v>0</v>
      </c>
      <c r="LT8" s="7">
        <f t="shared" si="34"/>
        <v>0</v>
      </c>
      <c r="LU8" s="7">
        <f t="shared" si="34"/>
        <v>0</v>
      </c>
      <c r="LV8" s="7">
        <f t="shared" si="34"/>
        <v>0</v>
      </c>
      <c r="LW8" s="7">
        <f t="shared" si="34"/>
        <v>0</v>
      </c>
      <c r="LX8" s="7">
        <f t="shared" si="34"/>
        <v>0</v>
      </c>
      <c r="LY8" s="7">
        <f t="shared" si="34"/>
        <v>0</v>
      </c>
      <c r="LZ8" s="7">
        <f t="shared" si="34"/>
        <v>0</v>
      </c>
      <c r="MA8" s="7">
        <f t="shared" si="34"/>
        <v>0</v>
      </c>
      <c r="MB8" s="7">
        <f t="shared" si="34"/>
        <v>0</v>
      </c>
      <c r="MC8" s="7">
        <f t="shared" si="34"/>
        <v>0</v>
      </c>
      <c r="MD8" s="7">
        <f t="shared" si="34"/>
        <v>0</v>
      </c>
      <c r="ME8" s="12"/>
      <c r="MF8" s="7">
        <f t="shared" ref="MF8:MU16" si="52">IF(L8="",0,IF(L8=$BA$6,1,0))</f>
        <v>0</v>
      </c>
      <c r="MG8" s="7">
        <f t="shared" si="52"/>
        <v>0</v>
      </c>
      <c r="MH8" s="7">
        <f t="shared" si="35"/>
        <v>0</v>
      </c>
      <c r="MI8" s="7">
        <f t="shared" si="35"/>
        <v>0</v>
      </c>
      <c r="MJ8" s="7">
        <f t="shared" si="35"/>
        <v>0</v>
      </c>
      <c r="MK8" s="7">
        <f t="shared" si="35"/>
        <v>0</v>
      </c>
      <c r="ML8" s="7">
        <f t="shared" si="35"/>
        <v>0</v>
      </c>
      <c r="MM8" s="7">
        <f t="shared" si="35"/>
        <v>0</v>
      </c>
      <c r="MN8" s="7">
        <f t="shared" si="35"/>
        <v>0</v>
      </c>
      <c r="MO8" s="7">
        <f t="shared" si="35"/>
        <v>0</v>
      </c>
      <c r="MP8" s="7">
        <f t="shared" si="35"/>
        <v>0</v>
      </c>
      <c r="MQ8" s="7">
        <f t="shared" si="35"/>
        <v>0</v>
      </c>
      <c r="MR8" s="7">
        <f t="shared" si="35"/>
        <v>0</v>
      </c>
      <c r="MS8" s="7">
        <f t="shared" si="35"/>
        <v>0</v>
      </c>
      <c r="MT8" s="7">
        <f t="shared" si="35"/>
        <v>0</v>
      </c>
      <c r="MU8" s="7">
        <f t="shared" si="35"/>
        <v>0</v>
      </c>
      <c r="MV8" s="7">
        <f t="shared" si="35"/>
        <v>0</v>
      </c>
      <c r="MW8" s="7">
        <f t="shared" si="35"/>
        <v>0</v>
      </c>
      <c r="MX8" s="7">
        <f t="shared" si="35"/>
        <v>0</v>
      </c>
      <c r="MY8" s="7">
        <f t="shared" si="35"/>
        <v>0</v>
      </c>
      <c r="MZ8" s="7">
        <f t="shared" si="35"/>
        <v>0</v>
      </c>
      <c r="NA8" s="7">
        <f t="shared" si="35"/>
        <v>0</v>
      </c>
      <c r="NB8" s="7">
        <f t="shared" si="35"/>
        <v>0</v>
      </c>
      <c r="NC8" s="7">
        <f t="shared" si="35"/>
        <v>0</v>
      </c>
      <c r="ND8" s="7">
        <f t="shared" si="35"/>
        <v>0</v>
      </c>
      <c r="NE8" s="7">
        <f t="shared" si="35"/>
        <v>0</v>
      </c>
      <c r="NF8" s="7">
        <f t="shared" si="35"/>
        <v>0</v>
      </c>
      <c r="NG8" s="7">
        <f t="shared" si="35"/>
        <v>0</v>
      </c>
      <c r="NH8" s="7">
        <f t="shared" si="35"/>
        <v>0</v>
      </c>
      <c r="NI8" s="7">
        <f t="shared" si="35"/>
        <v>0</v>
      </c>
      <c r="NJ8" s="7">
        <f t="shared" si="35"/>
        <v>0</v>
      </c>
      <c r="NK8" s="9"/>
      <c r="NL8" s="7">
        <f t="shared" ref="NL8:OA16" si="53">IF(L8="",0,IF(L8=$BB$6,1,0))</f>
        <v>0</v>
      </c>
      <c r="NM8" s="7">
        <f t="shared" si="53"/>
        <v>0</v>
      </c>
      <c r="NN8" s="7">
        <f t="shared" si="36"/>
        <v>0</v>
      </c>
      <c r="NO8" s="7">
        <f t="shared" si="36"/>
        <v>0</v>
      </c>
      <c r="NP8" s="7">
        <f t="shared" si="36"/>
        <v>0</v>
      </c>
      <c r="NQ8" s="7">
        <f t="shared" si="36"/>
        <v>0</v>
      </c>
      <c r="NR8" s="7">
        <f t="shared" si="36"/>
        <v>0</v>
      </c>
      <c r="NS8" s="7">
        <f t="shared" si="36"/>
        <v>0</v>
      </c>
      <c r="NT8" s="7">
        <f t="shared" si="36"/>
        <v>0</v>
      </c>
      <c r="NU8" s="7">
        <f t="shared" si="36"/>
        <v>0</v>
      </c>
      <c r="NV8" s="7">
        <f t="shared" si="36"/>
        <v>0</v>
      </c>
      <c r="NW8" s="7">
        <f t="shared" si="36"/>
        <v>0</v>
      </c>
      <c r="NX8" s="7">
        <f t="shared" si="36"/>
        <v>0</v>
      </c>
      <c r="NY8" s="7">
        <f t="shared" si="36"/>
        <v>0</v>
      </c>
      <c r="NZ8" s="7">
        <f t="shared" si="36"/>
        <v>0</v>
      </c>
      <c r="OA8" s="7">
        <f t="shared" si="36"/>
        <v>0</v>
      </c>
      <c r="OB8" s="7">
        <f t="shared" si="36"/>
        <v>0</v>
      </c>
      <c r="OC8" s="7">
        <f t="shared" si="36"/>
        <v>0</v>
      </c>
      <c r="OD8" s="7">
        <f t="shared" si="36"/>
        <v>0</v>
      </c>
      <c r="OE8" s="7">
        <f t="shared" si="36"/>
        <v>0</v>
      </c>
      <c r="OF8" s="7">
        <f t="shared" si="36"/>
        <v>0</v>
      </c>
      <c r="OG8" s="7">
        <f t="shared" si="36"/>
        <v>0</v>
      </c>
      <c r="OH8" s="7">
        <f t="shared" si="36"/>
        <v>0</v>
      </c>
      <c r="OI8" s="7">
        <f t="shared" si="36"/>
        <v>0</v>
      </c>
      <c r="OJ8" s="7">
        <f t="shared" si="36"/>
        <v>0</v>
      </c>
      <c r="OK8" s="7">
        <f t="shared" si="36"/>
        <v>0</v>
      </c>
      <c r="OL8" s="7">
        <f t="shared" si="36"/>
        <v>0</v>
      </c>
      <c r="OM8" s="7">
        <f t="shared" si="36"/>
        <v>0</v>
      </c>
      <c r="ON8" s="7">
        <f t="shared" si="36"/>
        <v>0</v>
      </c>
      <c r="OO8" s="7">
        <f t="shared" si="36"/>
        <v>0</v>
      </c>
      <c r="OP8" s="7">
        <f t="shared" si="36"/>
        <v>0</v>
      </c>
      <c r="OQ8" s="14"/>
      <c r="OR8" s="7">
        <f t="shared" ref="OR8:PG16" si="54">IF(L8="",0,IF(L8=$BC$6,1,0))</f>
        <v>0</v>
      </c>
      <c r="OS8" s="7">
        <f t="shared" si="54"/>
        <v>0</v>
      </c>
      <c r="OT8" s="7">
        <f t="shared" si="37"/>
        <v>0</v>
      </c>
      <c r="OU8" s="7">
        <f t="shared" si="37"/>
        <v>0</v>
      </c>
      <c r="OV8" s="7">
        <f t="shared" si="37"/>
        <v>0</v>
      </c>
      <c r="OW8" s="7">
        <f t="shared" si="37"/>
        <v>0</v>
      </c>
      <c r="OX8" s="7">
        <f t="shared" si="37"/>
        <v>0</v>
      </c>
      <c r="OY8" s="7">
        <f t="shared" si="37"/>
        <v>0</v>
      </c>
      <c r="OZ8" s="7">
        <f t="shared" si="37"/>
        <v>0</v>
      </c>
      <c r="PA8" s="7">
        <f t="shared" si="37"/>
        <v>0</v>
      </c>
      <c r="PB8" s="7">
        <f t="shared" si="37"/>
        <v>0</v>
      </c>
      <c r="PC8" s="7">
        <f t="shared" si="37"/>
        <v>0</v>
      </c>
      <c r="PD8" s="7">
        <f t="shared" si="37"/>
        <v>0</v>
      </c>
      <c r="PE8" s="7">
        <f t="shared" si="37"/>
        <v>0</v>
      </c>
      <c r="PF8" s="7">
        <f t="shared" si="37"/>
        <v>0</v>
      </c>
      <c r="PG8" s="7">
        <f t="shared" si="37"/>
        <v>0</v>
      </c>
      <c r="PH8" s="7">
        <f t="shared" si="37"/>
        <v>0</v>
      </c>
      <c r="PI8" s="7">
        <f t="shared" si="37"/>
        <v>0</v>
      </c>
      <c r="PJ8" s="7">
        <f t="shared" si="37"/>
        <v>0</v>
      </c>
      <c r="PK8" s="7">
        <f t="shared" si="37"/>
        <v>0</v>
      </c>
      <c r="PL8" s="7">
        <f t="shared" si="37"/>
        <v>0</v>
      </c>
      <c r="PM8" s="7">
        <f t="shared" si="37"/>
        <v>0</v>
      </c>
      <c r="PN8" s="7">
        <f t="shared" si="37"/>
        <v>0</v>
      </c>
      <c r="PO8" s="7">
        <f t="shared" si="37"/>
        <v>0</v>
      </c>
      <c r="PP8" s="7">
        <f t="shared" si="37"/>
        <v>0</v>
      </c>
      <c r="PQ8" s="7">
        <f t="shared" si="37"/>
        <v>0</v>
      </c>
      <c r="PR8" s="7">
        <f t="shared" si="37"/>
        <v>0</v>
      </c>
      <c r="PS8" s="7">
        <f t="shared" si="37"/>
        <v>0</v>
      </c>
      <c r="PT8" s="7">
        <f t="shared" si="37"/>
        <v>0</v>
      </c>
      <c r="PU8" s="7">
        <f t="shared" si="37"/>
        <v>0</v>
      </c>
      <c r="PV8" s="7">
        <f t="shared" si="37"/>
        <v>0</v>
      </c>
      <c r="PW8" s="9"/>
      <c r="PX8" s="67"/>
      <c r="PY8" s="67"/>
      <c r="PZ8" s="67"/>
      <c r="QA8" s="67"/>
      <c r="QB8" s="67"/>
      <c r="QC8" s="67"/>
      <c r="QD8" s="67"/>
      <c r="QE8" s="67"/>
    </row>
    <row r="9" spans="1:447" ht="32.1" customHeight="1" x14ac:dyDescent="0.3">
      <c r="A9" s="65"/>
      <c r="B9" s="108">
        <f>IF('Allgemeine Angaben'!B13="","",'Allgemeine Angaben'!B13)</f>
        <v>3</v>
      </c>
      <c r="C9" s="48" t="str">
        <f>IF(D9="",Jan!C9,IF(Jan!C9="",-D9,IF(AND(Jan!C9=0,D9=0),"",Jan!C9-D9)))</f>
        <v/>
      </c>
      <c r="D9" s="48" t="str">
        <f t="shared" si="38"/>
        <v/>
      </c>
      <c r="E9" s="48" t="str">
        <f>IF(AND(D9="",Jan!E9=""),"",IF(D9="",Jan!E9,IF(Jan!E9="",D9,D9+Jan!E9)))</f>
        <v/>
      </c>
      <c r="F9" s="109" t="str">
        <f>IF(AND(Jan!F9="",G9="",AR9=""),"",IF(AND(Jan!F9="",G9=""),-SUM(AR9),IF(G9="",Jan!F9-SUM(AR9),IF(Jan!F9="",G9-SUM(AR9),Jan!F9+G9-SUM(AR9)))))</f>
        <v/>
      </c>
      <c r="G9" s="49"/>
      <c r="H9" s="50" t="str">
        <f>IF('Allgemeine Angaben'!C13="","",'Allgemeine Angaben'!C13)</f>
        <v/>
      </c>
      <c r="I9" s="50" t="str">
        <f>IF('Allgemeine Angaben'!D13="","",'Allgemeine Angaben'!D13)</f>
        <v/>
      </c>
      <c r="J9" s="111"/>
      <c r="K9" s="51" t="str">
        <f t="shared" ref="K9:K15" si="55">IF(SUM(D9,AR9:BC9)=0,"",SUM(D9,AR9:BC9))</f>
        <v/>
      </c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97"/>
      <c r="AR9" s="52" t="str">
        <f t="shared" si="16"/>
        <v/>
      </c>
      <c r="AS9" s="53" t="str">
        <f t="shared" si="39"/>
        <v/>
      </c>
      <c r="AT9" s="54" t="str">
        <f t="shared" si="17"/>
        <v/>
      </c>
      <c r="AU9" s="53" t="str">
        <f t="shared" si="18"/>
        <v/>
      </c>
      <c r="AV9" s="54" t="str">
        <f t="shared" si="19"/>
        <v/>
      </c>
      <c r="AW9" s="53" t="str">
        <f t="shared" si="40"/>
        <v/>
      </c>
      <c r="AX9" s="54" t="str">
        <f t="shared" si="41"/>
        <v/>
      </c>
      <c r="AY9" s="53" t="str">
        <f t="shared" si="42"/>
        <v/>
      </c>
      <c r="AZ9" s="54" t="str">
        <f t="shared" si="43"/>
        <v/>
      </c>
      <c r="BA9" s="53" t="str">
        <f t="shared" si="44"/>
        <v/>
      </c>
      <c r="BB9" s="54" t="str">
        <f t="shared" si="45"/>
        <v/>
      </c>
      <c r="BC9" s="53" t="str">
        <f t="shared" si="46"/>
        <v/>
      </c>
      <c r="BD9" s="7">
        <f t="shared" si="20"/>
        <v>0</v>
      </c>
      <c r="BE9" s="7">
        <f t="shared" si="20"/>
        <v>0</v>
      </c>
      <c r="BF9" s="7">
        <f t="shared" si="20"/>
        <v>0</v>
      </c>
      <c r="BG9" s="7">
        <f t="shared" si="20"/>
        <v>0</v>
      </c>
      <c r="BH9" s="7">
        <f t="shared" si="20"/>
        <v>0</v>
      </c>
      <c r="BI9" s="7">
        <f t="shared" si="20"/>
        <v>0</v>
      </c>
      <c r="BJ9" s="7">
        <f t="shared" si="20"/>
        <v>0</v>
      </c>
      <c r="BK9" s="7">
        <f t="shared" si="20"/>
        <v>0</v>
      </c>
      <c r="BL9" s="7">
        <f t="shared" si="20"/>
        <v>0</v>
      </c>
      <c r="BM9" s="7">
        <f t="shared" si="20"/>
        <v>0</v>
      </c>
      <c r="BN9" s="7">
        <f t="shared" si="20"/>
        <v>0</v>
      </c>
      <c r="BO9" s="7">
        <f t="shared" si="20"/>
        <v>0</v>
      </c>
      <c r="BP9" s="7">
        <f t="shared" si="20"/>
        <v>0</v>
      </c>
      <c r="BQ9" s="121">
        <f t="shared" si="20"/>
        <v>0</v>
      </c>
      <c r="BR9" s="7">
        <f t="shared" si="20"/>
        <v>0</v>
      </c>
      <c r="BS9" s="7">
        <f t="shared" si="20"/>
        <v>0</v>
      </c>
      <c r="BT9" s="7">
        <f t="shared" si="21"/>
        <v>0</v>
      </c>
      <c r="BU9" s="7">
        <f t="shared" si="21"/>
        <v>0</v>
      </c>
      <c r="BV9" s="7">
        <f t="shared" si="21"/>
        <v>0</v>
      </c>
      <c r="BW9" s="7">
        <f t="shared" si="21"/>
        <v>0</v>
      </c>
      <c r="BX9" s="7">
        <f t="shared" si="21"/>
        <v>0</v>
      </c>
      <c r="BY9" s="7">
        <f t="shared" si="21"/>
        <v>0</v>
      </c>
      <c r="BZ9" s="7">
        <f t="shared" si="21"/>
        <v>0</v>
      </c>
      <c r="CA9" s="7">
        <f t="shared" si="21"/>
        <v>0</v>
      </c>
      <c r="CB9" s="7">
        <f t="shared" si="21"/>
        <v>0</v>
      </c>
      <c r="CC9" s="7">
        <f t="shared" si="21"/>
        <v>0</v>
      </c>
      <c r="CD9" s="7">
        <f t="shared" si="21"/>
        <v>0</v>
      </c>
      <c r="CE9" s="7">
        <f t="shared" si="21"/>
        <v>0</v>
      </c>
      <c r="CF9" s="7">
        <f t="shared" si="21"/>
        <v>0</v>
      </c>
      <c r="CG9" s="7">
        <f t="shared" si="21"/>
        <v>0</v>
      </c>
      <c r="CH9" s="7">
        <f t="shared" si="21"/>
        <v>0</v>
      </c>
      <c r="CI9" s="8"/>
      <c r="CJ9" s="7">
        <f t="shared" si="47"/>
        <v>0</v>
      </c>
      <c r="CK9" s="7">
        <f t="shared" si="22"/>
        <v>0</v>
      </c>
      <c r="CL9" s="7">
        <f t="shared" si="22"/>
        <v>0</v>
      </c>
      <c r="CM9" s="7">
        <f t="shared" si="22"/>
        <v>0</v>
      </c>
      <c r="CN9" s="7">
        <f t="shared" si="22"/>
        <v>0</v>
      </c>
      <c r="CO9" s="7">
        <f t="shared" si="22"/>
        <v>0</v>
      </c>
      <c r="CP9" s="7">
        <f t="shared" si="22"/>
        <v>0</v>
      </c>
      <c r="CQ9" s="7">
        <f t="shared" si="22"/>
        <v>0</v>
      </c>
      <c r="CR9" s="7">
        <f t="shared" si="22"/>
        <v>0</v>
      </c>
      <c r="CS9" s="7">
        <f t="shared" si="22"/>
        <v>0</v>
      </c>
      <c r="CT9" s="7">
        <f t="shared" si="22"/>
        <v>0</v>
      </c>
      <c r="CU9" s="7">
        <f t="shared" si="22"/>
        <v>0</v>
      </c>
      <c r="CV9" s="7">
        <f t="shared" si="22"/>
        <v>0</v>
      </c>
      <c r="CW9" s="7">
        <f t="shared" si="22"/>
        <v>0</v>
      </c>
      <c r="CX9" s="7">
        <f t="shared" si="22"/>
        <v>0</v>
      </c>
      <c r="CY9" s="7">
        <f t="shared" si="22"/>
        <v>0</v>
      </c>
      <c r="CZ9" s="7">
        <f t="shared" si="22"/>
        <v>0</v>
      </c>
      <c r="DA9" s="7">
        <f t="shared" si="23"/>
        <v>0</v>
      </c>
      <c r="DB9" s="7">
        <f t="shared" si="23"/>
        <v>0</v>
      </c>
      <c r="DC9" s="7">
        <f t="shared" si="23"/>
        <v>0</v>
      </c>
      <c r="DD9" s="7">
        <f t="shared" si="23"/>
        <v>0</v>
      </c>
      <c r="DE9" s="7">
        <f t="shared" si="23"/>
        <v>0</v>
      </c>
      <c r="DF9" s="7">
        <f t="shared" si="23"/>
        <v>0</v>
      </c>
      <c r="DG9" s="7">
        <f t="shared" si="23"/>
        <v>0</v>
      </c>
      <c r="DH9" s="7">
        <f t="shared" si="23"/>
        <v>0</v>
      </c>
      <c r="DI9" s="7">
        <f t="shared" si="23"/>
        <v>0</v>
      </c>
      <c r="DJ9" s="7">
        <f t="shared" si="23"/>
        <v>0</v>
      </c>
      <c r="DK9" s="7">
        <f t="shared" si="23"/>
        <v>0</v>
      </c>
      <c r="DL9" s="7">
        <f t="shared" si="23"/>
        <v>0</v>
      </c>
      <c r="DM9" s="7">
        <f t="shared" si="23"/>
        <v>0</v>
      </c>
      <c r="DN9" s="7">
        <f t="shared" si="23"/>
        <v>0</v>
      </c>
      <c r="DO9" s="9"/>
      <c r="DP9" s="7">
        <f t="shared" si="24"/>
        <v>0</v>
      </c>
      <c r="DQ9" s="7">
        <f t="shared" si="24"/>
        <v>0</v>
      </c>
      <c r="DR9" s="7">
        <f t="shared" si="24"/>
        <v>0</v>
      </c>
      <c r="DS9" s="7">
        <f t="shared" si="24"/>
        <v>0</v>
      </c>
      <c r="DT9" s="7">
        <f t="shared" si="24"/>
        <v>0</v>
      </c>
      <c r="DU9" s="7">
        <f t="shared" si="24"/>
        <v>0</v>
      </c>
      <c r="DV9" s="7">
        <f t="shared" si="24"/>
        <v>0</v>
      </c>
      <c r="DW9" s="7">
        <f t="shared" si="24"/>
        <v>0</v>
      </c>
      <c r="DX9" s="7">
        <f t="shared" si="24"/>
        <v>0</v>
      </c>
      <c r="DY9" s="7">
        <f t="shared" si="24"/>
        <v>0</v>
      </c>
      <c r="DZ9" s="7">
        <f t="shared" si="24"/>
        <v>0</v>
      </c>
      <c r="EA9" s="7">
        <f t="shared" si="24"/>
        <v>0</v>
      </c>
      <c r="EB9" s="7">
        <f t="shared" si="24"/>
        <v>0</v>
      </c>
      <c r="EC9" s="7">
        <f t="shared" si="24"/>
        <v>0</v>
      </c>
      <c r="ED9" s="7">
        <f t="shared" si="24"/>
        <v>0</v>
      </c>
      <c r="EE9" s="7">
        <f t="shared" si="24"/>
        <v>0</v>
      </c>
      <c r="EF9" s="7">
        <f t="shared" si="25"/>
        <v>0</v>
      </c>
      <c r="EG9" s="7">
        <f t="shared" si="25"/>
        <v>0</v>
      </c>
      <c r="EH9" s="7">
        <f t="shared" si="25"/>
        <v>0</v>
      </c>
      <c r="EI9" s="7">
        <f t="shared" si="25"/>
        <v>0</v>
      </c>
      <c r="EJ9" s="7">
        <f t="shared" si="25"/>
        <v>0</v>
      </c>
      <c r="EK9" s="7">
        <f t="shared" si="25"/>
        <v>0</v>
      </c>
      <c r="EL9" s="7">
        <f t="shared" si="25"/>
        <v>0</v>
      </c>
      <c r="EM9" s="7">
        <f t="shared" si="25"/>
        <v>0</v>
      </c>
      <c r="EN9" s="7">
        <f t="shared" si="25"/>
        <v>0</v>
      </c>
      <c r="EO9" s="7">
        <f t="shared" si="25"/>
        <v>0</v>
      </c>
      <c r="EP9" s="7">
        <f t="shared" si="25"/>
        <v>0</v>
      </c>
      <c r="EQ9" s="7">
        <f t="shared" si="25"/>
        <v>0</v>
      </c>
      <c r="ER9" s="7">
        <f t="shared" si="25"/>
        <v>0</v>
      </c>
      <c r="ES9" s="7">
        <f t="shared" si="25"/>
        <v>0</v>
      </c>
      <c r="ET9" s="7">
        <f t="shared" si="25"/>
        <v>0</v>
      </c>
      <c r="EU9" s="10"/>
      <c r="EV9" s="7">
        <f t="shared" si="26"/>
        <v>0</v>
      </c>
      <c r="EW9" s="7">
        <f t="shared" si="26"/>
        <v>0</v>
      </c>
      <c r="EX9" s="7">
        <f t="shared" si="26"/>
        <v>0</v>
      </c>
      <c r="EY9" s="7">
        <f t="shared" si="26"/>
        <v>0</v>
      </c>
      <c r="EZ9" s="7">
        <f t="shared" si="26"/>
        <v>0</v>
      </c>
      <c r="FA9" s="7">
        <f t="shared" si="26"/>
        <v>0</v>
      </c>
      <c r="FB9" s="7">
        <f t="shared" si="26"/>
        <v>0</v>
      </c>
      <c r="FC9" s="7">
        <f t="shared" si="26"/>
        <v>0</v>
      </c>
      <c r="FD9" s="7">
        <f t="shared" si="26"/>
        <v>0</v>
      </c>
      <c r="FE9" s="7">
        <f t="shared" si="26"/>
        <v>0</v>
      </c>
      <c r="FF9" s="7">
        <f t="shared" si="26"/>
        <v>0</v>
      </c>
      <c r="FG9" s="7">
        <f t="shared" si="26"/>
        <v>0</v>
      </c>
      <c r="FH9" s="7">
        <f t="shared" si="26"/>
        <v>0</v>
      </c>
      <c r="FI9" s="7">
        <f t="shared" si="26"/>
        <v>0</v>
      </c>
      <c r="FJ9" s="7">
        <f t="shared" si="26"/>
        <v>0</v>
      </c>
      <c r="FK9" s="7">
        <f t="shared" si="26"/>
        <v>0</v>
      </c>
      <c r="FL9" s="7">
        <f t="shared" si="27"/>
        <v>0</v>
      </c>
      <c r="FM9" s="7">
        <f t="shared" si="27"/>
        <v>0</v>
      </c>
      <c r="FN9" s="7">
        <f t="shared" si="27"/>
        <v>0</v>
      </c>
      <c r="FO9" s="7">
        <f t="shared" si="27"/>
        <v>0</v>
      </c>
      <c r="FP9" s="7">
        <f t="shared" si="27"/>
        <v>0</v>
      </c>
      <c r="FQ9" s="7">
        <f t="shared" si="27"/>
        <v>0</v>
      </c>
      <c r="FR9" s="7">
        <f t="shared" si="27"/>
        <v>0</v>
      </c>
      <c r="FS9" s="7">
        <f t="shared" si="27"/>
        <v>0</v>
      </c>
      <c r="FT9" s="7">
        <f t="shared" si="27"/>
        <v>0</v>
      </c>
      <c r="FU9" s="7">
        <f t="shared" si="27"/>
        <v>0</v>
      </c>
      <c r="FV9" s="7">
        <f t="shared" si="27"/>
        <v>0</v>
      </c>
      <c r="FW9" s="7">
        <f t="shared" si="27"/>
        <v>0</v>
      </c>
      <c r="FX9" s="7">
        <f t="shared" si="27"/>
        <v>0</v>
      </c>
      <c r="FY9" s="7">
        <f t="shared" si="27"/>
        <v>0</v>
      </c>
      <c r="FZ9" s="7">
        <f t="shared" si="27"/>
        <v>0</v>
      </c>
      <c r="GA9" s="9"/>
      <c r="GB9" s="7">
        <f t="shared" si="28"/>
        <v>0</v>
      </c>
      <c r="GC9" s="7">
        <f t="shared" si="28"/>
        <v>0</v>
      </c>
      <c r="GD9" s="7">
        <f t="shared" si="28"/>
        <v>0</v>
      </c>
      <c r="GE9" s="7">
        <f t="shared" si="28"/>
        <v>0</v>
      </c>
      <c r="GF9" s="7">
        <f t="shared" si="28"/>
        <v>0</v>
      </c>
      <c r="GG9" s="7">
        <f t="shared" si="28"/>
        <v>0</v>
      </c>
      <c r="GH9" s="7">
        <f t="shared" si="28"/>
        <v>0</v>
      </c>
      <c r="GI9" s="7">
        <f t="shared" si="28"/>
        <v>0</v>
      </c>
      <c r="GJ9" s="7">
        <f t="shared" si="28"/>
        <v>0</v>
      </c>
      <c r="GK9" s="7">
        <f t="shared" si="28"/>
        <v>0</v>
      </c>
      <c r="GL9" s="7">
        <f t="shared" si="28"/>
        <v>0</v>
      </c>
      <c r="GM9" s="7">
        <f t="shared" si="28"/>
        <v>0</v>
      </c>
      <c r="GN9" s="7">
        <f t="shared" si="28"/>
        <v>0</v>
      </c>
      <c r="GO9" s="7">
        <f t="shared" si="28"/>
        <v>0</v>
      </c>
      <c r="GP9" s="7">
        <f t="shared" si="28"/>
        <v>0</v>
      </c>
      <c r="GQ9" s="7">
        <f t="shared" si="28"/>
        <v>0</v>
      </c>
      <c r="GR9" s="7">
        <f t="shared" si="29"/>
        <v>0</v>
      </c>
      <c r="GS9" s="7">
        <f t="shared" si="29"/>
        <v>0</v>
      </c>
      <c r="GT9" s="7">
        <f t="shared" si="29"/>
        <v>0</v>
      </c>
      <c r="GU9" s="7">
        <f t="shared" si="29"/>
        <v>0</v>
      </c>
      <c r="GV9" s="7">
        <f t="shared" si="29"/>
        <v>0</v>
      </c>
      <c r="GW9" s="7">
        <f t="shared" si="29"/>
        <v>0</v>
      </c>
      <c r="GX9" s="7">
        <f t="shared" si="29"/>
        <v>0</v>
      </c>
      <c r="GY9" s="7">
        <f t="shared" si="29"/>
        <v>0</v>
      </c>
      <c r="GZ9" s="7">
        <f t="shared" si="29"/>
        <v>0</v>
      </c>
      <c r="HA9" s="7">
        <f t="shared" si="29"/>
        <v>0</v>
      </c>
      <c r="HB9" s="7">
        <f t="shared" si="29"/>
        <v>0</v>
      </c>
      <c r="HC9" s="7">
        <f t="shared" si="29"/>
        <v>0</v>
      </c>
      <c r="HD9" s="7">
        <f t="shared" si="29"/>
        <v>0</v>
      </c>
      <c r="HE9" s="7">
        <f t="shared" si="29"/>
        <v>0</v>
      </c>
      <c r="HF9" s="7">
        <f t="shared" si="29"/>
        <v>0</v>
      </c>
      <c r="HG9" s="13"/>
      <c r="HH9" s="7">
        <f t="shared" si="48"/>
        <v>0</v>
      </c>
      <c r="HI9" s="7">
        <f t="shared" si="30"/>
        <v>0</v>
      </c>
      <c r="HJ9" s="7">
        <f t="shared" si="30"/>
        <v>0</v>
      </c>
      <c r="HK9" s="7">
        <f t="shared" si="30"/>
        <v>0</v>
      </c>
      <c r="HL9" s="7">
        <f t="shared" si="30"/>
        <v>0</v>
      </c>
      <c r="HM9" s="7">
        <f t="shared" si="30"/>
        <v>0</v>
      </c>
      <c r="HN9" s="7">
        <f t="shared" si="30"/>
        <v>0</v>
      </c>
      <c r="HO9" s="7">
        <f t="shared" si="30"/>
        <v>0</v>
      </c>
      <c r="HP9" s="7">
        <f t="shared" si="30"/>
        <v>0</v>
      </c>
      <c r="HQ9" s="7">
        <f t="shared" si="30"/>
        <v>0</v>
      </c>
      <c r="HR9" s="7">
        <f t="shared" si="30"/>
        <v>0</v>
      </c>
      <c r="HS9" s="7">
        <f t="shared" si="30"/>
        <v>0</v>
      </c>
      <c r="HT9" s="7">
        <f t="shared" si="30"/>
        <v>0</v>
      </c>
      <c r="HU9" s="7">
        <f t="shared" si="30"/>
        <v>0</v>
      </c>
      <c r="HV9" s="7">
        <f t="shared" si="30"/>
        <v>0</v>
      </c>
      <c r="HW9" s="7">
        <f t="shared" si="30"/>
        <v>0</v>
      </c>
      <c r="HX9" s="7">
        <f t="shared" si="30"/>
        <v>0</v>
      </c>
      <c r="HY9" s="7">
        <f t="shared" si="31"/>
        <v>0</v>
      </c>
      <c r="HZ9" s="7">
        <f t="shared" si="31"/>
        <v>0</v>
      </c>
      <c r="IA9" s="7">
        <f t="shared" si="31"/>
        <v>0</v>
      </c>
      <c r="IB9" s="7">
        <f t="shared" si="31"/>
        <v>0</v>
      </c>
      <c r="IC9" s="7">
        <f t="shared" si="31"/>
        <v>0</v>
      </c>
      <c r="ID9" s="7">
        <f t="shared" si="31"/>
        <v>0</v>
      </c>
      <c r="IE9" s="7">
        <f t="shared" si="31"/>
        <v>0</v>
      </c>
      <c r="IF9" s="7">
        <f t="shared" si="31"/>
        <v>0</v>
      </c>
      <c r="IG9" s="7">
        <f t="shared" si="31"/>
        <v>0</v>
      </c>
      <c r="IH9" s="7">
        <f t="shared" si="31"/>
        <v>0</v>
      </c>
      <c r="II9" s="7">
        <f t="shared" si="31"/>
        <v>0</v>
      </c>
      <c r="IJ9" s="7">
        <f t="shared" si="31"/>
        <v>0</v>
      </c>
      <c r="IK9" s="7">
        <f t="shared" si="31"/>
        <v>0</v>
      </c>
      <c r="IL9" s="7">
        <f t="shared" si="31"/>
        <v>0</v>
      </c>
      <c r="IM9" s="9"/>
      <c r="IN9" s="7">
        <f t="shared" si="49"/>
        <v>0</v>
      </c>
      <c r="IO9" s="7">
        <f t="shared" si="49"/>
        <v>0</v>
      </c>
      <c r="IP9" s="7">
        <f t="shared" si="32"/>
        <v>0</v>
      </c>
      <c r="IQ9" s="7">
        <f t="shared" si="32"/>
        <v>0</v>
      </c>
      <c r="IR9" s="7">
        <f t="shared" si="32"/>
        <v>0</v>
      </c>
      <c r="IS9" s="7">
        <f t="shared" si="32"/>
        <v>0</v>
      </c>
      <c r="IT9" s="7">
        <f t="shared" si="32"/>
        <v>0</v>
      </c>
      <c r="IU9" s="7">
        <f t="shared" si="32"/>
        <v>0</v>
      </c>
      <c r="IV9" s="7">
        <f t="shared" si="32"/>
        <v>0</v>
      </c>
      <c r="IW9" s="7">
        <f t="shared" si="32"/>
        <v>0</v>
      </c>
      <c r="IX9" s="7">
        <f t="shared" si="32"/>
        <v>0</v>
      </c>
      <c r="IY9" s="7">
        <f t="shared" si="32"/>
        <v>0</v>
      </c>
      <c r="IZ9" s="7">
        <f t="shared" si="32"/>
        <v>0</v>
      </c>
      <c r="JA9" s="7">
        <f t="shared" si="32"/>
        <v>0</v>
      </c>
      <c r="JB9" s="7">
        <f t="shared" si="32"/>
        <v>0</v>
      </c>
      <c r="JC9" s="7">
        <f t="shared" si="32"/>
        <v>0</v>
      </c>
      <c r="JD9" s="7">
        <f t="shared" si="32"/>
        <v>0</v>
      </c>
      <c r="JE9" s="7">
        <f t="shared" si="32"/>
        <v>0</v>
      </c>
      <c r="JF9" s="7">
        <f t="shared" si="32"/>
        <v>0</v>
      </c>
      <c r="JG9" s="7">
        <f t="shared" si="32"/>
        <v>0</v>
      </c>
      <c r="JH9" s="7">
        <f t="shared" si="32"/>
        <v>0</v>
      </c>
      <c r="JI9" s="7">
        <f t="shared" si="32"/>
        <v>0</v>
      </c>
      <c r="JJ9" s="7">
        <f t="shared" si="32"/>
        <v>0</v>
      </c>
      <c r="JK9" s="7">
        <f t="shared" si="32"/>
        <v>0</v>
      </c>
      <c r="JL9" s="7">
        <f t="shared" si="32"/>
        <v>0</v>
      </c>
      <c r="JM9" s="7">
        <f t="shared" si="32"/>
        <v>0</v>
      </c>
      <c r="JN9" s="7">
        <f t="shared" si="32"/>
        <v>0</v>
      </c>
      <c r="JO9" s="7">
        <f t="shared" si="32"/>
        <v>0</v>
      </c>
      <c r="JP9" s="7">
        <f t="shared" si="32"/>
        <v>0</v>
      </c>
      <c r="JQ9" s="7">
        <f t="shared" si="32"/>
        <v>0</v>
      </c>
      <c r="JR9" s="7">
        <f t="shared" si="32"/>
        <v>0</v>
      </c>
      <c r="JS9" s="11"/>
      <c r="JT9" s="7">
        <f t="shared" si="50"/>
        <v>0</v>
      </c>
      <c r="JU9" s="7">
        <f t="shared" si="50"/>
        <v>0</v>
      </c>
      <c r="JV9" s="7">
        <f t="shared" si="33"/>
        <v>0</v>
      </c>
      <c r="JW9" s="7">
        <f t="shared" si="33"/>
        <v>0</v>
      </c>
      <c r="JX9" s="7">
        <f t="shared" si="33"/>
        <v>0</v>
      </c>
      <c r="JY9" s="7">
        <f t="shared" si="33"/>
        <v>0</v>
      </c>
      <c r="JZ9" s="7">
        <f t="shared" si="33"/>
        <v>0</v>
      </c>
      <c r="KA9" s="7">
        <f t="shared" si="33"/>
        <v>0</v>
      </c>
      <c r="KB9" s="7">
        <f t="shared" si="33"/>
        <v>0</v>
      </c>
      <c r="KC9" s="7">
        <f t="shared" si="33"/>
        <v>0</v>
      </c>
      <c r="KD9" s="7">
        <f t="shared" si="33"/>
        <v>0</v>
      </c>
      <c r="KE9" s="7">
        <f t="shared" si="33"/>
        <v>0</v>
      </c>
      <c r="KF9" s="7">
        <f t="shared" si="33"/>
        <v>0</v>
      </c>
      <c r="KG9" s="7">
        <f t="shared" si="33"/>
        <v>0</v>
      </c>
      <c r="KH9" s="7">
        <f t="shared" si="33"/>
        <v>0</v>
      </c>
      <c r="KI9" s="7">
        <f t="shared" si="33"/>
        <v>0</v>
      </c>
      <c r="KJ9" s="7">
        <f t="shared" si="33"/>
        <v>0</v>
      </c>
      <c r="KK9" s="7">
        <f t="shared" si="33"/>
        <v>0</v>
      </c>
      <c r="KL9" s="7">
        <f t="shared" si="33"/>
        <v>0</v>
      </c>
      <c r="KM9" s="7">
        <f t="shared" si="33"/>
        <v>0</v>
      </c>
      <c r="KN9" s="7">
        <f t="shared" si="33"/>
        <v>0</v>
      </c>
      <c r="KO9" s="7">
        <f t="shared" si="33"/>
        <v>0</v>
      </c>
      <c r="KP9" s="7">
        <f t="shared" si="33"/>
        <v>0</v>
      </c>
      <c r="KQ9" s="7">
        <f t="shared" si="33"/>
        <v>0</v>
      </c>
      <c r="KR9" s="7">
        <f t="shared" si="33"/>
        <v>0</v>
      </c>
      <c r="KS9" s="7">
        <f t="shared" si="33"/>
        <v>0</v>
      </c>
      <c r="KT9" s="7">
        <f t="shared" si="33"/>
        <v>0</v>
      </c>
      <c r="KU9" s="7">
        <f t="shared" si="33"/>
        <v>0</v>
      </c>
      <c r="KV9" s="7">
        <f t="shared" si="33"/>
        <v>0</v>
      </c>
      <c r="KW9" s="7">
        <f t="shared" si="33"/>
        <v>0</v>
      </c>
      <c r="KX9" s="7">
        <f t="shared" si="33"/>
        <v>0</v>
      </c>
      <c r="KY9" s="9"/>
      <c r="KZ9" s="7">
        <f t="shared" si="51"/>
        <v>0</v>
      </c>
      <c r="LA9" s="7">
        <f t="shared" si="51"/>
        <v>0</v>
      </c>
      <c r="LB9" s="7">
        <f t="shared" si="34"/>
        <v>0</v>
      </c>
      <c r="LC9" s="7">
        <f t="shared" si="34"/>
        <v>0</v>
      </c>
      <c r="LD9" s="7">
        <f t="shared" si="34"/>
        <v>0</v>
      </c>
      <c r="LE9" s="7">
        <f t="shared" si="34"/>
        <v>0</v>
      </c>
      <c r="LF9" s="7">
        <f t="shared" si="34"/>
        <v>0</v>
      </c>
      <c r="LG9" s="7">
        <f t="shared" si="34"/>
        <v>0</v>
      </c>
      <c r="LH9" s="7">
        <f t="shared" si="34"/>
        <v>0</v>
      </c>
      <c r="LI9" s="7">
        <f t="shared" si="34"/>
        <v>0</v>
      </c>
      <c r="LJ9" s="7">
        <f t="shared" si="34"/>
        <v>0</v>
      </c>
      <c r="LK9" s="7">
        <f t="shared" si="34"/>
        <v>0</v>
      </c>
      <c r="LL9" s="7">
        <f t="shared" si="34"/>
        <v>0</v>
      </c>
      <c r="LM9" s="7">
        <f t="shared" si="34"/>
        <v>0</v>
      </c>
      <c r="LN9" s="7">
        <f t="shared" si="34"/>
        <v>0</v>
      </c>
      <c r="LO9" s="7">
        <f t="shared" si="34"/>
        <v>0</v>
      </c>
      <c r="LP9" s="7">
        <f t="shared" si="34"/>
        <v>0</v>
      </c>
      <c r="LQ9" s="7">
        <f t="shared" si="34"/>
        <v>0</v>
      </c>
      <c r="LR9" s="7">
        <f t="shared" si="34"/>
        <v>0</v>
      </c>
      <c r="LS9" s="7">
        <f t="shared" si="34"/>
        <v>0</v>
      </c>
      <c r="LT9" s="7">
        <f t="shared" si="34"/>
        <v>0</v>
      </c>
      <c r="LU9" s="7">
        <f t="shared" si="34"/>
        <v>0</v>
      </c>
      <c r="LV9" s="7">
        <f t="shared" si="34"/>
        <v>0</v>
      </c>
      <c r="LW9" s="7">
        <f t="shared" si="34"/>
        <v>0</v>
      </c>
      <c r="LX9" s="7">
        <f t="shared" si="34"/>
        <v>0</v>
      </c>
      <c r="LY9" s="7">
        <f t="shared" si="34"/>
        <v>0</v>
      </c>
      <c r="LZ9" s="7">
        <f t="shared" si="34"/>
        <v>0</v>
      </c>
      <c r="MA9" s="7">
        <f t="shared" si="34"/>
        <v>0</v>
      </c>
      <c r="MB9" s="7">
        <f t="shared" si="34"/>
        <v>0</v>
      </c>
      <c r="MC9" s="7">
        <f t="shared" si="34"/>
        <v>0</v>
      </c>
      <c r="MD9" s="7">
        <f t="shared" si="34"/>
        <v>0</v>
      </c>
      <c r="ME9" s="12"/>
      <c r="MF9" s="7">
        <f t="shared" si="52"/>
        <v>0</v>
      </c>
      <c r="MG9" s="7">
        <f t="shared" si="52"/>
        <v>0</v>
      </c>
      <c r="MH9" s="7">
        <f t="shared" si="35"/>
        <v>0</v>
      </c>
      <c r="MI9" s="7">
        <f t="shared" si="35"/>
        <v>0</v>
      </c>
      <c r="MJ9" s="7">
        <f t="shared" si="35"/>
        <v>0</v>
      </c>
      <c r="MK9" s="7">
        <f t="shared" si="35"/>
        <v>0</v>
      </c>
      <c r="ML9" s="7">
        <f t="shared" si="35"/>
        <v>0</v>
      </c>
      <c r="MM9" s="7">
        <f t="shared" si="35"/>
        <v>0</v>
      </c>
      <c r="MN9" s="7">
        <f t="shared" si="35"/>
        <v>0</v>
      </c>
      <c r="MO9" s="7">
        <f t="shared" si="35"/>
        <v>0</v>
      </c>
      <c r="MP9" s="7">
        <f t="shared" si="35"/>
        <v>0</v>
      </c>
      <c r="MQ9" s="7">
        <f t="shared" si="35"/>
        <v>0</v>
      </c>
      <c r="MR9" s="7">
        <f t="shared" si="35"/>
        <v>0</v>
      </c>
      <c r="MS9" s="7">
        <f t="shared" si="35"/>
        <v>0</v>
      </c>
      <c r="MT9" s="7">
        <f t="shared" si="35"/>
        <v>0</v>
      </c>
      <c r="MU9" s="7">
        <f t="shared" si="35"/>
        <v>0</v>
      </c>
      <c r="MV9" s="7">
        <f t="shared" si="35"/>
        <v>0</v>
      </c>
      <c r="MW9" s="7">
        <f t="shared" si="35"/>
        <v>0</v>
      </c>
      <c r="MX9" s="7">
        <f t="shared" si="35"/>
        <v>0</v>
      </c>
      <c r="MY9" s="7">
        <f t="shared" si="35"/>
        <v>0</v>
      </c>
      <c r="MZ9" s="7">
        <f t="shared" si="35"/>
        <v>0</v>
      </c>
      <c r="NA9" s="7">
        <f t="shared" si="35"/>
        <v>0</v>
      </c>
      <c r="NB9" s="7">
        <f t="shared" si="35"/>
        <v>0</v>
      </c>
      <c r="NC9" s="7">
        <f t="shared" si="35"/>
        <v>0</v>
      </c>
      <c r="ND9" s="7">
        <f t="shared" si="35"/>
        <v>0</v>
      </c>
      <c r="NE9" s="7">
        <f t="shared" si="35"/>
        <v>0</v>
      </c>
      <c r="NF9" s="7">
        <f t="shared" si="35"/>
        <v>0</v>
      </c>
      <c r="NG9" s="7">
        <f t="shared" si="35"/>
        <v>0</v>
      </c>
      <c r="NH9" s="7">
        <f t="shared" si="35"/>
        <v>0</v>
      </c>
      <c r="NI9" s="7">
        <f t="shared" si="35"/>
        <v>0</v>
      </c>
      <c r="NJ9" s="7">
        <f t="shared" si="35"/>
        <v>0</v>
      </c>
      <c r="NK9" s="9"/>
      <c r="NL9" s="7">
        <f t="shared" si="53"/>
        <v>0</v>
      </c>
      <c r="NM9" s="7">
        <f t="shared" si="53"/>
        <v>0</v>
      </c>
      <c r="NN9" s="7">
        <f t="shared" si="36"/>
        <v>0</v>
      </c>
      <c r="NO9" s="7">
        <f t="shared" si="36"/>
        <v>0</v>
      </c>
      <c r="NP9" s="7">
        <f t="shared" si="36"/>
        <v>0</v>
      </c>
      <c r="NQ9" s="7">
        <f t="shared" si="36"/>
        <v>0</v>
      </c>
      <c r="NR9" s="7">
        <f t="shared" si="36"/>
        <v>0</v>
      </c>
      <c r="NS9" s="7">
        <f t="shared" si="36"/>
        <v>0</v>
      </c>
      <c r="NT9" s="7">
        <f t="shared" si="36"/>
        <v>0</v>
      </c>
      <c r="NU9" s="7">
        <f t="shared" si="36"/>
        <v>0</v>
      </c>
      <c r="NV9" s="7">
        <f t="shared" si="36"/>
        <v>0</v>
      </c>
      <c r="NW9" s="7">
        <f t="shared" si="36"/>
        <v>0</v>
      </c>
      <c r="NX9" s="7">
        <f t="shared" si="36"/>
        <v>0</v>
      </c>
      <c r="NY9" s="7">
        <f t="shared" si="36"/>
        <v>0</v>
      </c>
      <c r="NZ9" s="7">
        <f t="shared" si="36"/>
        <v>0</v>
      </c>
      <c r="OA9" s="7">
        <f t="shared" si="36"/>
        <v>0</v>
      </c>
      <c r="OB9" s="7">
        <f t="shared" si="36"/>
        <v>0</v>
      </c>
      <c r="OC9" s="7">
        <f t="shared" si="36"/>
        <v>0</v>
      </c>
      <c r="OD9" s="7">
        <f t="shared" si="36"/>
        <v>0</v>
      </c>
      <c r="OE9" s="7">
        <f t="shared" si="36"/>
        <v>0</v>
      </c>
      <c r="OF9" s="7">
        <f t="shared" si="36"/>
        <v>0</v>
      </c>
      <c r="OG9" s="7">
        <f t="shared" si="36"/>
        <v>0</v>
      </c>
      <c r="OH9" s="7">
        <f t="shared" si="36"/>
        <v>0</v>
      </c>
      <c r="OI9" s="7">
        <f t="shared" si="36"/>
        <v>0</v>
      </c>
      <c r="OJ9" s="7">
        <f t="shared" si="36"/>
        <v>0</v>
      </c>
      <c r="OK9" s="7">
        <f t="shared" si="36"/>
        <v>0</v>
      </c>
      <c r="OL9" s="7">
        <f t="shared" si="36"/>
        <v>0</v>
      </c>
      <c r="OM9" s="7">
        <f t="shared" si="36"/>
        <v>0</v>
      </c>
      <c r="ON9" s="7">
        <f t="shared" si="36"/>
        <v>0</v>
      </c>
      <c r="OO9" s="7">
        <f t="shared" si="36"/>
        <v>0</v>
      </c>
      <c r="OP9" s="7">
        <f t="shared" si="36"/>
        <v>0</v>
      </c>
      <c r="OQ9" s="14"/>
      <c r="OR9" s="7">
        <f t="shared" si="54"/>
        <v>0</v>
      </c>
      <c r="OS9" s="7">
        <f t="shared" si="54"/>
        <v>0</v>
      </c>
      <c r="OT9" s="7">
        <f t="shared" si="37"/>
        <v>0</v>
      </c>
      <c r="OU9" s="7">
        <f t="shared" si="37"/>
        <v>0</v>
      </c>
      <c r="OV9" s="7">
        <f t="shared" si="37"/>
        <v>0</v>
      </c>
      <c r="OW9" s="7">
        <f t="shared" si="37"/>
        <v>0</v>
      </c>
      <c r="OX9" s="7">
        <f t="shared" si="37"/>
        <v>0</v>
      </c>
      <c r="OY9" s="7">
        <f t="shared" si="37"/>
        <v>0</v>
      </c>
      <c r="OZ9" s="7">
        <f t="shared" si="37"/>
        <v>0</v>
      </c>
      <c r="PA9" s="7">
        <f t="shared" si="37"/>
        <v>0</v>
      </c>
      <c r="PB9" s="7">
        <f t="shared" si="37"/>
        <v>0</v>
      </c>
      <c r="PC9" s="7">
        <f t="shared" si="37"/>
        <v>0</v>
      </c>
      <c r="PD9" s="7">
        <f t="shared" si="37"/>
        <v>0</v>
      </c>
      <c r="PE9" s="7">
        <f t="shared" si="37"/>
        <v>0</v>
      </c>
      <c r="PF9" s="7">
        <f t="shared" si="37"/>
        <v>0</v>
      </c>
      <c r="PG9" s="7">
        <f t="shared" si="37"/>
        <v>0</v>
      </c>
      <c r="PH9" s="7">
        <f t="shared" si="37"/>
        <v>0</v>
      </c>
      <c r="PI9" s="7">
        <f t="shared" si="37"/>
        <v>0</v>
      </c>
      <c r="PJ9" s="7">
        <f t="shared" si="37"/>
        <v>0</v>
      </c>
      <c r="PK9" s="7">
        <f t="shared" si="37"/>
        <v>0</v>
      </c>
      <c r="PL9" s="7">
        <f t="shared" si="37"/>
        <v>0</v>
      </c>
      <c r="PM9" s="7">
        <f t="shared" si="37"/>
        <v>0</v>
      </c>
      <c r="PN9" s="7">
        <f t="shared" si="37"/>
        <v>0</v>
      </c>
      <c r="PO9" s="7">
        <f t="shared" si="37"/>
        <v>0</v>
      </c>
      <c r="PP9" s="7">
        <f t="shared" si="37"/>
        <v>0</v>
      </c>
      <c r="PQ9" s="7">
        <f t="shared" si="37"/>
        <v>0</v>
      </c>
      <c r="PR9" s="7">
        <f t="shared" si="37"/>
        <v>0</v>
      </c>
      <c r="PS9" s="7">
        <f t="shared" si="37"/>
        <v>0</v>
      </c>
      <c r="PT9" s="7">
        <f t="shared" si="37"/>
        <v>0</v>
      </c>
      <c r="PU9" s="7">
        <f t="shared" si="37"/>
        <v>0</v>
      </c>
      <c r="PV9" s="7">
        <f t="shared" si="37"/>
        <v>0</v>
      </c>
      <c r="PW9" s="9"/>
      <c r="PX9" s="67"/>
      <c r="PY9" s="67"/>
      <c r="PZ9" s="67"/>
      <c r="QA9" s="67"/>
      <c r="QB9" s="67"/>
      <c r="QC9" s="67"/>
      <c r="QD9" s="67"/>
      <c r="QE9" s="67"/>
    </row>
    <row r="10" spans="1:447" ht="32.1" customHeight="1" x14ac:dyDescent="0.3">
      <c r="A10" s="65"/>
      <c r="B10" s="108">
        <f>IF('Allgemeine Angaben'!B14="","",'Allgemeine Angaben'!B14)</f>
        <v>4</v>
      </c>
      <c r="C10" s="48" t="str">
        <f>IF(D10="",Jan!C10,IF(Jan!C10="",-D10,IF(AND(Jan!C10=0,D10=0),"",Jan!C10-D10)))</f>
        <v/>
      </c>
      <c r="D10" s="48" t="str">
        <f t="shared" si="38"/>
        <v/>
      </c>
      <c r="E10" s="48" t="str">
        <f>IF(AND(D10="",Jan!E10=""),"",IF(D10="",Jan!E10,IF(Jan!E10="",D10,D10+Jan!E10)))</f>
        <v/>
      </c>
      <c r="F10" s="109" t="str">
        <f>IF(AND(Jan!F10="",G10="",AR10=""),"",IF(AND(Jan!F10="",G10=""),-SUM(AR10),IF(G10="",Jan!F10-SUM(AR10),IF(Jan!F10="",G10-SUM(AR10),Jan!F10+G10-SUM(AR10)))))</f>
        <v/>
      </c>
      <c r="G10" s="49"/>
      <c r="H10" s="50" t="str">
        <f>IF('Allgemeine Angaben'!C14="","",'Allgemeine Angaben'!C14)</f>
        <v/>
      </c>
      <c r="I10" s="50" t="str">
        <f>IF('Allgemeine Angaben'!D14="","",'Allgemeine Angaben'!D14)</f>
        <v/>
      </c>
      <c r="J10" s="111"/>
      <c r="K10" s="51" t="str">
        <f t="shared" si="55"/>
        <v/>
      </c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97"/>
      <c r="AR10" s="52" t="str">
        <f t="shared" si="16"/>
        <v/>
      </c>
      <c r="AS10" s="53" t="str">
        <f t="shared" si="39"/>
        <v/>
      </c>
      <c r="AT10" s="54" t="str">
        <f t="shared" si="17"/>
        <v/>
      </c>
      <c r="AU10" s="53" t="str">
        <f t="shared" si="18"/>
        <v/>
      </c>
      <c r="AV10" s="54" t="str">
        <f t="shared" si="19"/>
        <v/>
      </c>
      <c r="AW10" s="53" t="str">
        <f t="shared" si="40"/>
        <v/>
      </c>
      <c r="AX10" s="54" t="str">
        <f t="shared" si="41"/>
        <v/>
      </c>
      <c r="AY10" s="53" t="str">
        <f t="shared" si="42"/>
        <v/>
      </c>
      <c r="AZ10" s="54" t="str">
        <f t="shared" si="43"/>
        <v/>
      </c>
      <c r="BA10" s="53" t="str">
        <f t="shared" si="44"/>
        <v/>
      </c>
      <c r="BB10" s="54" t="str">
        <f t="shared" si="45"/>
        <v/>
      </c>
      <c r="BC10" s="53" t="str">
        <f t="shared" si="46"/>
        <v/>
      </c>
      <c r="BD10" s="7">
        <f t="shared" si="20"/>
        <v>0</v>
      </c>
      <c r="BE10" s="7">
        <f t="shared" si="20"/>
        <v>0</v>
      </c>
      <c r="BF10" s="7">
        <f t="shared" si="20"/>
        <v>0</v>
      </c>
      <c r="BG10" s="7">
        <f t="shared" si="20"/>
        <v>0</v>
      </c>
      <c r="BH10" s="7">
        <f t="shared" si="20"/>
        <v>0</v>
      </c>
      <c r="BI10" s="7">
        <f t="shared" si="20"/>
        <v>0</v>
      </c>
      <c r="BJ10" s="7">
        <f t="shared" si="20"/>
        <v>0</v>
      </c>
      <c r="BK10" s="7">
        <f t="shared" si="20"/>
        <v>0</v>
      </c>
      <c r="BL10" s="7">
        <f t="shared" si="20"/>
        <v>0</v>
      </c>
      <c r="BM10" s="7">
        <f t="shared" si="20"/>
        <v>0</v>
      </c>
      <c r="BN10" s="7">
        <f t="shared" si="20"/>
        <v>0</v>
      </c>
      <c r="BO10" s="7">
        <f t="shared" si="20"/>
        <v>0</v>
      </c>
      <c r="BP10" s="7">
        <f t="shared" si="20"/>
        <v>0</v>
      </c>
      <c r="BQ10" s="121">
        <f t="shared" si="20"/>
        <v>0</v>
      </c>
      <c r="BR10" s="7">
        <f t="shared" si="20"/>
        <v>0</v>
      </c>
      <c r="BS10" s="7">
        <f t="shared" si="20"/>
        <v>0</v>
      </c>
      <c r="BT10" s="7">
        <f t="shared" si="21"/>
        <v>0</v>
      </c>
      <c r="BU10" s="7">
        <f t="shared" si="21"/>
        <v>0</v>
      </c>
      <c r="BV10" s="7">
        <f t="shared" si="21"/>
        <v>0</v>
      </c>
      <c r="BW10" s="7">
        <f t="shared" si="21"/>
        <v>0</v>
      </c>
      <c r="BX10" s="7">
        <f t="shared" si="21"/>
        <v>0</v>
      </c>
      <c r="BY10" s="7">
        <f t="shared" si="21"/>
        <v>0</v>
      </c>
      <c r="BZ10" s="7">
        <f t="shared" si="21"/>
        <v>0</v>
      </c>
      <c r="CA10" s="7">
        <f t="shared" si="21"/>
        <v>0</v>
      </c>
      <c r="CB10" s="7">
        <f t="shared" si="21"/>
        <v>0</v>
      </c>
      <c r="CC10" s="7">
        <f t="shared" si="21"/>
        <v>0</v>
      </c>
      <c r="CD10" s="7">
        <f t="shared" si="21"/>
        <v>0</v>
      </c>
      <c r="CE10" s="7">
        <f t="shared" si="21"/>
        <v>0</v>
      </c>
      <c r="CF10" s="7">
        <f t="shared" si="21"/>
        <v>0</v>
      </c>
      <c r="CG10" s="7">
        <f t="shared" si="21"/>
        <v>0</v>
      </c>
      <c r="CH10" s="7">
        <f t="shared" si="21"/>
        <v>0</v>
      </c>
      <c r="CI10" s="8"/>
      <c r="CJ10" s="7">
        <f t="shared" si="47"/>
        <v>0</v>
      </c>
      <c r="CK10" s="7">
        <f t="shared" si="22"/>
        <v>0</v>
      </c>
      <c r="CL10" s="7">
        <f t="shared" si="22"/>
        <v>0</v>
      </c>
      <c r="CM10" s="7">
        <f t="shared" si="22"/>
        <v>0</v>
      </c>
      <c r="CN10" s="7">
        <f t="shared" si="22"/>
        <v>0</v>
      </c>
      <c r="CO10" s="7">
        <f t="shared" si="22"/>
        <v>0</v>
      </c>
      <c r="CP10" s="7">
        <f t="shared" si="22"/>
        <v>0</v>
      </c>
      <c r="CQ10" s="7">
        <f t="shared" si="22"/>
        <v>0</v>
      </c>
      <c r="CR10" s="7">
        <f t="shared" si="22"/>
        <v>0</v>
      </c>
      <c r="CS10" s="7">
        <f t="shared" si="22"/>
        <v>0</v>
      </c>
      <c r="CT10" s="7">
        <f t="shared" si="22"/>
        <v>0</v>
      </c>
      <c r="CU10" s="7">
        <f t="shared" si="22"/>
        <v>0</v>
      </c>
      <c r="CV10" s="7">
        <f t="shared" si="22"/>
        <v>0</v>
      </c>
      <c r="CW10" s="7">
        <f t="shared" si="22"/>
        <v>0</v>
      </c>
      <c r="CX10" s="7">
        <f t="shared" si="22"/>
        <v>0</v>
      </c>
      <c r="CY10" s="7">
        <f t="shared" si="22"/>
        <v>0</v>
      </c>
      <c r="CZ10" s="7">
        <f t="shared" si="22"/>
        <v>0</v>
      </c>
      <c r="DA10" s="7">
        <f t="shared" si="23"/>
        <v>0</v>
      </c>
      <c r="DB10" s="7">
        <f t="shared" si="23"/>
        <v>0</v>
      </c>
      <c r="DC10" s="7">
        <f t="shared" si="23"/>
        <v>0</v>
      </c>
      <c r="DD10" s="7">
        <f t="shared" si="23"/>
        <v>0</v>
      </c>
      <c r="DE10" s="7">
        <f t="shared" si="23"/>
        <v>0</v>
      </c>
      <c r="DF10" s="7">
        <f t="shared" si="23"/>
        <v>0</v>
      </c>
      <c r="DG10" s="7">
        <f t="shared" si="23"/>
        <v>0</v>
      </c>
      <c r="DH10" s="7">
        <f t="shared" si="23"/>
        <v>0</v>
      </c>
      <c r="DI10" s="7">
        <f t="shared" si="23"/>
        <v>0</v>
      </c>
      <c r="DJ10" s="7">
        <f t="shared" si="23"/>
        <v>0</v>
      </c>
      <c r="DK10" s="7">
        <f t="shared" si="23"/>
        <v>0</v>
      </c>
      <c r="DL10" s="7">
        <f t="shared" si="23"/>
        <v>0</v>
      </c>
      <c r="DM10" s="7">
        <f t="shared" si="23"/>
        <v>0</v>
      </c>
      <c r="DN10" s="7">
        <f t="shared" si="23"/>
        <v>0</v>
      </c>
      <c r="DO10" s="9"/>
      <c r="DP10" s="7">
        <f t="shared" si="24"/>
        <v>0</v>
      </c>
      <c r="DQ10" s="7">
        <f t="shared" si="24"/>
        <v>0</v>
      </c>
      <c r="DR10" s="7">
        <f t="shared" si="24"/>
        <v>0</v>
      </c>
      <c r="DS10" s="7">
        <f t="shared" si="24"/>
        <v>0</v>
      </c>
      <c r="DT10" s="7">
        <f t="shared" si="24"/>
        <v>0</v>
      </c>
      <c r="DU10" s="7">
        <f t="shared" si="24"/>
        <v>0</v>
      </c>
      <c r="DV10" s="7">
        <f t="shared" si="24"/>
        <v>0</v>
      </c>
      <c r="DW10" s="7">
        <f t="shared" si="24"/>
        <v>0</v>
      </c>
      <c r="DX10" s="7">
        <f t="shared" si="24"/>
        <v>0</v>
      </c>
      <c r="DY10" s="7">
        <f t="shared" si="24"/>
        <v>0</v>
      </c>
      <c r="DZ10" s="7">
        <f t="shared" si="24"/>
        <v>0</v>
      </c>
      <c r="EA10" s="7">
        <f t="shared" si="24"/>
        <v>0</v>
      </c>
      <c r="EB10" s="7">
        <f t="shared" si="24"/>
        <v>0</v>
      </c>
      <c r="EC10" s="7">
        <f t="shared" si="24"/>
        <v>0</v>
      </c>
      <c r="ED10" s="7">
        <f t="shared" si="24"/>
        <v>0</v>
      </c>
      <c r="EE10" s="7">
        <f t="shared" si="24"/>
        <v>0</v>
      </c>
      <c r="EF10" s="7">
        <f t="shared" si="25"/>
        <v>0</v>
      </c>
      <c r="EG10" s="7">
        <f t="shared" si="25"/>
        <v>0</v>
      </c>
      <c r="EH10" s="7">
        <f t="shared" si="25"/>
        <v>0</v>
      </c>
      <c r="EI10" s="7">
        <f t="shared" si="25"/>
        <v>0</v>
      </c>
      <c r="EJ10" s="7">
        <f t="shared" si="25"/>
        <v>0</v>
      </c>
      <c r="EK10" s="7">
        <f t="shared" si="25"/>
        <v>0</v>
      </c>
      <c r="EL10" s="7">
        <f t="shared" si="25"/>
        <v>0</v>
      </c>
      <c r="EM10" s="7">
        <f t="shared" si="25"/>
        <v>0</v>
      </c>
      <c r="EN10" s="7">
        <f t="shared" si="25"/>
        <v>0</v>
      </c>
      <c r="EO10" s="7">
        <f t="shared" si="25"/>
        <v>0</v>
      </c>
      <c r="EP10" s="7">
        <f t="shared" si="25"/>
        <v>0</v>
      </c>
      <c r="EQ10" s="7">
        <f t="shared" si="25"/>
        <v>0</v>
      </c>
      <c r="ER10" s="7">
        <f t="shared" si="25"/>
        <v>0</v>
      </c>
      <c r="ES10" s="7">
        <f t="shared" si="25"/>
        <v>0</v>
      </c>
      <c r="ET10" s="7">
        <f t="shared" si="25"/>
        <v>0</v>
      </c>
      <c r="EU10" s="10"/>
      <c r="EV10" s="7">
        <f t="shared" si="26"/>
        <v>0</v>
      </c>
      <c r="EW10" s="7">
        <f t="shared" si="26"/>
        <v>0</v>
      </c>
      <c r="EX10" s="7">
        <f t="shared" si="26"/>
        <v>0</v>
      </c>
      <c r="EY10" s="7">
        <f t="shared" si="26"/>
        <v>0</v>
      </c>
      <c r="EZ10" s="7">
        <f t="shared" si="26"/>
        <v>0</v>
      </c>
      <c r="FA10" s="7">
        <f t="shared" si="26"/>
        <v>0</v>
      </c>
      <c r="FB10" s="7">
        <f t="shared" si="26"/>
        <v>0</v>
      </c>
      <c r="FC10" s="7">
        <f t="shared" si="26"/>
        <v>0</v>
      </c>
      <c r="FD10" s="7">
        <f t="shared" si="26"/>
        <v>0</v>
      </c>
      <c r="FE10" s="7">
        <f t="shared" si="26"/>
        <v>0</v>
      </c>
      <c r="FF10" s="7">
        <f t="shared" si="26"/>
        <v>0</v>
      </c>
      <c r="FG10" s="7">
        <f t="shared" si="26"/>
        <v>0</v>
      </c>
      <c r="FH10" s="7">
        <f t="shared" si="26"/>
        <v>0</v>
      </c>
      <c r="FI10" s="7">
        <f t="shared" si="26"/>
        <v>0</v>
      </c>
      <c r="FJ10" s="7">
        <f t="shared" si="26"/>
        <v>0</v>
      </c>
      <c r="FK10" s="7">
        <f t="shared" si="26"/>
        <v>0</v>
      </c>
      <c r="FL10" s="7">
        <f t="shared" si="27"/>
        <v>0</v>
      </c>
      <c r="FM10" s="7">
        <f t="shared" si="27"/>
        <v>0</v>
      </c>
      <c r="FN10" s="7">
        <f t="shared" si="27"/>
        <v>0</v>
      </c>
      <c r="FO10" s="7">
        <f t="shared" si="27"/>
        <v>0</v>
      </c>
      <c r="FP10" s="7">
        <f t="shared" si="27"/>
        <v>0</v>
      </c>
      <c r="FQ10" s="7">
        <f t="shared" si="27"/>
        <v>0</v>
      </c>
      <c r="FR10" s="7">
        <f t="shared" si="27"/>
        <v>0</v>
      </c>
      <c r="FS10" s="7">
        <f t="shared" si="27"/>
        <v>0</v>
      </c>
      <c r="FT10" s="7">
        <f t="shared" si="27"/>
        <v>0</v>
      </c>
      <c r="FU10" s="7">
        <f t="shared" si="27"/>
        <v>0</v>
      </c>
      <c r="FV10" s="7">
        <f t="shared" si="27"/>
        <v>0</v>
      </c>
      <c r="FW10" s="7">
        <f t="shared" si="27"/>
        <v>0</v>
      </c>
      <c r="FX10" s="7">
        <f t="shared" si="27"/>
        <v>0</v>
      </c>
      <c r="FY10" s="7">
        <f t="shared" si="27"/>
        <v>0</v>
      </c>
      <c r="FZ10" s="7">
        <f t="shared" si="27"/>
        <v>0</v>
      </c>
      <c r="GA10" s="9"/>
      <c r="GB10" s="7">
        <f t="shared" si="28"/>
        <v>0</v>
      </c>
      <c r="GC10" s="7">
        <f t="shared" si="28"/>
        <v>0</v>
      </c>
      <c r="GD10" s="7">
        <f t="shared" si="28"/>
        <v>0</v>
      </c>
      <c r="GE10" s="7">
        <f t="shared" si="28"/>
        <v>0</v>
      </c>
      <c r="GF10" s="7">
        <f t="shared" si="28"/>
        <v>0</v>
      </c>
      <c r="GG10" s="7">
        <f t="shared" si="28"/>
        <v>0</v>
      </c>
      <c r="GH10" s="7">
        <f t="shared" si="28"/>
        <v>0</v>
      </c>
      <c r="GI10" s="7">
        <f t="shared" si="28"/>
        <v>0</v>
      </c>
      <c r="GJ10" s="7">
        <f t="shared" si="28"/>
        <v>0</v>
      </c>
      <c r="GK10" s="7">
        <f t="shared" si="28"/>
        <v>0</v>
      </c>
      <c r="GL10" s="7">
        <f t="shared" si="28"/>
        <v>0</v>
      </c>
      <c r="GM10" s="7">
        <f t="shared" si="28"/>
        <v>0</v>
      </c>
      <c r="GN10" s="7">
        <f t="shared" si="28"/>
        <v>0</v>
      </c>
      <c r="GO10" s="7">
        <f t="shared" si="28"/>
        <v>0</v>
      </c>
      <c r="GP10" s="7">
        <f t="shared" si="28"/>
        <v>0</v>
      </c>
      <c r="GQ10" s="7">
        <f t="shared" si="28"/>
        <v>0</v>
      </c>
      <c r="GR10" s="7">
        <f t="shared" si="29"/>
        <v>0</v>
      </c>
      <c r="GS10" s="7">
        <f t="shared" si="29"/>
        <v>0</v>
      </c>
      <c r="GT10" s="7">
        <f t="shared" si="29"/>
        <v>0</v>
      </c>
      <c r="GU10" s="7">
        <f t="shared" si="29"/>
        <v>0</v>
      </c>
      <c r="GV10" s="7">
        <f t="shared" si="29"/>
        <v>0</v>
      </c>
      <c r="GW10" s="7">
        <f t="shared" si="29"/>
        <v>0</v>
      </c>
      <c r="GX10" s="7">
        <f t="shared" si="29"/>
        <v>0</v>
      </c>
      <c r="GY10" s="7">
        <f t="shared" si="29"/>
        <v>0</v>
      </c>
      <c r="GZ10" s="7">
        <f t="shared" si="29"/>
        <v>0</v>
      </c>
      <c r="HA10" s="7">
        <f t="shared" si="29"/>
        <v>0</v>
      </c>
      <c r="HB10" s="7">
        <f t="shared" si="29"/>
        <v>0</v>
      </c>
      <c r="HC10" s="7">
        <f t="shared" si="29"/>
        <v>0</v>
      </c>
      <c r="HD10" s="7">
        <f t="shared" si="29"/>
        <v>0</v>
      </c>
      <c r="HE10" s="7">
        <f t="shared" si="29"/>
        <v>0</v>
      </c>
      <c r="HF10" s="7">
        <f t="shared" si="29"/>
        <v>0</v>
      </c>
      <c r="HG10" s="13"/>
      <c r="HH10" s="7">
        <f t="shared" si="48"/>
        <v>0</v>
      </c>
      <c r="HI10" s="7">
        <f t="shared" si="30"/>
        <v>0</v>
      </c>
      <c r="HJ10" s="7">
        <f t="shared" si="30"/>
        <v>0</v>
      </c>
      <c r="HK10" s="7">
        <f t="shared" si="30"/>
        <v>0</v>
      </c>
      <c r="HL10" s="7">
        <f t="shared" si="30"/>
        <v>0</v>
      </c>
      <c r="HM10" s="7">
        <f t="shared" si="30"/>
        <v>0</v>
      </c>
      <c r="HN10" s="7">
        <f t="shared" si="30"/>
        <v>0</v>
      </c>
      <c r="HO10" s="7">
        <f t="shared" si="30"/>
        <v>0</v>
      </c>
      <c r="HP10" s="7">
        <f t="shared" si="30"/>
        <v>0</v>
      </c>
      <c r="HQ10" s="7">
        <f t="shared" si="30"/>
        <v>0</v>
      </c>
      <c r="HR10" s="7">
        <f t="shared" si="30"/>
        <v>0</v>
      </c>
      <c r="HS10" s="7">
        <f t="shared" si="30"/>
        <v>0</v>
      </c>
      <c r="HT10" s="7">
        <f t="shared" si="30"/>
        <v>0</v>
      </c>
      <c r="HU10" s="7">
        <f t="shared" si="30"/>
        <v>0</v>
      </c>
      <c r="HV10" s="7">
        <f t="shared" si="30"/>
        <v>0</v>
      </c>
      <c r="HW10" s="7">
        <f t="shared" si="30"/>
        <v>0</v>
      </c>
      <c r="HX10" s="7">
        <f t="shared" si="30"/>
        <v>0</v>
      </c>
      <c r="HY10" s="7">
        <f t="shared" si="31"/>
        <v>0</v>
      </c>
      <c r="HZ10" s="7">
        <f t="shared" si="31"/>
        <v>0</v>
      </c>
      <c r="IA10" s="7">
        <f t="shared" si="31"/>
        <v>0</v>
      </c>
      <c r="IB10" s="7">
        <f t="shared" si="31"/>
        <v>0</v>
      </c>
      <c r="IC10" s="7">
        <f t="shared" si="31"/>
        <v>0</v>
      </c>
      <c r="ID10" s="7">
        <f t="shared" si="31"/>
        <v>0</v>
      </c>
      <c r="IE10" s="7">
        <f t="shared" si="31"/>
        <v>0</v>
      </c>
      <c r="IF10" s="7">
        <f t="shared" si="31"/>
        <v>0</v>
      </c>
      <c r="IG10" s="7">
        <f t="shared" si="31"/>
        <v>0</v>
      </c>
      <c r="IH10" s="7">
        <f t="shared" si="31"/>
        <v>0</v>
      </c>
      <c r="II10" s="7">
        <f t="shared" si="31"/>
        <v>0</v>
      </c>
      <c r="IJ10" s="7">
        <f t="shared" si="31"/>
        <v>0</v>
      </c>
      <c r="IK10" s="7">
        <f t="shared" si="31"/>
        <v>0</v>
      </c>
      <c r="IL10" s="7">
        <f t="shared" si="31"/>
        <v>0</v>
      </c>
      <c r="IM10" s="9"/>
      <c r="IN10" s="7">
        <f t="shared" si="49"/>
        <v>0</v>
      </c>
      <c r="IO10" s="7">
        <f t="shared" si="49"/>
        <v>0</v>
      </c>
      <c r="IP10" s="7">
        <f t="shared" si="32"/>
        <v>0</v>
      </c>
      <c r="IQ10" s="7">
        <f t="shared" si="32"/>
        <v>0</v>
      </c>
      <c r="IR10" s="7">
        <f t="shared" si="32"/>
        <v>0</v>
      </c>
      <c r="IS10" s="7">
        <f t="shared" si="32"/>
        <v>0</v>
      </c>
      <c r="IT10" s="7">
        <f t="shared" si="32"/>
        <v>0</v>
      </c>
      <c r="IU10" s="7">
        <f t="shared" si="32"/>
        <v>0</v>
      </c>
      <c r="IV10" s="7">
        <f t="shared" si="32"/>
        <v>0</v>
      </c>
      <c r="IW10" s="7">
        <f t="shared" si="32"/>
        <v>0</v>
      </c>
      <c r="IX10" s="7">
        <f t="shared" si="32"/>
        <v>0</v>
      </c>
      <c r="IY10" s="7">
        <f t="shared" si="32"/>
        <v>0</v>
      </c>
      <c r="IZ10" s="7">
        <f t="shared" si="32"/>
        <v>0</v>
      </c>
      <c r="JA10" s="7">
        <f t="shared" si="32"/>
        <v>0</v>
      </c>
      <c r="JB10" s="7">
        <f t="shared" si="32"/>
        <v>0</v>
      </c>
      <c r="JC10" s="7">
        <f t="shared" si="32"/>
        <v>0</v>
      </c>
      <c r="JD10" s="7">
        <f t="shared" si="32"/>
        <v>0</v>
      </c>
      <c r="JE10" s="7">
        <f t="shared" si="32"/>
        <v>0</v>
      </c>
      <c r="JF10" s="7">
        <f t="shared" si="32"/>
        <v>0</v>
      </c>
      <c r="JG10" s="7">
        <f t="shared" si="32"/>
        <v>0</v>
      </c>
      <c r="JH10" s="7">
        <f t="shared" si="32"/>
        <v>0</v>
      </c>
      <c r="JI10" s="7">
        <f t="shared" si="32"/>
        <v>0</v>
      </c>
      <c r="JJ10" s="7">
        <f t="shared" si="32"/>
        <v>0</v>
      </c>
      <c r="JK10" s="7">
        <f t="shared" si="32"/>
        <v>0</v>
      </c>
      <c r="JL10" s="7">
        <f t="shared" si="32"/>
        <v>0</v>
      </c>
      <c r="JM10" s="7">
        <f t="shared" si="32"/>
        <v>0</v>
      </c>
      <c r="JN10" s="7">
        <f t="shared" si="32"/>
        <v>0</v>
      </c>
      <c r="JO10" s="7">
        <f t="shared" si="32"/>
        <v>0</v>
      </c>
      <c r="JP10" s="7">
        <f t="shared" si="32"/>
        <v>0</v>
      </c>
      <c r="JQ10" s="7">
        <f t="shared" si="32"/>
        <v>0</v>
      </c>
      <c r="JR10" s="7">
        <f t="shared" si="32"/>
        <v>0</v>
      </c>
      <c r="JS10" s="11"/>
      <c r="JT10" s="7">
        <f t="shared" si="50"/>
        <v>0</v>
      </c>
      <c r="JU10" s="7">
        <f t="shared" si="50"/>
        <v>0</v>
      </c>
      <c r="JV10" s="7">
        <f t="shared" si="33"/>
        <v>0</v>
      </c>
      <c r="JW10" s="7">
        <f t="shared" si="33"/>
        <v>0</v>
      </c>
      <c r="JX10" s="7">
        <f t="shared" si="33"/>
        <v>0</v>
      </c>
      <c r="JY10" s="7">
        <f t="shared" si="33"/>
        <v>0</v>
      </c>
      <c r="JZ10" s="7">
        <f t="shared" si="33"/>
        <v>0</v>
      </c>
      <c r="KA10" s="7">
        <f t="shared" si="33"/>
        <v>0</v>
      </c>
      <c r="KB10" s="7">
        <f t="shared" si="33"/>
        <v>0</v>
      </c>
      <c r="KC10" s="7">
        <f t="shared" si="33"/>
        <v>0</v>
      </c>
      <c r="KD10" s="7">
        <f t="shared" si="33"/>
        <v>0</v>
      </c>
      <c r="KE10" s="7">
        <f t="shared" si="33"/>
        <v>0</v>
      </c>
      <c r="KF10" s="7">
        <f t="shared" si="33"/>
        <v>0</v>
      </c>
      <c r="KG10" s="7">
        <f t="shared" si="33"/>
        <v>0</v>
      </c>
      <c r="KH10" s="7">
        <f t="shared" si="33"/>
        <v>0</v>
      </c>
      <c r="KI10" s="7">
        <f t="shared" si="33"/>
        <v>0</v>
      </c>
      <c r="KJ10" s="7">
        <f t="shared" si="33"/>
        <v>0</v>
      </c>
      <c r="KK10" s="7">
        <f t="shared" si="33"/>
        <v>0</v>
      </c>
      <c r="KL10" s="7">
        <f t="shared" si="33"/>
        <v>0</v>
      </c>
      <c r="KM10" s="7">
        <f t="shared" si="33"/>
        <v>0</v>
      </c>
      <c r="KN10" s="7">
        <f t="shared" si="33"/>
        <v>0</v>
      </c>
      <c r="KO10" s="7">
        <f t="shared" si="33"/>
        <v>0</v>
      </c>
      <c r="KP10" s="7">
        <f t="shared" si="33"/>
        <v>0</v>
      </c>
      <c r="KQ10" s="7">
        <f t="shared" si="33"/>
        <v>0</v>
      </c>
      <c r="KR10" s="7">
        <f t="shared" si="33"/>
        <v>0</v>
      </c>
      <c r="KS10" s="7">
        <f t="shared" si="33"/>
        <v>0</v>
      </c>
      <c r="KT10" s="7">
        <f t="shared" si="33"/>
        <v>0</v>
      </c>
      <c r="KU10" s="7">
        <f t="shared" si="33"/>
        <v>0</v>
      </c>
      <c r="KV10" s="7">
        <f t="shared" si="33"/>
        <v>0</v>
      </c>
      <c r="KW10" s="7">
        <f t="shared" si="33"/>
        <v>0</v>
      </c>
      <c r="KX10" s="7">
        <f t="shared" si="33"/>
        <v>0</v>
      </c>
      <c r="KY10" s="9"/>
      <c r="KZ10" s="7">
        <f t="shared" si="51"/>
        <v>0</v>
      </c>
      <c r="LA10" s="7">
        <f t="shared" si="51"/>
        <v>0</v>
      </c>
      <c r="LB10" s="7">
        <f t="shared" si="34"/>
        <v>0</v>
      </c>
      <c r="LC10" s="7">
        <f t="shared" si="34"/>
        <v>0</v>
      </c>
      <c r="LD10" s="7">
        <f t="shared" si="34"/>
        <v>0</v>
      </c>
      <c r="LE10" s="7">
        <f t="shared" si="34"/>
        <v>0</v>
      </c>
      <c r="LF10" s="7">
        <f t="shared" si="34"/>
        <v>0</v>
      </c>
      <c r="LG10" s="7">
        <f t="shared" si="34"/>
        <v>0</v>
      </c>
      <c r="LH10" s="7">
        <f t="shared" si="34"/>
        <v>0</v>
      </c>
      <c r="LI10" s="7">
        <f t="shared" si="34"/>
        <v>0</v>
      </c>
      <c r="LJ10" s="7">
        <f t="shared" si="34"/>
        <v>0</v>
      </c>
      <c r="LK10" s="7">
        <f t="shared" si="34"/>
        <v>0</v>
      </c>
      <c r="LL10" s="7">
        <f t="shared" si="34"/>
        <v>0</v>
      </c>
      <c r="LM10" s="7">
        <f t="shared" si="34"/>
        <v>0</v>
      </c>
      <c r="LN10" s="7">
        <f t="shared" si="34"/>
        <v>0</v>
      </c>
      <c r="LO10" s="7">
        <f t="shared" si="34"/>
        <v>0</v>
      </c>
      <c r="LP10" s="7">
        <f t="shared" si="34"/>
        <v>0</v>
      </c>
      <c r="LQ10" s="7">
        <f t="shared" si="34"/>
        <v>0</v>
      </c>
      <c r="LR10" s="7">
        <f t="shared" si="34"/>
        <v>0</v>
      </c>
      <c r="LS10" s="7">
        <f t="shared" si="34"/>
        <v>0</v>
      </c>
      <c r="LT10" s="7">
        <f t="shared" si="34"/>
        <v>0</v>
      </c>
      <c r="LU10" s="7">
        <f t="shared" si="34"/>
        <v>0</v>
      </c>
      <c r="LV10" s="7">
        <f t="shared" si="34"/>
        <v>0</v>
      </c>
      <c r="LW10" s="7">
        <f t="shared" si="34"/>
        <v>0</v>
      </c>
      <c r="LX10" s="7">
        <f t="shared" si="34"/>
        <v>0</v>
      </c>
      <c r="LY10" s="7">
        <f t="shared" si="34"/>
        <v>0</v>
      </c>
      <c r="LZ10" s="7">
        <f t="shared" si="34"/>
        <v>0</v>
      </c>
      <c r="MA10" s="7">
        <f t="shared" si="34"/>
        <v>0</v>
      </c>
      <c r="MB10" s="7">
        <f t="shared" si="34"/>
        <v>0</v>
      </c>
      <c r="MC10" s="7">
        <f t="shared" si="34"/>
        <v>0</v>
      </c>
      <c r="MD10" s="7">
        <f t="shared" si="34"/>
        <v>0</v>
      </c>
      <c r="ME10" s="12"/>
      <c r="MF10" s="7">
        <f t="shared" si="52"/>
        <v>0</v>
      </c>
      <c r="MG10" s="7">
        <f t="shared" si="52"/>
        <v>0</v>
      </c>
      <c r="MH10" s="7">
        <f t="shared" si="35"/>
        <v>0</v>
      </c>
      <c r="MI10" s="7">
        <f t="shared" si="35"/>
        <v>0</v>
      </c>
      <c r="MJ10" s="7">
        <f t="shared" si="35"/>
        <v>0</v>
      </c>
      <c r="MK10" s="7">
        <f t="shared" si="35"/>
        <v>0</v>
      </c>
      <c r="ML10" s="7">
        <f t="shared" si="35"/>
        <v>0</v>
      </c>
      <c r="MM10" s="7">
        <f t="shared" si="35"/>
        <v>0</v>
      </c>
      <c r="MN10" s="7">
        <f t="shared" si="35"/>
        <v>0</v>
      </c>
      <c r="MO10" s="7">
        <f t="shared" si="35"/>
        <v>0</v>
      </c>
      <c r="MP10" s="7">
        <f t="shared" si="35"/>
        <v>0</v>
      </c>
      <c r="MQ10" s="7">
        <f t="shared" si="35"/>
        <v>0</v>
      </c>
      <c r="MR10" s="7">
        <f t="shared" si="35"/>
        <v>0</v>
      </c>
      <c r="MS10" s="7">
        <f t="shared" si="35"/>
        <v>0</v>
      </c>
      <c r="MT10" s="7">
        <f t="shared" si="35"/>
        <v>0</v>
      </c>
      <c r="MU10" s="7">
        <f t="shared" si="35"/>
        <v>0</v>
      </c>
      <c r="MV10" s="7">
        <f t="shared" si="35"/>
        <v>0</v>
      </c>
      <c r="MW10" s="7">
        <f t="shared" si="35"/>
        <v>0</v>
      </c>
      <c r="MX10" s="7">
        <f t="shared" si="35"/>
        <v>0</v>
      </c>
      <c r="MY10" s="7">
        <f t="shared" si="35"/>
        <v>0</v>
      </c>
      <c r="MZ10" s="7">
        <f t="shared" si="35"/>
        <v>0</v>
      </c>
      <c r="NA10" s="7">
        <f t="shared" si="35"/>
        <v>0</v>
      </c>
      <c r="NB10" s="7">
        <f t="shared" si="35"/>
        <v>0</v>
      </c>
      <c r="NC10" s="7">
        <f t="shared" si="35"/>
        <v>0</v>
      </c>
      <c r="ND10" s="7">
        <f t="shared" si="35"/>
        <v>0</v>
      </c>
      <c r="NE10" s="7">
        <f t="shared" si="35"/>
        <v>0</v>
      </c>
      <c r="NF10" s="7">
        <f t="shared" si="35"/>
        <v>0</v>
      </c>
      <c r="NG10" s="7">
        <f t="shared" si="35"/>
        <v>0</v>
      </c>
      <c r="NH10" s="7">
        <f t="shared" si="35"/>
        <v>0</v>
      </c>
      <c r="NI10" s="7">
        <f t="shared" si="35"/>
        <v>0</v>
      </c>
      <c r="NJ10" s="7">
        <f t="shared" si="35"/>
        <v>0</v>
      </c>
      <c r="NK10" s="9"/>
      <c r="NL10" s="7">
        <f t="shared" si="53"/>
        <v>0</v>
      </c>
      <c r="NM10" s="7">
        <f t="shared" si="53"/>
        <v>0</v>
      </c>
      <c r="NN10" s="7">
        <f t="shared" si="36"/>
        <v>0</v>
      </c>
      <c r="NO10" s="7">
        <f t="shared" si="36"/>
        <v>0</v>
      </c>
      <c r="NP10" s="7">
        <f t="shared" si="36"/>
        <v>0</v>
      </c>
      <c r="NQ10" s="7">
        <f t="shared" si="36"/>
        <v>0</v>
      </c>
      <c r="NR10" s="7">
        <f t="shared" si="36"/>
        <v>0</v>
      </c>
      <c r="NS10" s="7">
        <f t="shared" si="36"/>
        <v>0</v>
      </c>
      <c r="NT10" s="7">
        <f t="shared" si="36"/>
        <v>0</v>
      </c>
      <c r="NU10" s="7">
        <f t="shared" si="36"/>
        <v>0</v>
      </c>
      <c r="NV10" s="7">
        <f t="shared" si="36"/>
        <v>0</v>
      </c>
      <c r="NW10" s="7">
        <f t="shared" si="36"/>
        <v>0</v>
      </c>
      <c r="NX10" s="7">
        <f t="shared" si="36"/>
        <v>0</v>
      </c>
      <c r="NY10" s="7">
        <f t="shared" si="36"/>
        <v>0</v>
      </c>
      <c r="NZ10" s="7">
        <f t="shared" si="36"/>
        <v>0</v>
      </c>
      <c r="OA10" s="7">
        <f t="shared" si="36"/>
        <v>0</v>
      </c>
      <c r="OB10" s="7">
        <f t="shared" si="36"/>
        <v>0</v>
      </c>
      <c r="OC10" s="7">
        <f t="shared" si="36"/>
        <v>0</v>
      </c>
      <c r="OD10" s="7">
        <f t="shared" si="36"/>
        <v>0</v>
      </c>
      <c r="OE10" s="7">
        <f t="shared" si="36"/>
        <v>0</v>
      </c>
      <c r="OF10" s="7">
        <f t="shared" si="36"/>
        <v>0</v>
      </c>
      <c r="OG10" s="7">
        <f t="shared" si="36"/>
        <v>0</v>
      </c>
      <c r="OH10" s="7">
        <f t="shared" si="36"/>
        <v>0</v>
      </c>
      <c r="OI10" s="7">
        <f t="shared" si="36"/>
        <v>0</v>
      </c>
      <c r="OJ10" s="7">
        <f t="shared" si="36"/>
        <v>0</v>
      </c>
      <c r="OK10" s="7">
        <f t="shared" si="36"/>
        <v>0</v>
      </c>
      <c r="OL10" s="7">
        <f t="shared" si="36"/>
        <v>0</v>
      </c>
      <c r="OM10" s="7">
        <f t="shared" si="36"/>
        <v>0</v>
      </c>
      <c r="ON10" s="7">
        <f t="shared" si="36"/>
        <v>0</v>
      </c>
      <c r="OO10" s="7">
        <f t="shared" si="36"/>
        <v>0</v>
      </c>
      <c r="OP10" s="7">
        <f t="shared" si="36"/>
        <v>0</v>
      </c>
      <c r="OQ10" s="14"/>
      <c r="OR10" s="7">
        <f t="shared" si="54"/>
        <v>0</v>
      </c>
      <c r="OS10" s="7">
        <f t="shared" si="54"/>
        <v>0</v>
      </c>
      <c r="OT10" s="7">
        <f t="shared" si="37"/>
        <v>0</v>
      </c>
      <c r="OU10" s="7">
        <f t="shared" si="37"/>
        <v>0</v>
      </c>
      <c r="OV10" s="7">
        <f t="shared" si="37"/>
        <v>0</v>
      </c>
      <c r="OW10" s="7">
        <f t="shared" si="37"/>
        <v>0</v>
      </c>
      <c r="OX10" s="7">
        <f t="shared" si="37"/>
        <v>0</v>
      </c>
      <c r="OY10" s="7">
        <f t="shared" si="37"/>
        <v>0</v>
      </c>
      <c r="OZ10" s="7">
        <f t="shared" si="37"/>
        <v>0</v>
      </c>
      <c r="PA10" s="7">
        <f t="shared" si="37"/>
        <v>0</v>
      </c>
      <c r="PB10" s="7">
        <f t="shared" si="37"/>
        <v>0</v>
      </c>
      <c r="PC10" s="7">
        <f t="shared" si="37"/>
        <v>0</v>
      </c>
      <c r="PD10" s="7">
        <f t="shared" si="37"/>
        <v>0</v>
      </c>
      <c r="PE10" s="7">
        <f t="shared" si="37"/>
        <v>0</v>
      </c>
      <c r="PF10" s="7">
        <f t="shared" si="37"/>
        <v>0</v>
      </c>
      <c r="PG10" s="7">
        <f t="shared" si="37"/>
        <v>0</v>
      </c>
      <c r="PH10" s="7">
        <f t="shared" si="37"/>
        <v>0</v>
      </c>
      <c r="PI10" s="7">
        <f t="shared" si="37"/>
        <v>0</v>
      </c>
      <c r="PJ10" s="7">
        <f t="shared" si="37"/>
        <v>0</v>
      </c>
      <c r="PK10" s="7">
        <f t="shared" si="37"/>
        <v>0</v>
      </c>
      <c r="PL10" s="7">
        <f t="shared" si="37"/>
        <v>0</v>
      </c>
      <c r="PM10" s="7">
        <f t="shared" si="37"/>
        <v>0</v>
      </c>
      <c r="PN10" s="7">
        <f t="shared" si="37"/>
        <v>0</v>
      </c>
      <c r="PO10" s="7">
        <f t="shared" si="37"/>
        <v>0</v>
      </c>
      <c r="PP10" s="7">
        <f t="shared" si="37"/>
        <v>0</v>
      </c>
      <c r="PQ10" s="7">
        <f t="shared" si="37"/>
        <v>0</v>
      </c>
      <c r="PR10" s="7">
        <f t="shared" si="37"/>
        <v>0</v>
      </c>
      <c r="PS10" s="7">
        <f t="shared" si="37"/>
        <v>0</v>
      </c>
      <c r="PT10" s="7">
        <f t="shared" si="37"/>
        <v>0</v>
      </c>
      <c r="PU10" s="7">
        <f t="shared" si="37"/>
        <v>0</v>
      </c>
      <c r="PV10" s="7">
        <f t="shared" si="37"/>
        <v>0</v>
      </c>
      <c r="PW10" s="9"/>
      <c r="PX10" s="67"/>
      <c r="PY10" s="67"/>
      <c r="PZ10" s="67"/>
      <c r="QA10" s="67"/>
      <c r="QB10" s="67"/>
      <c r="QC10" s="67"/>
      <c r="QD10" s="67"/>
      <c r="QE10" s="67"/>
    </row>
    <row r="11" spans="1:447" ht="32.1" customHeight="1" x14ac:dyDescent="0.3">
      <c r="A11" s="65"/>
      <c r="B11" s="108">
        <f>IF('Allgemeine Angaben'!B15="","",'Allgemeine Angaben'!B15)</f>
        <v>5</v>
      </c>
      <c r="C11" s="48" t="str">
        <f>IF(D11="",Jan!C11,IF(Jan!C11="",-D11,IF(AND(Jan!C11=0,D11=0),"",Jan!C11-D11)))</f>
        <v/>
      </c>
      <c r="D11" s="48" t="str">
        <f t="shared" si="38"/>
        <v/>
      </c>
      <c r="E11" s="48" t="str">
        <f>IF(AND(D11="",Jan!E11=""),"",IF(D11="",Jan!E11,IF(Jan!E11="",D11,D11+Jan!E11)))</f>
        <v/>
      </c>
      <c r="F11" s="109" t="str">
        <f>IF(AND(Jan!F11="",G11="",AR11=""),"",IF(AND(Jan!F11="",G11=""),-SUM(AR11),IF(G11="",Jan!F11-SUM(AR11),IF(Jan!F11="",G11-SUM(AR11),Jan!F11+G11-SUM(AR11)))))</f>
        <v/>
      </c>
      <c r="G11" s="49"/>
      <c r="H11" s="50" t="str">
        <f>IF('Allgemeine Angaben'!C15="","",'Allgemeine Angaben'!C15)</f>
        <v/>
      </c>
      <c r="I11" s="50" t="str">
        <f>IF('Allgemeine Angaben'!D15="","",'Allgemeine Angaben'!D15)</f>
        <v/>
      </c>
      <c r="J11" s="111"/>
      <c r="K11" s="51" t="str">
        <f t="shared" si="55"/>
        <v/>
      </c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97"/>
      <c r="AR11" s="52" t="str">
        <f t="shared" si="16"/>
        <v/>
      </c>
      <c r="AS11" s="53" t="str">
        <f t="shared" si="39"/>
        <v/>
      </c>
      <c r="AT11" s="54" t="str">
        <f t="shared" si="17"/>
        <v/>
      </c>
      <c r="AU11" s="53" t="str">
        <f t="shared" si="18"/>
        <v/>
      </c>
      <c r="AV11" s="54" t="str">
        <f t="shared" si="19"/>
        <v/>
      </c>
      <c r="AW11" s="53" t="str">
        <f t="shared" si="40"/>
        <v/>
      </c>
      <c r="AX11" s="54" t="str">
        <f t="shared" si="41"/>
        <v/>
      </c>
      <c r="AY11" s="53" t="str">
        <f t="shared" si="42"/>
        <v/>
      </c>
      <c r="AZ11" s="54" t="str">
        <f t="shared" si="43"/>
        <v/>
      </c>
      <c r="BA11" s="53" t="str">
        <f t="shared" si="44"/>
        <v/>
      </c>
      <c r="BB11" s="54" t="str">
        <f t="shared" si="45"/>
        <v/>
      </c>
      <c r="BC11" s="53" t="str">
        <f t="shared" si="46"/>
        <v/>
      </c>
      <c r="BD11" s="7">
        <f t="shared" si="20"/>
        <v>0</v>
      </c>
      <c r="BE11" s="7">
        <f t="shared" si="20"/>
        <v>0</v>
      </c>
      <c r="BF11" s="7">
        <f t="shared" si="20"/>
        <v>0</v>
      </c>
      <c r="BG11" s="7">
        <f t="shared" si="20"/>
        <v>0</v>
      </c>
      <c r="BH11" s="7">
        <f t="shared" si="20"/>
        <v>0</v>
      </c>
      <c r="BI11" s="7">
        <f t="shared" si="20"/>
        <v>0</v>
      </c>
      <c r="BJ11" s="7">
        <f t="shared" si="20"/>
        <v>0</v>
      </c>
      <c r="BK11" s="7">
        <f t="shared" si="20"/>
        <v>0</v>
      </c>
      <c r="BL11" s="7">
        <f t="shared" si="20"/>
        <v>0</v>
      </c>
      <c r="BM11" s="7">
        <f t="shared" si="20"/>
        <v>0</v>
      </c>
      <c r="BN11" s="7">
        <f t="shared" si="20"/>
        <v>0</v>
      </c>
      <c r="BO11" s="7">
        <f t="shared" si="20"/>
        <v>0</v>
      </c>
      <c r="BP11" s="7">
        <f t="shared" si="20"/>
        <v>0</v>
      </c>
      <c r="BQ11" s="121">
        <f t="shared" si="20"/>
        <v>0</v>
      </c>
      <c r="BR11" s="7">
        <f t="shared" si="20"/>
        <v>0</v>
      </c>
      <c r="BS11" s="7">
        <f t="shared" si="20"/>
        <v>0</v>
      </c>
      <c r="BT11" s="7">
        <f t="shared" si="21"/>
        <v>0</v>
      </c>
      <c r="BU11" s="7">
        <f t="shared" si="21"/>
        <v>0</v>
      </c>
      <c r="BV11" s="7">
        <f t="shared" si="21"/>
        <v>0</v>
      </c>
      <c r="BW11" s="7">
        <f t="shared" si="21"/>
        <v>0</v>
      </c>
      <c r="BX11" s="7">
        <f t="shared" si="21"/>
        <v>0</v>
      </c>
      <c r="BY11" s="7">
        <f t="shared" si="21"/>
        <v>0</v>
      </c>
      <c r="BZ11" s="7">
        <f t="shared" si="21"/>
        <v>0</v>
      </c>
      <c r="CA11" s="7">
        <f t="shared" si="21"/>
        <v>0</v>
      </c>
      <c r="CB11" s="7">
        <f t="shared" si="21"/>
        <v>0</v>
      </c>
      <c r="CC11" s="7">
        <f t="shared" si="21"/>
        <v>0</v>
      </c>
      <c r="CD11" s="7">
        <f t="shared" si="21"/>
        <v>0</v>
      </c>
      <c r="CE11" s="7">
        <f t="shared" si="21"/>
        <v>0</v>
      </c>
      <c r="CF11" s="7">
        <f t="shared" si="21"/>
        <v>0</v>
      </c>
      <c r="CG11" s="7">
        <f t="shared" si="21"/>
        <v>0</v>
      </c>
      <c r="CH11" s="7">
        <f t="shared" si="21"/>
        <v>0</v>
      </c>
      <c r="CI11" s="8"/>
      <c r="CJ11" s="7">
        <f t="shared" si="47"/>
        <v>0</v>
      </c>
      <c r="CK11" s="7">
        <f t="shared" si="22"/>
        <v>0</v>
      </c>
      <c r="CL11" s="7">
        <f t="shared" si="22"/>
        <v>0</v>
      </c>
      <c r="CM11" s="7">
        <f t="shared" si="22"/>
        <v>0</v>
      </c>
      <c r="CN11" s="7">
        <f t="shared" si="22"/>
        <v>0</v>
      </c>
      <c r="CO11" s="7">
        <f t="shared" si="22"/>
        <v>0</v>
      </c>
      <c r="CP11" s="7">
        <f t="shared" si="22"/>
        <v>0</v>
      </c>
      <c r="CQ11" s="7">
        <f t="shared" si="22"/>
        <v>0</v>
      </c>
      <c r="CR11" s="7">
        <f t="shared" si="22"/>
        <v>0</v>
      </c>
      <c r="CS11" s="7">
        <f t="shared" si="22"/>
        <v>0</v>
      </c>
      <c r="CT11" s="7">
        <f t="shared" si="22"/>
        <v>0</v>
      </c>
      <c r="CU11" s="7">
        <f t="shared" si="22"/>
        <v>0</v>
      </c>
      <c r="CV11" s="7">
        <f t="shared" si="22"/>
        <v>0</v>
      </c>
      <c r="CW11" s="7">
        <f t="shared" si="22"/>
        <v>0</v>
      </c>
      <c r="CX11" s="7">
        <f t="shared" si="22"/>
        <v>0</v>
      </c>
      <c r="CY11" s="7">
        <f t="shared" si="22"/>
        <v>0</v>
      </c>
      <c r="CZ11" s="7">
        <f t="shared" si="22"/>
        <v>0</v>
      </c>
      <c r="DA11" s="7">
        <f t="shared" si="23"/>
        <v>0</v>
      </c>
      <c r="DB11" s="7">
        <f t="shared" si="23"/>
        <v>0</v>
      </c>
      <c r="DC11" s="7">
        <f t="shared" si="23"/>
        <v>0</v>
      </c>
      <c r="DD11" s="7">
        <f t="shared" si="23"/>
        <v>0</v>
      </c>
      <c r="DE11" s="7">
        <f t="shared" si="23"/>
        <v>0</v>
      </c>
      <c r="DF11" s="7">
        <f t="shared" si="23"/>
        <v>0</v>
      </c>
      <c r="DG11" s="7">
        <f t="shared" si="23"/>
        <v>0</v>
      </c>
      <c r="DH11" s="7">
        <f t="shared" si="23"/>
        <v>0</v>
      </c>
      <c r="DI11" s="7">
        <f t="shared" si="23"/>
        <v>0</v>
      </c>
      <c r="DJ11" s="7">
        <f t="shared" si="23"/>
        <v>0</v>
      </c>
      <c r="DK11" s="7">
        <f t="shared" si="23"/>
        <v>0</v>
      </c>
      <c r="DL11" s="7">
        <f t="shared" si="23"/>
        <v>0</v>
      </c>
      <c r="DM11" s="7">
        <f t="shared" si="23"/>
        <v>0</v>
      </c>
      <c r="DN11" s="7">
        <f t="shared" si="23"/>
        <v>0</v>
      </c>
      <c r="DO11" s="9"/>
      <c r="DP11" s="7">
        <f t="shared" si="24"/>
        <v>0</v>
      </c>
      <c r="DQ11" s="7">
        <f t="shared" si="24"/>
        <v>0</v>
      </c>
      <c r="DR11" s="7">
        <f t="shared" si="24"/>
        <v>0</v>
      </c>
      <c r="DS11" s="7">
        <f t="shared" si="24"/>
        <v>0</v>
      </c>
      <c r="DT11" s="7">
        <f t="shared" si="24"/>
        <v>0</v>
      </c>
      <c r="DU11" s="7">
        <f t="shared" si="24"/>
        <v>0</v>
      </c>
      <c r="DV11" s="7">
        <f t="shared" si="24"/>
        <v>0</v>
      </c>
      <c r="DW11" s="7">
        <f t="shared" si="24"/>
        <v>0</v>
      </c>
      <c r="DX11" s="7">
        <f t="shared" si="24"/>
        <v>0</v>
      </c>
      <c r="DY11" s="7">
        <f t="shared" si="24"/>
        <v>0</v>
      </c>
      <c r="DZ11" s="7">
        <f t="shared" si="24"/>
        <v>0</v>
      </c>
      <c r="EA11" s="7">
        <f t="shared" si="24"/>
        <v>0</v>
      </c>
      <c r="EB11" s="7">
        <f t="shared" si="24"/>
        <v>0</v>
      </c>
      <c r="EC11" s="7">
        <f t="shared" si="24"/>
        <v>0</v>
      </c>
      <c r="ED11" s="7">
        <f t="shared" si="24"/>
        <v>0</v>
      </c>
      <c r="EE11" s="7">
        <f t="shared" si="24"/>
        <v>0</v>
      </c>
      <c r="EF11" s="7">
        <f t="shared" si="25"/>
        <v>0</v>
      </c>
      <c r="EG11" s="7">
        <f t="shared" si="25"/>
        <v>0</v>
      </c>
      <c r="EH11" s="7">
        <f t="shared" si="25"/>
        <v>0</v>
      </c>
      <c r="EI11" s="7">
        <f t="shared" si="25"/>
        <v>0</v>
      </c>
      <c r="EJ11" s="7">
        <f t="shared" si="25"/>
        <v>0</v>
      </c>
      <c r="EK11" s="7">
        <f t="shared" si="25"/>
        <v>0</v>
      </c>
      <c r="EL11" s="7">
        <f t="shared" si="25"/>
        <v>0</v>
      </c>
      <c r="EM11" s="7">
        <f t="shared" si="25"/>
        <v>0</v>
      </c>
      <c r="EN11" s="7">
        <f t="shared" si="25"/>
        <v>0</v>
      </c>
      <c r="EO11" s="7">
        <f t="shared" si="25"/>
        <v>0</v>
      </c>
      <c r="EP11" s="7">
        <f t="shared" si="25"/>
        <v>0</v>
      </c>
      <c r="EQ11" s="7">
        <f t="shared" si="25"/>
        <v>0</v>
      </c>
      <c r="ER11" s="7">
        <f t="shared" si="25"/>
        <v>0</v>
      </c>
      <c r="ES11" s="7">
        <f t="shared" si="25"/>
        <v>0</v>
      </c>
      <c r="ET11" s="7">
        <f t="shared" si="25"/>
        <v>0</v>
      </c>
      <c r="EU11" s="10"/>
      <c r="EV11" s="7">
        <f t="shared" si="26"/>
        <v>0</v>
      </c>
      <c r="EW11" s="7">
        <f t="shared" si="26"/>
        <v>0</v>
      </c>
      <c r="EX11" s="7">
        <f t="shared" si="26"/>
        <v>0</v>
      </c>
      <c r="EY11" s="7">
        <f t="shared" si="26"/>
        <v>0</v>
      </c>
      <c r="EZ11" s="7">
        <f t="shared" si="26"/>
        <v>0</v>
      </c>
      <c r="FA11" s="7">
        <f t="shared" si="26"/>
        <v>0</v>
      </c>
      <c r="FB11" s="7">
        <f t="shared" si="26"/>
        <v>0</v>
      </c>
      <c r="FC11" s="7">
        <f t="shared" si="26"/>
        <v>0</v>
      </c>
      <c r="FD11" s="7">
        <f t="shared" si="26"/>
        <v>0</v>
      </c>
      <c r="FE11" s="7">
        <f t="shared" si="26"/>
        <v>0</v>
      </c>
      <c r="FF11" s="7">
        <f t="shared" si="26"/>
        <v>0</v>
      </c>
      <c r="FG11" s="7">
        <f t="shared" si="26"/>
        <v>0</v>
      </c>
      <c r="FH11" s="7">
        <f t="shared" si="26"/>
        <v>0</v>
      </c>
      <c r="FI11" s="7">
        <f t="shared" si="26"/>
        <v>0</v>
      </c>
      <c r="FJ11" s="7">
        <f t="shared" si="26"/>
        <v>0</v>
      </c>
      <c r="FK11" s="7">
        <f t="shared" si="26"/>
        <v>0</v>
      </c>
      <c r="FL11" s="7">
        <f t="shared" si="27"/>
        <v>0</v>
      </c>
      <c r="FM11" s="7">
        <f t="shared" si="27"/>
        <v>0</v>
      </c>
      <c r="FN11" s="7">
        <f t="shared" si="27"/>
        <v>0</v>
      </c>
      <c r="FO11" s="7">
        <f t="shared" si="27"/>
        <v>0</v>
      </c>
      <c r="FP11" s="7">
        <f t="shared" si="27"/>
        <v>0</v>
      </c>
      <c r="FQ11" s="7">
        <f t="shared" si="27"/>
        <v>0</v>
      </c>
      <c r="FR11" s="7">
        <f t="shared" si="27"/>
        <v>0</v>
      </c>
      <c r="FS11" s="7">
        <f t="shared" si="27"/>
        <v>0</v>
      </c>
      <c r="FT11" s="7">
        <f t="shared" si="27"/>
        <v>0</v>
      </c>
      <c r="FU11" s="7">
        <f t="shared" si="27"/>
        <v>0</v>
      </c>
      <c r="FV11" s="7">
        <f t="shared" si="27"/>
        <v>0</v>
      </c>
      <c r="FW11" s="7">
        <f t="shared" si="27"/>
        <v>0</v>
      </c>
      <c r="FX11" s="7">
        <f t="shared" si="27"/>
        <v>0</v>
      </c>
      <c r="FY11" s="7">
        <f t="shared" si="27"/>
        <v>0</v>
      </c>
      <c r="FZ11" s="7">
        <f t="shared" si="27"/>
        <v>0</v>
      </c>
      <c r="GA11" s="9"/>
      <c r="GB11" s="7">
        <f t="shared" si="28"/>
        <v>0</v>
      </c>
      <c r="GC11" s="7">
        <f t="shared" si="28"/>
        <v>0</v>
      </c>
      <c r="GD11" s="7">
        <f t="shared" si="28"/>
        <v>0</v>
      </c>
      <c r="GE11" s="7">
        <f t="shared" si="28"/>
        <v>0</v>
      </c>
      <c r="GF11" s="7">
        <f t="shared" si="28"/>
        <v>0</v>
      </c>
      <c r="GG11" s="7">
        <f t="shared" si="28"/>
        <v>0</v>
      </c>
      <c r="GH11" s="7">
        <f t="shared" si="28"/>
        <v>0</v>
      </c>
      <c r="GI11" s="7">
        <f t="shared" si="28"/>
        <v>0</v>
      </c>
      <c r="GJ11" s="7">
        <f t="shared" si="28"/>
        <v>0</v>
      </c>
      <c r="GK11" s="7">
        <f t="shared" si="28"/>
        <v>0</v>
      </c>
      <c r="GL11" s="7">
        <f t="shared" si="28"/>
        <v>0</v>
      </c>
      <c r="GM11" s="7">
        <f t="shared" si="28"/>
        <v>0</v>
      </c>
      <c r="GN11" s="7">
        <f t="shared" si="28"/>
        <v>0</v>
      </c>
      <c r="GO11" s="7">
        <f t="shared" si="28"/>
        <v>0</v>
      </c>
      <c r="GP11" s="7">
        <f t="shared" si="28"/>
        <v>0</v>
      </c>
      <c r="GQ11" s="7">
        <f t="shared" si="28"/>
        <v>0</v>
      </c>
      <c r="GR11" s="7">
        <f t="shared" si="29"/>
        <v>0</v>
      </c>
      <c r="GS11" s="7">
        <f t="shared" si="29"/>
        <v>0</v>
      </c>
      <c r="GT11" s="7">
        <f t="shared" si="29"/>
        <v>0</v>
      </c>
      <c r="GU11" s="7">
        <f t="shared" si="29"/>
        <v>0</v>
      </c>
      <c r="GV11" s="7">
        <f t="shared" si="29"/>
        <v>0</v>
      </c>
      <c r="GW11" s="7">
        <f t="shared" si="29"/>
        <v>0</v>
      </c>
      <c r="GX11" s="7">
        <f t="shared" si="29"/>
        <v>0</v>
      </c>
      <c r="GY11" s="7">
        <f t="shared" si="29"/>
        <v>0</v>
      </c>
      <c r="GZ11" s="7">
        <f t="shared" si="29"/>
        <v>0</v>
      </c>
      <c r="HA11" s="7">
        <f t="shared" si="29"/>
        <v>0</v>
      </c>
      <c r="HB11" s="7">
        <f t="shared" si="29"/>
        <v>0</v>
      </c>
      <c r="HC11" s="7">
        <f t="shared" si="29"/>
        <v>0</v>
      </c>
      <c r="HD11" s="7">
        <f t="shared" si="29"/>
        <v>0</v>
      </c>
      <c r="HE11" s="7">
        <f t="shared" si="29"/>
        <v>0</v>
      </c>
      <c r="HF11" s="7">
        <f t="shared" si="29"/>
        <v>0</v>
      </c>
      <c r="HG11" s="13"/>
      <c r="HH11" s="7">
        <f t="shared" si="48"/>
        <v>0</v>
      </c>
      <c r="HI11" s="7">
        <f t="shared" si="30"/>
        <v>0</v>
      </c>
      <c r="HJ11" s="7">
        <f t="shared" si="30"/>
        <v>0</v>
      </c>
      <c r="HK11" s="7">
        <f t="shared" si="30"/>
        <v>0</v>
      </c>
      <c r="HL11" s="7">
        <f t="shared" si="30"/>
        <v>0</v>
      </c>
      <c r="HM11" s="7">
        <f t="shared" si="30"/>
        <v>0</v>
      </c>
      <c r="HN11" s="7">
        <f t="shared" si="30"/>
        <v>0</v>
      </c>
      <c r="HO11" s="7">
        <f t="shared" si="30"/>
        <v>0</v>
      </c>
      <c r="HP11" s="7">
        <f t="shared" si="30"/>
        <v>0</v>
      </c>
      <c r="HQ11" s="7">
        <f t="shared" si="30"/>
        <v>0</v>
      </c>
      <c r="HR11" s="7">
        <f t="shared" si="30"/>
        <v>0</v>
      </c>
      <c r="HS11" s="7">
        <f t="shared" si="30"/>
        <v>0</v>
      </c>
      <c r="HT11" s="7">
        <f t="shared" si="30"/>
        <v>0</v>
      </c>
      <c r="HU11" s="7">
        <f t="shared" si="30"/>
        <v>0</v>
      </c>
      <c r="HV11" s="7">
        <f t="shared" si="30"/>
        <v>0</v>
      </c>
      <c r="HW11" s="7">
        <f t="shared" si="30"/>
        <v>0</v>
      </c>
      <c r="HX11" s="7">
        <f t="shared" si="30"/>
        <v>0</v>
      </c>
      <c r="HY11" s="7">
        <f t="shared" si="31"/>
        <v>0</v>
      </c>
      <c r="HZ11" s="7">
        <f t="shared" si="31"/>
        <v>0</v>
      </c>
      <c r="IA11" s="7">
        <f t="shared" si="31"/>
        <v>0</v>
      </c>
      <c r="IB11" s="7">
        <f t="shared" si="31"/>
        <v>0</v>
      </c>
      <c r="IC11" s="7">
        <f t="shared" si="31"/>
        <v>0</v>
      </c>
      <c r="ID11" s="7">
        <f t="shared" si="31"/>
        <v>0</v>
      </c>
      <c r="IE11" s="7">
        <f t="shared" si="31"/>
        <v>0</v>
      </c>
      <c r="IF11" s="7">
        <f t="shared" si="31"/>
        <v>0</v>
      </c>
      <c r="IG11" s="7">
        <f t="shared" si="31"/>
        <v>0</v>
      </c>
      <c r="IH11" s="7">
        <f t="shared" si="31"/>
        <v>0</v>
      </c>
      <c r="II11" s="7">
        <f t="shared" si="31"/>
        <v>0</v>
      </c>
      <c r="IJ11" s="7">
        <f t="shared" si="31"/>
        <v>0</v>
      </c>
      <c r="IK11" s="7">
        <f t="shared" si="31"/>
        <v>0</v>
      </c>
      <c r="IL11" s="7">
        <f t="shared" si="31"/>
        <v>0</v>
      </c>
      <c r="IM11" s="9"/>
      <c r="IN11" s="7">
        <f t="shared" si="49"/>
        <v>0</v>
      </c>
      <c r="IO11" s="7">
        <f t="shared" si="49"/>
        <v>0</v>
      </c>
      <c r="IP11" s="7">
        <f t="shared" si="32"/>
        <v>0</v>
      </c>
      <c r="IQ11" s="7">
        <f t="shared" si="32"/>
        <v>0</v>
      </c>
      <c r="IR11" s="7">
        <f t="shared" si="32"/>
        <v>0</v>
      </c>
      <c r="IS11" s="7">
        <f t="shared" si="32"/>
        <v>0</v>
      </c>
      <c r="IT11" s="7">
        <f t="shared" si="32"/>
        <v>0</v>
      </c>
      <c r="IU11" s="7">
        <f t="shared" si="32"/>
        <v>0</v>
      </c>
      <c r="IV11" s="7">
        <f t="shared" si="32"/>
        <v>0</v>
      </c>
      <c r="IW11" s="7">
        <f t="shared" si="32"/>
        <v>0</v>
      </c>
      <c r="IX11" s="7">
        <f t="shared" si="32"/>
        <v>0</v>
      </c>
      <c r="IY11" s="7">
        <f t="shared" si="32"/>
        <v>0</v>
      </c>
      <c r="IZ11" s="7">
        <f t="shared" si="32"/>
        <v>0</v>
      </c>
      <c r="JA11" s="7">
        <f t="shared" si="32"/>
        <v>0</v>
      </c>
      <c r="JB11" s="7">
        <f t="shared" si="32"/>
        <v>0</v>
      </c>
      <c r="JC11" s="7">
        <f t="shared" si="32"/>
        <v>0</v>
      </c>
      <c r="JD11" s="7">
        <f t="shared" si="32"/>
        <v>0</v>
      </c>
      <c r="JE11" s="7">
        <f t="shared" si="32"/>
        <v>0</v>
      </c>
      <c r="JF11" s="7">
        <f t="shared" si="32"/>
        <v>0</v>
      </c>
      <c r="JG11" s="7">
        <f t="shared" si="32"/>
        <v>0</v>
      </c>
      <c r="JH11" s="7">
        <f t="shared" si="32"/>
        <v>0</v>
      </c>
      <c r="JI11" s="7">
        <f t="shared" si="32"/>
        <v>0</v>
      </c>
      <c r="JJ11" s="7">
        <f t="shared" si="32"/>
        <v>0</v>
      </c>
      <c r="JK11" s="7">
        <f t="shared" si="32"/>
        <v>0</v>
      </c>
      <c r="JL11" s="7">
        <f t="shared" si="32"/>
        <v>0</v>
      </c>
      <c r="JM11" s="7">
        <f t="shared" si="32"/>
        <v>0</v>
      </c>
      <c r="JN11" s="7">
        <f t="shared" si="32"/>
        <v>0</v>
      </c>
      <c r="JO11" s="7">
        <f t="shared" si="32"/>
        <v>0</v>
      </c>
      <c r="JP11" s="7">
        <f t="shared" si="32"/>
        <v>0</v>
      </c>
      <c r="JQ11" s="7">
        <f t="shared" si="32"/>
        <v>0</v>
      </c>
      <c r="JR11" s="7">
        <f t="shared" si="32"/>
        <v>0</v>
      </c>
      <c r="JS11" s="11"/>
      <c r="JT11" s="7">
        <f t="shared" si="50"/>
        <v>0</v>
      </c>
      <c r="JU11" s="7">
        <f t="shared" si="50"/>
        <v>0</v>
      </c>
      <c r="JV11" s="7">
        <f t="shared" si="33"/>
        <v>0</v>
      </c>
      <c r="JW11" s="7">
        <f t="shared" si="33"/>
        <v>0</v>
      </c>
      <c r="JX11" s="7">
        <f t="shared" si="33"/>
        <v>0</v>
      </c>
      <c r="JY11" s="7">
        <f t="shared" si="33"/>
        <v>0</v>
      </c>
      <c r="JZ11" s="7">
        <f t="shared" si="33"/>
        <v>0</v>
      </c>
      <c r="KA11" s="7">
        <f t="shared" si="33"/>
        <v>0</v>
      </c>
      <c r="KB11" s="7">
        <f t="shared" si="33"/>
        <v>0</v>
      </c>
      <c r="KC11" s="7">
        <f t="shared" si="33"/>
        <v>0</v>
      </c>
      <c r="KD11" s="7">
        <f t="shared" si="33"/>
        <v>0</v>
      </c>
      <c r="KE11" s="7">
        <f t="shared" si="33"/>
        <v>0</v>
      </c>
      <c r="KF11" s="7">
        <f t="shared" si="33"/>
        <v>0</v>
      </c>
      <c r="KG11" s="7">
        <f t="shared" si="33"/>
        <v>0</v>
      </c>
      <c r="KH11" s="7">
        <f t="shared" si="33"/>
        <v>0</v>
      </c>
      <c r="KI11" s="7">
        <f t="shared" si="33"/>
        <v>0</v>
      </c>
      <c r="KJ11" s="7">
        <f t="shared" si="33"/>
        <v>0</v>
      </c>
      <c r="KK11" s="7">
        <f t="shared" si="33"/>
        <v>0</v>
      </c>
      <c r="KL11" s="7">
        <f t="shared" si="33"/>
        <v>0</v>
      </c>
      <c r="KM11" s="7">
        <f t="shared" si="33"/>
        <v>0</v>
      </c>
      <c r="KN11" s="7">
        <f t="shared" si="33"/>
        <v>0</v>
      </c>
      <c r="KO11" s="7">
        <f t="shared" si="33"/>
        <v>0</v>
      </c>
      <c r="KP11" s="7">
        <f t="shared" si="33"/>
        <v>0</v>
      </c>
      <c r="KQ11" s="7">
        <f t="shared" si="33"/>
        <v>0</v>
      </c>
      <c r="KR11" s="7">
        <f t="shared" si="33"/>
        <v>0</v>
      </c>
      <c r="KS11" s="7">
        <f t="shared" si="33"/>
        <v>0</v>
      </c>
      <c r="KT11" s="7">
        <f t="shared" si="33"/>
        <v>0</v>
      </c>
      <c r="KU11" s="7">
        <f t="shared" si="33"/>
        <v>0</v>
      </c>
      <c r="KV11" s="7">
        <f t="shared" si="33"/>
        <v>0</v>
      </c>
      <c r="KW11" s="7">
        <f t="shared" si="33"/>
        <v>0</v>
      </c>
      <c r="KX11" s="7">
        <f t="shared" si="33"/>
        <v>0</v>
      </c>
      <c r="KY11" s="9"/>
      <c r="KZ11" s="7">
        <f t="shared" si="51"/>
        <v>0</v>
      </c>
      <c r="LA11" s="7">
        <f t="shared" si="51"/>
        <v>0</v>
      </c>
      <c r="LB11" s="7">
        <f t="shared" si="34"/>
        <v>0</v>
      </c>
      <c r="LC11" s="7">
        <f t="shared" si="34"/>
        <v>0</v>
      </c>
      <c r="LD11" s="7">
        <f t="shared" si="34"/>
        <v>0</v>
      </c>
      <c r="LE11" s="7">
        <f t="shared" si="34"/>
        <v>0</v>
      </c>
      <c r="LF11" s="7">
        <f t="shared" si="34"/>
        <v>0</v>
      </c>
      <c r="LG11" s="7">
        <f t="shared" si="34"/>
        <v>0</v>
      </c>
      <c r="LH11" s="7">
        <f t="shared" si="34"/>
        <v>0</v>
      </c>
      <c r="LI11" s="7">
        <f t="shared" si="34"/>
        <v>0</v>
      </c>
      <c r="LJ11" s="7">
        <f t="shared" si="34"/>
        <v>0</v>
      </c>
      <c r="LK11" s="7">
        <f t="shared" si="34"/>
        <v>0</v>
      </c>
      <c r="LL11" s="7">
        <f t="shared" si="34"/>
        <v>0</v>
      </c>
      <c r="LM11" s="7">
        <f t="shared" si="34"/>
        <v>0</v>
      </c>
      <c r="LN11" s="7">
        <f t="shared" si="34"/>
        <v>0</v>
      </c>
      <c r="LO11" s="7">
        <f t="shared" si="34"/>
        <v>0</v>
      </c>
      <c r="LP11" s="7">
        <f t="shared" si="34"/>
        <v>0</v>
      </c>
      <c r="LQ11" s="7">
        <f t="shared" si="34"/>
        <v>0</v>
      </c>
      <c r="LR11" s="7">
        <f t="shared" si="34"/>
        <v>0</v>
      </c>
      <c r="LS11" s="7">
        <f t="shared" si="34"/>
        <v>0</v>
      </c>
      <c r="LT11" s="7">
        <f t="shared" si="34"/>
        <v>0</v>
      </c>
      <c r="LU11" s="7">
        <f t="shared" si="34"/>
        <v>0</v>
      </c>
      <c r="LV11" s="7">
        <f t="shared" si="34"/>
        <v>0</v>
      </c>
      <c r="LW11" s="7">
        <f t="shared" si="34"/>
        <v>0</v>
      </c>
      <c r="LX11" s="7">
        <f t="shared" si="34"/>
        <v>0</v>
      </c>
      <c r="LY11" s="7">
        <f t="shared" si="34"/>
        <v>0</v>
      </c>
      <c r="LZ11" s="7">
        <f t="shared" si="34"/>
        <v>0</v>
      </c>
      <c r="MA11" s="7">
        <f t="shared" si="34"/>
        <v>0</v>
      </c>
      <c r="MB11" s="7">
        <f t="shared" si="34"/>
        <v>0</v>
      </c>
      <c r="MC11" s="7">
        <f t="shared" si="34"/>
        <v>0</v>
      </c>
      <c r="MD11" s="7">
        <f t="shared" si="34"/>
        <v>0</v>
      </c>
      <c r="ME11" s="12"/>
      <c r="MF11" s="7">
        <f t="shared" si="52"/>
        <v>0</v>
      </c>
      <c r="MG11" s="7">
        <f t="shared" si="52"/>
        <v>0</v>
      </c>
      <c r="MH11" s="7">
        <f t="shared" si="35"/>
        <v>0</v>
      </c>
      <c r="MI11" s="7">
        <f t="shared" si="35"/>
        <v>0</v>
      </c>
      <c r="MJ11" s="7">
        <f t="shared" si="35"/>
        <v>0</v>
      </c>
      <c r="MK11" s="7">
        <f t="shared" si="35"/>
        <v>0</v>
      </c>
      <c r="ML11" s="7">
        <f t="shared" si="35"/>
        <v>0</v>
      </c>
      <c r="MM11" s="7">
        <f t="shared" si="35"/>
        <v>0</v>
      </c>
      <c r="MN11" s="7">
        <f t="shared" si="35"/>
        <v>0</v>
      </c>
      <c r="MO11" s="7">
        <f t="shared" si="35"/>
        <v>0</v>
      </c>
      <c r="MP11" s="7">
        <f t="shared" si="35"/>
        <v>0</v>
      </c>
      <c r="MQ11" s="7">
        <f t="shared" si="35"/>
        <v>0</v>
      </c>
      <c r="MR11" s="7">
        <f t="shared" si="35"/>
        <v>0</v>
      </c>
      <c r="MS11" s="7">
        <f t="shared" si="35"/>
        <v>0</v>
      </c>
      <c r="MT11" s="7">
        <f t="shared" si="35"/>
        <v>0</v>
      </c>
      <c r="MU11" s="7">
        <f t="shared" si="35"/>
        <v>0</v>
      </c>
      <c r="MV11" s="7">
        <f t="shared" si="35"/>
        <v>0</v>
      </c>
      <c r="MW11" s="7">
        <f t="shared" si="35"/>
        <v>0</v>
      </c>
      <c r="MX11" s="7">
        <f t="shared" si="35"/>
        <v>0</v>
      </c>
      <c r="MY11" s="7">
        <f t="shared" si="35"/>
        <v>0</v>
      </c>
      <c r="MZ11" s="7">
        <f t="shared" si="35"/>
        <v>0</v>
      </c>
      <c r="NA11" s="7">
        <f t="shared" si="35"/>
        <v>0</v>
      </c>
      <c r="NB11" s="7">
        <f t="shared" si="35"/>
        <v>0</v>
      </c>
      <c r="NC11" s="7">
        <f t="shared" si="35"/>
        <v>0</v>
      </c>
      <c r="ND11" s="7">
        <f t="shared" si="35"/>
        <v>0</v>
      </c>
      <c r="NE11" s="7">
        <f t="shared" si="35"/>
        <v>0</v>
      </c>
      <c r="NF11" s="7">
        <f t="shared" si="35"/>
        <v>0</v>
      </c>
      <c r="NG11" s="7">
        <f t="shared" si="35"/>
        <v>0</v>
      </c>
      <c r="NH11" s="7">
        <f t="shared" si="35"/>
        <v>0</v>
      </c>
      <c r="NI11" s="7">
        <f t="shared" si="35"/>
        <v>0</v>
      </c>
      <c r="NJ11" s="7">
        <f t="shared" si="35"/>
        <v>0</v>
      </c>
      <c r="NK11" s="9"/>
      <c r="NL11" s="7">
        <f t="shared" si="53"/>
        <v>0</v>
      </c>
      <c r="NM11" s="7">
        <f t="shared" si="53"/>
        <v>0</v>
      </c>
      <c r="NN11" s="7">
        <f t="shared" si="36"/>
        <v>0</v>
      </c>
      <c r="NO11" s="7">
        <f t="shared" si="36"/>
        <v>0</v>
      </c>
      <c r="NP11" s="7">
        <f t="shared" si="36"/>
        <v>0</v>
      </c>
      <c r="NQ11" s="7">
        <f t="shared" si="36"/>
        <v>0</v>
      </c>
      <c r="NR11" s="7">
        <f t="shared" si="36"/>
        <v>0</v>
      </c>
      <c r="NS11" s="7">
        <f t="shared" si="36"/>
        <v>0</v>
      </c>
      <c r="NT11" s="7">
        <f t="shared" si="36"/>
        <v>0</v>
      </c>
      <c r="NU11" s="7">
        <f t="shared" si="36"/>
        <v>0</v>
      </c>
      <c r="NV11" s="7">
        <f t="shared" si="36"/>
        <v>0</v>
      </c>
      <c r="NW11" s="7">
        <f t="shared" si="36"/>
        <v>0</v>
      </c>
      <c r="NX11" s="7">
        <f t="shared" si="36"/>
        <v>0</v>
      </c>
      <c r="NY11" s="7">
        <f t="shared" si="36"/>
        <v>0</v>
      </c>
      <c r="NZ11" s="7">
        <f t="shared" si="36"/>
        <v>0</v>
      </c>
      <c r="OA11" s="7">
        <f t="shared" si="36"/>
        <v>0</v>
      </c>
      <c r="OB11" s="7">
        <f t="shared" si="36"/>
        <v>0</v>
      </c>
      <c r="OC11" s="7">
        <f t="shared" si="36"/>
        <v>0</v>
      </c>
      <c r="OD11" s="7">
        <f t="shared" si="36"/>
        <v>0</v>
      </c>
      <c r="OE11" s="7">
        <f t="shared" si="36"/>
        <v>0</v>
      </c>
      <c r="OF11" s="7">
        <f t="shared" si="36"/>
        <v>0</v>
      </c>
      <c r="OG11" s="7">
        <f t="shared" si="36"/>
        <v>0</v>
      </c>
      <c r="OH11" s="7">
        <f t="shared" si="36"/>
        <v>0</v>
      </c>
      <c r="OI11" s="7">
        <f t="shared" si="36"/>
        <v>0</v>
      </c>
      <c r="OJ11" s="7">
        <f t="shared" si="36"/>
        <v>0</v>
      </c>
      <c r="OK11" s="7">
        <f t="shared" si="36"/>
        <v>0</v>
      </c>
      <c r="OL11" s="7">
        <f t="shared" si="36"/>
        <v>0</v>
      </c>
      <c r="OM11" s="7">
        <f t="shared" si="36"/>
        <v>0</v>
      </c>
      <c r="ON11" s="7">
        <f t="shared" si="36"/>
        <v>0</v>
      </c>
      <c r="OO11" s="7">
        <f t="shared" si="36"/>
        <v>0</v>
      </c>
      <c r="OP11" s="7">
        <f t="shared" si="36"/>
        <v>0</v>
      </c>
      <c r="OQ11" s="14"/>
      <c r="OR11" s="7">
        <f t="shared" si="54"/>
        <v>0</v>
      </c>
      <c r="OS11" s="7">
        <f t="shared" si="54"/>
        <v>0</v>
      </c>
      <c r="OT11" s="7">
        <f t="shared" si="37"/>
        <v>0</v>
      </c>
      <c r="OU11" s="7">
        <f t="shared" si="37"/>
        <v>0</v>
      </c>
      <c r="OV11" s="7">
        <f t="shared" si="37"/>
        <v>0</v>
      </c>
      <c r="OW11" s="7">
        <f t="shared" si="37"/>
        <v>0</v>
      </c>
      <c r="OX11" s="7">
        <f t="shared" si="37"/>
        <v>0</v>
      </c>
      <c r="OY11" s="7">
        <f t="shared" si="37"/>
        <v>0</v>
      </c>
      <c r="OZ11" s="7">
        <f t="shared" si="37"/>
        <v>0</v>
      </c>
      <c r="PA11" s="7">
        <f t="shared" si="37"/>
        <v>0</v>
      </c>
      <c r="PB11" s="7">
        <f t="shared" si="37"/>
        <v>0</v>
      </c>
      <c r="PC11" s="7">
        <f t="shared" si="37"/>
        <v>0</v>
      </c>
      <c r="PD11" s="7">
        <f t="shared" si="37"/>
        <v>0</v>
      </c>
      <c r="PE11" s="7">
        <f t="shared" si="37"/>
        <v>0</v>
      </c>
      <c r="PF11" s="7">
        <f t="shared" si="37"/>
        <v>0</v>
      </c>
      <c r="PG11" s="7">
        <f t="shared" si="37"/>
        <v>0</v>
      </c>
      <c r="PH11" s="7">
        <f t="shared" si="37"/>
        <v>0</v>
      </c>
      <c r="PI11" s="7">
        <f t="shared" si="37"/>
        <v>0</v>
      </c>
      <c r="PJ11" s="7">
        <f t="shared" si="37"/>
        <v>0</v>
      </c>
      <c r="PK11" s="7">
        <f t="shared" si="37"/>
        <v>0</v>
      </c>
      <c r="PL11" s="7">
        <f t="shared" si="37"/>
        <v>0</v>
      </c>
      <c r="PM11" s="7">
        <f t="shared" si="37"/>
        <v>0</v>
      </c>
      <c r="PN11" s="7">
        <f t="shared" si="37"/>
        <v>0</v>
      </c>
      <c r="PO11" s="7">
        <f t="shared" si="37"/>
        <v>0</v>
      </c>
      <c r="PP11" s="7">
        <f t="shared" si="37"/>
        <v>0</v>
      </c>
      <c r="PQ11" s="7">
        <f t="shared" si="37"/>
        <v>0</v>
      </c>
      <c r="PR11" s="7">
        <f t="shared" si="37"/>
        <v>0</v>
      </c>
      <c r="PS11" s="7">
        <f t="shared" si="37"/>
        <v>0</v>
      </c>
      <c r="PT11" s="7">
        <f t="shared" si="37"/>
        <v>0</v>
      </c>
      <c r="PU11" s="7">
        <f t="shared" si="37"/>
        <v>0</v>
      </c>
      <c r="PV11" s="7">
        <f t="shared" si="37"/>
        <v>0</v>
      </c>
      <c r="PW11" s="9"/>
      <c r="PX11" s="67"/>
      <c r="PY11" s="67"/>
      <c r="PZ11" s="67"/>
      <c r="QA11" s="67"/>
      <c r="QB11" s="67"/>
      <c r="QC11" s="67"/>
      <c r="QD11" s="67"/>
      <c r="QE11" s="67"/>
    </row>
    <row r="12" spans="1:447" ht="32.1" customHeight="1" x14ac:dyDescent="0.3">
      <c r="A12" s="65"/>
      <c r="B12" s="108">
        <f>IF('Allgemeine Angaben'!B16="","",'Allgemeine Angaben'!B16)</f>
        <v>6</v>
      </c>
      <c r="C12" s="48" t="str">
        <f>IF(D12="",Jan!C12,IF(Jan!C12="",-D12,IF(AND(Jan!C12=0,D12=0),"",Jan!C12-D12)))</f>
        <v/>
      </c>
      <c r="D12" s="48" t="str">
        <f t="shared" si="38"/>
        <v/>
      </c>
      <c r="E12" s="48" t="str">
        <f>IF(AND(D12="",Jan!E12=""),"",IF(D12="",Jan!E12,IF(Jan!E12="",D12,D12+Jan!E12)))</f>
        <v/>
      </c>
      <c r="F12" s="109" t="str">
        <f>IF(AND(Jan!F12="",G12="",AR12=""),"",IF(AND(Jan!F12="",G12=""),-SUM(AR12),IF(G12="",Jan!F12-SUM(AR12),IF(Jan!F12="",G12-SUM(AR12),Jan!F12+G12-SUM(AR12)))))</f>
        <v/>
      </c>
      <c r="G12" s="49"/>
      <c r="H12" s="50" t="str">
        <f>IF('Allgemeine Angaben'!C16="","",'Allgemeine Angaben'!C16)</f>
        <v/>
      </c>
      <c r="I12" s="50" t="str">
        <f>IF('Allgemeine Angaben'!D16="","",'Allgemeine Angaben'!D16)</f>
        <v/>
      </c>
      <c r="J12" s="111"/>
      <c r="K12" s="51" t="str">
        <f t="shared" si="55"/>
        <v/>
      </c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97"/>
      <c r="AR12" s="52" t="str">
        <f t="shared" si="16"/>
        <v/>
      </c>
      <c r="AS12" s="53" t="str">
        <f t="shared" si="39"/>
        <v/>
      </c>
      <c r="AT12" s="54" t="str">
        <f t="shared" si="17"/>
        <v/>
      </c>
      <c r="AU12" s="53" t="str">
        <f t="shared" si="18"/>
        <v/>
      </c>
      <c r="AV12" s="54" t="str">
        <f t="shared" si="19"/>
        <v/>
      </c>
      <c r="AW12" s="53" t="str">
        <f t="shared" si="40"/>
        <v/>
      </c>
      <c r="AX12" s="54" t="str">
        <f t="shared" si="41"/>
        <v/>
      </c>
      <c r="AY12" s="53" t="str">
        <f t="shared" si="42"/>
        <v/>
      </c>
      <c r="AZ12" s="54" t="str">
        <f t="shared" si="43"/>
        <v/>
      </c>
      <c r="BA12" s="53" t="str">
        <f t="shared" si="44"/>
        <v/>
      </c>
      <c r="BB12" s="54" t="str">
        <f t="shared" si="45"/>
        <v/>
      </c>
      <c r="BC12" s="53" t="str">
        <f t="shared" si="46"/>
        <v/>
      </c>
      <c r="BD12" s="7">
        <f t="shared" si="20"/>
        <v>0</v>
      </c>
      <c r="BE12" s="7">
        <f t="shared" si="20"/>
        <v>0</v>
      </c>
      <c r="BF12" s="7">
        <f t="shared" si="20"/>
        <v>0</v>
      </c>
      <c r="BG12" s="7">
        <f t="shared" si="20"/>
        <v>0</v>
      </c>
      <c r="BH12" s="7">
        <f t="shared" si="20"/>
        <v>0</v>
      </c>
      <c r="BI12" s="7">
        <f t="shared" si="20"/>
        <v>0</v>
      </c>
      <c r="BJ12" s="7">
        <f t="shared" si="20"/>
        <v>0</v>
      </c>
      <c r="BK12" s="7">
        <f t="shared" si="20"/>
        <v>0</v>
      </c>
      <c r="BL12" s="7">
        <f t="shared" si="20"/>
        <v>0</v>
      </c>
      <c r="BM12" s="7">
        <f t="shared" si="20"/>
        <v>0</v>
      </c>
      <c r="BN12" s="7">
        <f t="shared" si="20"/>
        <v>0</v>
      </c>
      <c r="BO12" s="7">
        <f t="shared" si="20"/>
        <v>0</v>
      </c>
      <c r="BP12" s="7">
        <f t="shared" si="20"/>
        <v>0</v>
      </c>
      <c r="BQ12" s="121">
        <f t="shared" si="20"/>
        <v>0</v>
      </c>
      <c r="BR12" s="7">
        <f t="shared" si="20"/>
        <v>0</v>
      </c>
      <c r="BS12" s="7">
        <f t="shared" si="20"/>
        <v>0</v>
      </c>
      <c r="BT12" s="7">
        <f t="shared" si="21"/>
        <v>0</v>
      </c>
      <c r="BU12" s="7">
        <f t="shared" si="21"/>
        <v>0</v>
      </c>
      <c r="BV12" s="7">
        <f t="shared" si="21"/>
        <v>0</v>
      </c>
      <c r="BW12" s="7">
        <f t="shared" si="21"/>
        <v>0</v>
      </c>
      <c r="BX12" s="7">
        <f t="shared" si="21"/>
        <v>0</v>
      </c>
      <c r="BY12" s="7">
        <f t="shared" si="21"/>
        <v>0</v>
      </c>
      <c r="BZ12" s="7">
        <f t="shared" si="21"/>
        <v>0</v>
      </c>
      <c r="CA12" s="7">
        <f t="shared" si="21"/>
        <v>0</v>
      </c>
      <c r="CB12" s="7">
        <f t="shared" si="21"/>
        <v>0</v>
      </c>
      <c r="CC12" s="7">
        <f t="shared" si="21"/>
        <v>0</v>
      </c>
      <c r="CD12" s="7">
        <f t="shared" si="21"/>
        <v>0</v>
      </c>
      <c r="CE12" s="7">
        <f t="shared" si="21"/>
        <v>0</v>
      </c>
      <c r="CF12" s="7">
        <f t="shared" si="21"/>
        <v>0</v>
      </c>
      <c r="CG12" s="7">
        <f t="shared" si="21"/>
        <v>0</v>
      </c>
      <c r="CH12" s="7">
        <f t="shared" si="21"/>
        <v>0</v>
      </c>
      <c r="CI12" s="8"/>
      <c r="CJ12" s="7">
        <f t="shared" si="47"/>
        <v>0</v>
      </c>
      <c r="CK12" s="7">
        <f t="shared" si="22"/>
        <v>0</v>
      </c>
      <c r="CL12" s="7">
        <f t="shared" si="22"/>
        <v>0</v>
      </c>
      <c r="CM12" s="7">
        <f t="shared" si="22"/>
        <v>0</v>
      </c>
      <c r="CN12" s="7">
        <f t="shared" si="22"/>
        <v>0</v>
      </c>
      <c r="CO12" s="7">
        <f t="shared" si="22"/>
        <v>0</v>
      </c>
      <c r="CP12" s="7">
        <f t="shared" si="22"/>
        <v>0</v>
      </c>
      <c r="CQ12" s="7">
        <f t="shared" si="22"/>
        <v>0</v>
      </c>
      <c r="CR12" s="7">
        <f t="shared" si="22"/>
        <v>0</v>
      </c>
      <c r="CS12" s="7">
        <f t="shared" si="22"/>
        <v>0</v>
      </c>
      <c r="CT12" s="7">
        <f t="shared" si="22"/>
        <v>0</v>
      </c>
      <c r="CU12" s="7">
        <f t="shared" si="22"/>
        <v>0</v>
      </c>
      <c r="CV12" s="7">
        <f t="shared" si="22"/>
        <v>0</v>
      </c>
      <c r="CW12" s="7">
        <f t="shared" si="22"/>
        <v>0</v>
      </c>
      <c r="CX12" s="7">
        <f t="shared" si="22"/>
        <v>0</v>
      </c>
      <c r="CY12" s="7">
        <f t="shared" si="22"/>
        <v>0</v>
      </c>
      <c r="CZ12" s="7">
        <f t="shared" si="22"/>
        <v>0</v>
      </c>
      <c r="DA12" s="7">
        <f t="shared" si="23"/>
        <v>0</v>
      </c>
      <c r="DB12" s="7">
        <f t="shared" si="23"/>
        <v>0</v>
      </c>
      <c r="DC12" s="7">
        <f t="shared" si="23"/>
        <v>0</v>
      </c>
      <c r="DD12" s="7">
        <f t="shared" si="23"/>
        <v>0</v>
      </c>
      <c r="DE12" s="7">
        <f t="shared" si="23"/>
        <v>0</v>
      </c>
      <c r="DF12" s="7">
        <f t="shared" si="23"/>
        <v>0</v>
      </c>
      <c r="DG12" s="7">
        <f t="shared" si="23"/>
        <v>0</v>
      </c>
      <c r="DH12" s="7">
        <f t="shared" si="23"/>
        <v>0</v>
      </c>
      <c r="DI12" s="7">
        <f t="shared" si="23"/>
        <v>0</v>
      </c>
      <c r="DJ12" s="7">
        <f t="shared" si="23"/>
        <v>0</v>
      </c>
      <c r="DK12" s="7">
        <f t="shared" si="23"/>
        <v>0</v>
      </c>
      <c r="DL12" s="7">
        <f t="shared" si="23"/>
        <v>0</v>
      </c>
      <c r="DM12" s="7">
        <f t="shared" si="23"/>
        <v>0</v>
      </c>
      <c r="DN12" s="7">
        <f t="shared" si="23"/>
        <v>0</v>
      </c>
      <c r="DO12" s="9"/>
      <c r="DP12" s="7">
        <f t="shared" si="24"/>
        <v>0</v>
      </c>
      <c r="DQ12" s="7">
        <f t="shared" si="24"/>
        <v>0</v>
      </c>
      <c r="DR12" s="7">
        <f t="shared" si="24"/>
        <v>0</v>
      </c>
      <c r="DS12" s="7">
        <f t="shared" si="24"/>
        <v>0</v>
      </c>
      <c r="DT12" s="7">
        <f t="shared" si="24"/>
        <v>0</v>
      </c>
      <c r="DU12" s="7">
        <f t="shared" si="24"/>
        <v>0</v>
      </c>
      <c r="DV12" s="7">
        <f t="shared" si="24"/>
        <v>0</v>
      </c>
      <c r="DW12" s="7">
        <f t="shared" si="24"/>
        <v>0</v>
      </c>
      <c r="DX12" s="7">
        <f t="shared" si="24"/>
        <v>0</v>
      </c>
      <c r="DY12" s="7">
        <f t="shared" si="24"/>
        <v>0</v>
      </c>
      <c r="DZ12" s="7">
        <f t="shared" si="24"/>
        <v>0</v>
      </c>
      <c r="EA12" s="7">
        <f t="shared" si="24"/>
        <v>0</v>
      </c>
      <c r="EB12" s="7">
        <f t="shared" si="24"/>
        <v>0</v>
      </c>
      <c r="EC12" s="7">
        <f t="shared" si="24"/>
        <v>0</v>
      </c>
      <c r="ED12" s="7">
        <f t="shared" si="24"/>
        <v>0</v>
      </c>
      <c r="EE12" s="7">
        <f t="shared" si="24"/>
        <v>0</v>
      </c>
      <c r="EF12" s="7">
        <f t="shared" si="25"/>
        <v>0</v>
      </c>
      <c r="EG12" s="7">
        <f t="shared" si="25"/>
        <v>0</v>
      </c>
      <c r="EH12" s="7">
        <f t="shared" si="25"/>
        <v>0</v>
      </c>
      <c r="EI12" s="7">
        <f t="shared" si="25"/>
        <v>0</v>
      </c>
      <c r="EJ12" s="7">
        <f t="shared" si="25"/>
        <v>0</v>
      </c>
      <c r="EK12" s="7">
        <f t="shared" si="25"/>
        <v>0</v>
      </c>
      <c r="EL12" s="7">
        <f t="shared" si="25"/>
        <v>0</v>
      </c>
      <c r="EM12" s="7">
        <f t="shared" si="25"/>
        <v>0</v>
      </c>
      <c r="EN12" s="7">
        <f t="shared" si="25"/>
        <v>0</v>
      </c>
      <c r="EO12" s="7">
        <f t="shared" si="25"/>
        <v>0</v>
      </c>
      <c r="EP12" s="7">
        <f t="shared" si="25"/>
        <v>0</v>
      </c>
      <c r="EQ12" s="7">
        <f t="shared" si="25"/>
        <v>0</v>
      </c>
      <c r="ER12" s="7">
        <f t="shared" si="25"/>
        <v>0</v>
      </c>
      <c r="ES12" s="7">
        <f t="shared" si="25"/>
        <v>0</v>
      </c>
      <c r="ET12" s="7">
        <f t="shared" si="25"/>
        <v>0</v>
      </c>
      <c r="EU12" s="10"/>
      <c r="EV12" s="7">
        <f t="shared" si="26"/>
        <v>0</v>
      </c>
      <c r="EW12" s="7">
        <f t="shared" si="26"/>
        <v>0</v>
      </c>
      <c r="EX12" s="7">
        <f t="shared" si="26"/>
        <v>0</v>
      </c>
      <c r="EY12" s="7">
        <f t="shared" si="26"/>
        <v>0</v>
      </c>
      <c r="EZ12" s="7">
        <f t="shared" si="26"/>
        <v>0</v>
      </c>
      <c r="FA12" s="7">
        <f t="shared" si="26"/>
        <v>0</v>
      </c>
      <c r="FB12" s="7">
        <f t="shared" si="26"/>
        <v>0</v>
      </c>
      <c r="FC12" s="7">
        <f t="shared" si="26"/>
        <v>0</v>
      </c>
      <c r="FD12" s="7">
        <f t="shared" si="26"/>
        <v>0</v>
      </c>
      <c r="FE12" s="7">
        <f t="shared" si="26"/>
        <v>0</v>
      </c>
      <c r="FF12" s="7">
        <f t="shared" si="26"/>
        <v>0</v>
      </c>
      <c r="FG12" s="7">
        <f t="shared" si="26"/>
        <v>0</v>
      </c>
      <c r="FH12" s="7">
        <f t="shared" si="26"/>
        <v>0</v>
      </c>
      <c r="FI12" s="7">
        <f t="shared" si="26"/>
        <v>0</v>
      </c>
      <c r="FJ12" s="7">
        <f t="shared" si="26"/>
        <v>0</v>
      </c>
      <c r="FK12" s="7">
        <f t="shared" si="26"/>
        <v>0</v>
      </c>
      <c r="FL12" s="7">
        <f t="shared" si="27"/>
        <v>0</v>
      </c>
      <c r="FM12" s="7">
        <f t="shared" si="27"/>
        <v>0</v>
      </c>
      <c r="FN12" s="7">
        <f t="shared" si="27"/>
        <v>0</v>
      </c>
      <c r="FO12" s="7">
        <f t="shared" si="27"/>
        <v>0</v>
      </c>
      <c r="FP12" s="7">
        <f t="shared" si="27"/>
        <v>0</v>
      </c>
      <c r="FQ12" s="7">
        <f t="shared" si="27"/>
        <v>0</v>
      </c>
      <c r="FR12" s="7">
        <f t="shared" si="27"/>
        <v>0</v>
      </c>
      <c r="FS12" s="7">
        <f t="shared" si="27"/>
        <v>0</v>
      </c>
      <c r="FT12" s="7">
        <f t="shared" si="27"/>
        <v>0</v>
      </c>
      <c r="FU12" s="7">
        <f t="shared" si="27"/>
        <v>0</v>
      </c>
      <c r="FV12" s="7">
        <f t="shared" si="27"/>
        <v>0</v>
      </c>
      <c r="FW12" s="7">
        <f t="shared" si="27"/>
        <v>0</v>
      </c>
      <c r="FX12" s="7">
        <f t="shared" si="27"/>
        <v>0</v>
      </c>
      <c r="FY12" s="7">
        <f t="shared" si="27"/>
        <v>0</v>
      </c>
      <c r="FZ12" s="7">
        <f t="shared" si="27"/>
        <v>0</v>
      </c>
      <c r="GA12" s="9"/>
      <c r="GB12" s="7">
        <f t="shared" si="28"/>
        <v>0</v>
      </c>
      <c r="GC12" s="7">
        <f t="shared" si="28"/>
        <v>0</v>
      </c>
      <c r="GD12" s="7">
        <f t="shared" si="28"/>
        <v>0</v>
      </c>
      <c r="GE12" s="7">
        <f t="shared" si="28"/>
        <v>0</v>
      </c>
      <c r="GF12" s="7">
        <f t="shared" si="28"/>
        <v>0</v>
      </c>
      <c r="GG12" s="7">
        <f t="shared" si="28"/>
        <v>0</v>
      </c>
      <c r="GH12" s="7">
        <f t="shared" si="28"/>
        <v>0</v>
      </c>
      <c r="GI12" s="7">
        <f t="shared" si="28"/>
        <v>0</v>
      </c>
      <c r="GJ12" s="7">
        <f t="shared" si="28"/>
        <v>0</v>
      </c>
      <c r="GK12" s="7">
        <f t="shared" si="28"/>
        <v>0</v>
      </c>
      <c r="GL12" s="7">
        <f t="shared" si="28"/>
        <v>0</v>
      </c>
      <c r="GM12" s="7">
        <f t="shared" si="28"/>
        <v>0</v>
      </c>
      <c r="GN12" s="7">
        <f t="shared" si="28"/>
        <v>0</v>
      </c>
      <c r="GO12" s="7">
        <f t="shared" si="28"/>
        <v>0</v>
      </c>
      <c r="GP12" s="7">
        <f t="shared" si="28"/>
        <v>0</v>
      </c>
      <c r="GQ12" s="7">
        <f t="shared" si="28"/>
        <v>0</v>
      </c>
      <c r="GR12" s="7">
        <f t="shared" si="29"/>
        <v>0</v>
      </c>
      <c r="GS12" s="7">
        <f t="shared" si="29"/>
        <v>0</v>
      </c>
      <c r="GT12" s="7">
        <f t="shared" si="29"/>
        <v>0</v>
      </c>
      <c r="GU12" s="7">
        <f t="shared" si="29"/>
        <v>0</v>
      </c>
      <c r="GV12" s="7">
        <f t="shared" si="29"/>
        <v>0</v>
      </c>
      <c r="GW12" s="7">
        <f t="shared" si="29"/>
        <v>0</v>
      </c>
      <c r="GX12" s="7">
        <f t="shared" si="29"/>
        <v>0</v>
      </c>
      <c r="GY12" s="7">
        <f t="shared" si="29"/>
        <v>0</v>
      </c>
      <c r="GZ12" s="7">
        <f t="shared" si="29"/>
        <v>0</v>
      </c>
      <c r="HA12" s="7">
        <f t="shared" si="29"/>
        <v>0</v>
      </c>
      <c r="HB12" s="7">
        <f t="shared" si="29"/>
        <v>0</v>
      </c>
      <c r="HC12" s="7">
        <f t="shared" si="29"/>
        <v>0</v>
      </c>
      <c r="HD12" s="7">
        <f t="shared" si="29"/>
        <v>0</v>
      </c>
      <c r="HE12" s="7">
        <f t="shared" si="29"/>
        <v>0</v>
      </c>
      <c r="HF12" s="7">
        <f t="shared" si="29"/>
        <v>0</v>
      </c>
      <c r="HG12" s="13"/>
      <c r="HH12" s="7">
        <f t="shared" si="48"/>
        <v>0</v>
      </c>
      <c r="HI12" s="7">
        <f t="shared" si="30"/>
        <v>0</v>
      </c>
      <c r="HJ12" s="7">
        <f t="shared" si="30"/>
        <v>0</v>
      </c>
      <c r="HK12" s="7">
        <f t="shared" si="30"/>
        <v>0</v>
      </c>
      <c r="HL12" s="7">
        <f t="shared" si="30"/>
        <v>0</v>
      </c>
      <c r="HM12" s="7">
        <f t="shared" si="30"/>
        <v>0</v>
      </c>
      <c r="HN12" s="7">
        <f t="shared" si="30"/>
        <v>0</v>
      </c>
      <c r="HO12" s="7">
        <f t="shared" si="30"/>
        <v>0</v>
      </c>
      <c r="HP12" s="7">
        <f t="shared" si="30"/>
        <v>0</v>
      </c>
      <c r="HQ12" s="7">
        <f t="shared" si="30"/>
        <v>0</v>
      </c>
      <c r="HR12" s="7">
        <f t="shared" si="30"/>
        <v>0</v>
      </c>
      <c r="HS12" s="7">
        <f t="shared" si="30"/>
        <v>0</v>
      </c>
      <c r="HT12" s="7">
        <f t="shared" si="30"/>
        <v>0</v>
      </c>
      <c r="HU12" s="7">
        <f t="shared" si="30"/>
        <v>0</v>
      </c>
      <c r="HV12" s="7">
        <f t="shared" si="30"/>
        <v>0</v>
      </c>
      <c r="HW12" s="7">
        <f t="shared" si="30"/>
        <v>0</v>
      </c>
      <c r="HX12" s="7">
        <f t="shared" si="30"/>
        <v>0</v>
      </c>
      <c r="HY12" s="7">
        <f t="shared" si="31"/>
        <v>0</v>
      </c>
      <c r="HZ12" s="7">
        <f t="shared" si="31"/>
        <v>0</v>
      </c>
      <c r="IA12" s="7">
        <f t="shared" si="31"/>
        <v>0</v>
      </c>
      <c r="IB12" s="7">
        <f t="shared" si="31"/>
        <v>0</v>
      </c>
      <c r="IC12" s="7">
        <f t="shared" si="31"/>
        <v>0</v>
      </c>
      <c r="ID12" s="7">
        <f t="shared" si="31"/>
        <v>0</v>
      </c>
      <c r="IE12" s="7">
        <f t="shared" si="31"/>
        <v>0</v>
      </c>
      <c r="IF12" s="7">
        <f t="shared" si="31"/>
        <v>0</v>
      </c>
      <c r="IG12" s="7">
        <f t="shared" si="31"/>
        <v>0</v>
      </c>
      <c r="IH12" s="7">
        <f t="shared" si="31"/>
        <v>0</v>
      </c>
      <c r="II12" s="7">
        <f t="shared" si="31"/>
        <v>0</v>
      </c>
      <c r="IJ12" s="7">
        <f t="shared" si="31"/>
        <v>0</v>
      </c>
      <c r="IK12" s="7">
        <f t="shared" si="31"/>
        <v>0</v>
      </c>
      <c r="IL12" s="7">
        <f t="shared" si="31"/>
        <v>0</v>
      </c>
      <c r="IM12" s="9"/>
      <c r="IN12" s="7">
        <f t="shared" si="49"/>
        <v>0</v>
      </c>
      <c r="IO12" s="7">
        <f t="shared" si="49"/>
        <v>0</v>
      </c>
      <c r="IP12" s="7">
        <f t="shared" si="32"/>
        <v>0</v>
      </c>
      <c r="IQ12" s="7">
        <f t="shared" si="32"/>
        <v>0</v>
      </c>
      <c r="IR12" s="7">
        <f t="shared" si="32"/>
        <v>0</v>
      </c>
      <c r="IS12" s="7">
        <f t="shared" si="32"/>
        <v>0</v>
      </c>
      <c r="IT12" s="7">
        <f t="shared" si="32"/>
        <v>0</v>
      </c>
      <c r="IU12" s="7">
        <f t="shared" si="32"/>
        <v>0</v>
      </c>
      <c r="IV12" s="7">
        <f t="shared" si="32"/>
        <v>0</v>
      </c>
      <c r="IW12" s="7">
        <f t="shared" si="32"/>
        <v>0</v>
      </c>
      <c r="IX12" s="7">
        <f t="shared" si="32"/>
        <v>0</v>
      </c>
      <c r="IY12" s="7">
        <f t="shared" si="32"/>
        <v>0</v>
      </c>
      <c r="IZ12" s="7">
        <f t="shared" si="32"/>
        <v>0</v>
      </c>
      <c r="JA12" s="7">
        <f t="shared" si="32"/>
        <v>0</v>
      </c>
      <c r="JB12" s="7">
        <f t="shared" si="32"/>
        <v>0</v>
      </c>
      <c r="JC12" s="7">
        <f t="shared" si="32"/>
        <v>0</v>
      </c>
      <c r="JD12" s="7">
        <f t="shared" si="32"/>
        <v>0</v>
      </c>
      <c r="JE12" s="7">
        <f t="shared" si="32"/>
        <v>0</v>
      </c>
      <c r="JF12" s="7">
        <f t="shared" si="32"/>
        <v>0</v>
      </c>
      <c r="JG12" s="7">
        <f t="shared" si="32"/>
        <v>0</v>
      </c>
      <c r="JH12" s="7">
        <f t="shared" si="32"/>
        <v>0</v>
      </c>
      <c r="JI12" s="7">
        <f t="shared" si="32"/>
        <v>0</v>
      </c>
      <c r="JJ12" s="7">
        <f t="shared" si="32"/>
        <v>0</v>
      </c>
      <c r="JK12" s="7">
        <f t="shared" si="32"/>
        <v>0</v>
      </c>
      <c r="JL12" s="7">
        <f t="shared" si="32"/>
        <v>0</v>
      </c>
      <c r="JM12" s="7">
        <f t="shared" si="32"/>
        <v>0</v>
      </c>
      <c r="JN12" s="7">
        <f t="shared" si="32"/>
        <v>0</v>
      </c>
      <c r="JO12" s="7">
        <f t="shared" si="32"/>
        <v>0</v>
      </c>
      <c r="JP12" s="7">
        <f t="shared" si="32"/>
        <v>0</v>
      </c>
      <c r="JQ12" s="7">
        <f t="shared" si="32"/>
        <v>0</v>
      </c>
      <c r="JR12" s="7">
        <f t="shared" si="32"/>
        <v>0</v>
      </c>
      <c r="JS12" s="11"/>
      <c r="JT12" s="7">
        <f t="shared" si="50"/>
        <v>0</v>
      </c>
      <c r="JU12" s="7">
        <f t="shared" si="50"/>
        <v>0</v>
      </c>
      <c r="JV12" s="7">
        <f t="shared" si="33"/>
        <v>0</v>
      </c>
      <c r="JW12" s="7">
        <f t="shared" si="33"/>
        <v>0</v>
      </c>
      <c r="JX12" s="7">
        <f t="shared" si="33"/>
        <v>0</v>
      </c>
      <c r="JY12" s="7">
        <f t="shared" si="33"/>
        <v>0</v>
      </c>
      <c r="JZ12" s="7">
        <f t="shared" si="33"/>
        <v>0</v>
      </c>
      <c r="KA12" s="7">
        <f t="shared" si="33"/>
        <v>0</v>
      </c>
      <c r="KB12" s="7">
        <f t="shared" si="33"/>
        <v>0</v>
      </c>
      <c r="KC12" s="7">
        <f t="shared" si="33"/>
        <v>0</v>
      </c>
      <c r="KD12" s="7">
        <f t="shared" si="33"/>
        <v>0</v>
      </c>
      <c r="KE12" s="7">
        <f t="shared" si="33"/>
        <v>0</v>
      </c>
      <c r="KF12" s="7">
        <f t="shared" si="33"/>
        <v>0</v>
      </c>
      <c r="KG12" s="7">
        <f t="shared" si="33"/>
        <v>0</v>
      </c>
      <c r="KH12" s="7">
        <f t="shared" si="33"/>
        <v>0</v>
      </c>
      <c r="KI12" s="7">
        <f t="shared" si="33"/>
        <v>0</v>
      </c>
      <c r="KJ12" s="7">
        <f t="shared" si="33"/>
        <v>0</v>
      </c>
      <c r="KK12" s="7">
        <f t="shared" si="33"/>
        <v>0</v>
      </c>
      <c r="KL12" s="7">
        <f t="shared" si="33"/>
        <v>0</v>
      </c>
      <c r="KM12" s="7">
        <f t="shared" si="33"/>
        <v>0</v>
      </c>
      <c r="KN12" s="7">
        <f t="shared" si="33"/>
        <v>0</v>
      </c>
      <c r="KO12" s="7">
        <f t="shared" si="33"/>
        <v>0</v>
      </c>
      <c r="KP12" s="7">
        <f t="shared" si="33"/>
        <v>0</v>
      </c>
      <c r="KQ12" s="7">
        <f t="shared" si="33"/>
        <v>0</v>
      </c>
      <c r="KR12" s="7">
        <f t="shared" si="33"/>
        <v>0</v>
      </c>
      <c r="KS12" s="7">
        <f t="shared" si="33"/>
        <v>0</v>
      </c>
      <c r="KT12" s="7">
        <f t="shared" si="33"/>
        <v>0</v>
      </c>
      <c r="KU12" s="7">
        <f t="shared" si="33"/>
        <v>0</v>
      </c>
      <c r="KV12" s="7">
        <f t="shared" si="33"/>
        <v>0</v>
      </c>
      <c r="KW12" s="7">
        <f t="shared" si="33"/>
        <v>0</v>
      </c>
      <c r="KX12" s="7">
        <f t="shared" si="33"/>
        <v>0</v>
      </c>
      <c r="KY12" s="9"/>
      <c r="KZ12" s="7">
        <f t="shared" si="51"/>
        <v>0</v>
      </c>
      <c r="LA12" s="7">
        <f t="shared" si="51"/>
        <v>0</v>
      </c>
      <c r="LB12" s="7">
        <f t="shared" si="34"/>
        <v>0</v>
      </c>
      <c r="LC12" s="7">
        <f t="shared" si="34"/>
        <v>0</v>
      </c>
      <c r="LD12" s="7">
        <f t="shared" si="34"/>
        <v>0</v>
      </c>
      <c r="LE12" s="7">
        <f t="shared" si="34"/>
        <v>0</v>
      </c>
      <c r="LF12" s="7">
        <f t="shared" si="34"/>
        <v>0</v>
      </c>
      <c r="LG12" s="7">
        <f t="shared" si="34"/>
        <v>0</v>
      </c>
      <c r="LH12" s="7">
        <f t="shared" si="34"/>
        <v>0</v>
      </c>
      <c r="LI12" s="7">
        <f t="shared" si="34"/>
        <v>0</v>
      </c>
      <c r="LJ12" s="7">
        <f t="shared" si="34"/>
        <v>0</v>
      </c>
      <c r="LK12" s="7">
        <f t="shared" si="34"/>
        <v>0</v>
      </c>
      <c r="LL12" s="7">
        <f t="shared" si="34"/>
        <v>0</v>
      </c>
      <c r="LM12" s="7">
        <f t="shared" si="34"/>
        <v>0</v>
      </c>
      <c r="LN12" s="7">
        <f t="shared" si="34"/>
        <v>0</v>
      </c>
      <c r="LO12" s="7">
        <f t="shared" si="34"/>
        <v>0</v>
      </c>
      <c r="LP12" s="7">
        <f t="shared" si="34"/>
        <v>0</v>
      </c>
      <c r="LQ12" s="7">
        <f t="shared" si="34"/>
        <v>0</v>
      </c>
      <c r="LR12" s="7">
        <f t="shared" si="34"/>
        <v>0</v>
      </c>
      <c r="LS12" s="7">
        <f t="shared" si="34"/>
        <v>0</v>
      </c>
      <c r="LT12" s="7">
        <f t="shared" si="34"/>
        <v>0</v>
      </c>
      <c r="LU12" s="7">
        <f t="shared" si="34"/>
        <v>0</v>
      </c>
      <c r="LV12" s="7">
        <f t="shared" si="34"/>
        <v>0</v>
      </c>
      <c r="LW12" s="7">
        <f t="shared" si="34"/>
        <v>0</v>
      </c>
      <c r="LX12" s="7">
        <f t="shared" si="34"/>
        <v>0</v>
      </c>
      <c r="LY12" s="7">
        <f t="shared" si="34"/>
        <v>0</v>
      </c>
      <c r="LZ12" s="7">
        <f t="shared" si="34"/>
        <v>0</v>
      </c>
      <c r="MA12" s="7">
        <f t="shared" si="34"/>
        <v>0</v>
      </c>
      <c r="MB12" s="7">
        <f t="shared" si="34"/>
        <v>0</v>
      </c>
      <c r="MC12" s="7">
        <f t="shared" si="34"/>
        <v>0</v>
      </c>
      <c r="MD12" s="7">
        <f t="shared" si="34"/>
        <v>0</v>
      </c>
      <c r="ME12" s="12"/>
      <c r="MF12" s="7">
        <f t="shared" si="52"/>
        <v>0</v>
      </c>
      <c r="MG12" s="7">
        <f t="shared" si="52"/>
        <v>0</v>
      </c>
      <c r="MH12" s="7">
        <f t="shared" si="35"/>
        <v>0</v>
      </c>
      <c r="MI12" s="7">
        <f t="shared" si="35"/>
        <v>0</v>
      </c>
      <c r="MJ12" s="7">
        <f t="shared" si="35"/>
        <v>0</v>
      </c>
      <c r="MK12" s="7">
        <f t="shared" si="35"/>
        <v>0</v>
      </c>
      <c r="ML12" s="7">
        <f t="shared" si="35"/>
        <v>0</v>
      </c>
      <c r="MM12" s="7">
        <f t="shared" si="35"/>
        <v>0</v>
      </c>
      <c r="MN12" s="7">
        <f t="shared" si="35"/>
        <v>0</v>
      </c>
      <c r="MO12" s="7">
        <f t="shared" si="35"/>
        <v>0</v>
      </c>
      <c r="MP12" s="7">
        <f t="shared" si="35"/>
        <v>0</v>
      </c>
      <c r="MQ12" s="7">
        <f t="shared" si="35"/>
        <v>0</v>
      </c>
      <c r="MR12" s="7">
        <f t="shared" si="35"/>
        <v>0</v>
      </c>
      <c r="MS12" s="7">
        <f t="shared" si="35"/>
        <v>0</v>
      </c>
      <c r="MT12" s="7">
        <f t="shared" si="35"/>
        <v>0</v>
      </c>
      <c r="MU12" s="7">
        <f t="shared" si="35"/>
        <v>0</v>
      </c>
      <c r="MV12" s="7">
        <f t="shared" si="35"/>
        <v>0</v>
      </c>
      <c r="MW12" s="7">
        <f t="shared" si="35"/>
        <v>0</v>
      </c>
      <c r="MX12" s="7">
        <f t="shared" si="35"/>
        <v>0</v>
      </c>
      <c r="MY12" s="7">
        <f t="shared" si="35"/>
        <v>0</v>
      </c>
      <c r="MZ12" s="7">
        <f t="shared" si="35"/>
        <v>0</v>
      </c>
      <c r="NA12" s="7">
        <f t="shared" si="35"/>
        <v>0</v>
      </c>
      <c r="NB12" s="7">
        <f t="shared" si="35"/>
        <v>0</v>
      </c>
      <c r="NC12" s="7">
        <f t="shared" si="35"/>
        <v>0</v>
      </c>
      <c r="ND12" s="7">
        <f t="shared" si="35"/>
        <v>0</v>
      </c>
      <c r="NE12" s="7">
        <f t="shared" si="35"/>
        <v>0</v>
      </c>
      <c r="NF12" s="7">
        <f t="shared" si="35"/>
        <v>0</v>
      </c>
      <c r="NG12" s="7">
        <f t="shared" si="35"/>
        <v>0</v>
      </c>
      <c r="NH12" s="7">
        <f t="shared" si="35"/>
        <v>0</v>
      </c>
      <c r="NI12" s="7">
        <f t="shared" si="35"/>
        <v>0</v>
      </c>
      <c r="NJ12" s="7">
        <f t="shared" si="35"/>
        <v>0</v>
      </c>
      <c r="NK12" s="9"/>
      <c r="NL12" s="7">
        <f t="shared" si="53"/>
        <v>0</v>
      </c>
      <c r="NM12" s="7">
        <f t="shared" si="53"/>
        <v>0</v>
      </c>
      <c r="NN12" s="7">
        <f t="shared" si="36"/>
        <v>0</v>
      </c>
      <c r="NO12" s="7">
        <f t="shared" si="36"/>
        <v>0</v>
      </c>
      <c r="NP12" s="7">
        <f t="shared" si="36"/>
        <v>0</v>
      </c>
      <c r="NQ12" s="7">
        <f t="shared" si="36"/>
        <v>0</v>
      </c>
      <c r="NR12" s="7">
        <f t="shared" si="36"/>
        <v>0</v>
      </c>
      <c r="NS12" s="7">
        <f t="shared" si="36"/>
        <v>0</v>
      </c>
      <c r="NT12" s="7">
        <f t="shared" si="36"/>
        <v>0</v>
      </c>
      <c r="NU12" s="7">
        <f t="shared" si="36"/>
        <v>0</v>
      </c>
      <c r="NV12" s="7">
        <f t="shared" si="36"/>
        <v>0</v>
      </c>
      <c r="NW12" s="7">
        <f t="shared" si="36"/>
        <v>0</v>
      </c>
      <c r="NX12" s="7">
        <f t="shared" si="36"/>
        <v>0</v>
      </c>
      <c r="NY12" s="7">
        <f t="shared" si="36"/>
        <v>0</v>
      </c>
      <c r="NZ12" s="7">
        <f t="shared" si="36"/>
        <v>0</v>
      </c>
      <c r="OA12" s="7">
        <f t="shared" si="36"/>
        <v>0</v>
      </c>
      <c r="OB12" s="7">
        <f t="shared" si="36"/>
        <v>0</v>
      </c>
      <c r="OC12" s="7">
        <f t="shared" si="36"/>
        <v>0</v>
      </c>
      <c r="OD12" s="7">
        <f t="shared" si="36"/>
        <v>0</v>
      </c>
      <c r="OE12" s="7">
        <f t="shared" si="36"/>
        <v>0</v>
      </c>
      <c r="OF12" s="7">
        <f t="shared" si="36"/>
        <v>0</v>
      </c>
      <c r="OG12" s="7">
        <f t="shared" si="36"/>
        <v>0</v>
      </c>
      <c r="OH12" s="7">
        <f t="shared" si="36"/>
        <v>0</v>
      </c>
      <c r="OI12" s="7">
        <f t="shared" si="36"/>
        <v>0</v>
      </c>
      <c r="OJ12" s="7">
        <f t="shared" si="36"/>
        <v>0</v>
      </c>
      <c r="OK12" s="7">
        <f t="shared" si="36"/>
        <v>0</v>
      </c>
      <c r="OL12" s="7">
        <f t="shared" si="36"/>
        <v>0</v>
      </c>
      <c r="OM12" s="7">
        <f t="shared" si="36"/>
        <v>0</v>
      </c>
      <c r="ON12" s="7">
        <f t="shared" si="36"/>
        <v>0</v>
      </c>
      <c r="OO12" s="7">
        <f t="shared" si="36"/>
        <v>0</v>
      </c>
      <c r="OP12" s="7">
        <f t="shared" si="36"/>
        <v>0</v>
      </c>
      <c r="OQ12" s="14"/>
      <c r="OR12" s="7">
        <f t="shared" si="54"/>
        <v>0</v>
      </c>
      <c r="OS12" s="7">
        <f t="shared" si="54"/>
        <v>0</v>
      </c>
      <c r="OT12" s="7">
        <f t="shared" si="37"/>
        <v>0</v>
      </c>
      <c r="OU12" s="7">
        <f t="shared" si="37"/>
        <v>0</v>
      </c>
      <c r="OV12" s="7">
        <f t="shared" si="37"/>
        <v>0</v>
      </c>
      <c r="OW12" s="7">
        <f t="shared" si="37"/>
        <v>0</v>
      </c>
      <c r="OX12" s="7">
        <f t="shared" si="37"/>
        <v>0</v>
      </c>
      <c r="OY12" s="7">
        <f t="shared" si="37"/>
        <v>0</v>
      </c>
      <c r="OZ12" s="7">
        <f t="shared" si="37"/>
        <v>0</v>
      </c>
      <c r="PA12" s="7">
        <f t="shared" si="37"/>
        <v>0</v>
      </c>
      <c r="PB12" s="7">
        <f t="shared" si="37"/>
        <v>0</v>
      </c>
      <c r="PC12" s="7">
        <f t="shared" si="37"/>
        <v>0</v>
      </c>
      <c r="PD12" s="7">
        <f t="shared" si="37"/>
        <v>0</v>
      </c>
      <c r="PE12" s="7">
        <f t="shared" si="37"/>
        <v>0</v>
      </c>
      <c r="PF12" s="7">
        <f t="shared" si="37"/>
        <v>0</v>
      </c>
      <c r="PG12" s="7">
        <f t="shared" si="37"/>
        <v>0</v>
      </c>
      <c r="PH12" s="7">
        <f t="shared" si="37"/>
        <v>0</v>
      </c>
      <c r="PI12" s="7">
        <f t="shared" si="37"/>
        <v>0</v>
      </c>
      <c r="PJ12" s="7">
        <f t="shared" si="37"/>
        <v>0</v>
      </c>
      <c r="PK12" s="7">
        <f t="shared" si="37"/>
        <v>0</v>
      </c>
      <c r="PL12" s="7">
        <f t="shared" si="37"/>
        <v>0</v>
      </c>
      <c r="PM12" s="7">
        <f t="shared" si="37"/>
        <v>0</v>
      </c>
      <c r="PN12" s="7">
        <f t="shared" si="37"/>
        <v>0</v>
      </c>
      <c r="PO12" s="7">
        <f t="shared" si="37"/>
        <v>0</v>
      </c>
      <c r="PP12" s="7">
        <f t="shared" si="37"/>
        <v>0</v>
      </c>
      <c r="PQ12" s="7">
        <f t="shared" si="37"/>
        <v>0</v>
      </c>
      <c r="PR12" s="7">
        <f t="shared" si="37"/>
        <v>0</v>
      </c>
      <c r="PS12" s="7">
        <f t="shared" si="37"/>
        <v>0</v>
      </c>
      <c r="PT12" s="7">
        <f t="shared" si="37"/>
        <v>0</v>
      </c>
      <c r="PU12" s="7">
        <f t="shared" si="37"/>
        <v>0</v>
      </c>
      <c r="PV12" s="7">
        <f t="shared" si="37"/>
        <v>0</v>
      </c>
      <c r="PW12" s="9"/>
      <c r="PX12" s="67"/>
      <c r="PY12" s="67"/>
      <c r="PZ12" s="67"/>
      <c r="QA12" s="67"/>
      <c r="QB12" s="67"/>
      <c r="QC12" s="67"/>
      <c r="QD12" s="67"/>
      <c r="QE12" s="67"/>
    </row>
    <row r="13" spans="1:447" ht="32.1" customHeight="1" x14ac:dyDescent="0.3">
      <c r="A13" s="65"/>
      <c r="B13" s="108">
        <f>IF('Allgemeine Angaben'!B17="","",'Allgemeine Angaben'!B17)</f>
        <v>7</v>
      </c>
      <c r="C13" s="48" t="str">
        <f>IF(D13="",Jan!C13,IF(Jan!C13="",-D13,IF(AND(Jan!C13=0,D13=0),"",Jan!C13-D13)))</f>
        <v/>
      </c>
      <c r="D13" s="48" t="str">
        <f t="shared" si="38"/>
        <v/>
      </c>
      <c r="E13" s="48" t="str">
        <f>IF(AND(D13="",Jan!E13=""),"",IF(D13="",Jan!E13,IF(Jan!E13="",D13,D13+Jan!E13)))</f>
        <v/>
      </c>
      <c r="F13" s="109" t="str">
        <f>IF(AND(Jan!F13="",G13="",AR13=""),"",IF(AND(Jan!F13="",G13=""),-SUM(AR13),IF(G13="",Jan!F13-SUM(AR13),IF(Jan!F13="",G13-SUM(AR13),Jan!F13+G13-SUM(AR13)))))</f>
        <v/>
      </c>
      <c r="G13" s="49"/>
      <c r="H13" s="50" t="str">
        <f>IF('Allgemeine Angaben'!C17="","",'Allgemeine Angaben'!C17)</f>
        <v/>
      </c>
      <c r="I13" s="50" t="str">
        <f>IF('Allgemeine Angaben'!D17="","",'Allgemeine Angaben'!D17)</f>
        <v/>
      </c>
      <c r="J13" s="111"/>
      <c r="K13" s="51" t="str">
        <f t="shared" si="55"/>
        <v/>
      </c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97"/>
      <c r="AR13" s="52" t="str">
        <f t="shared" si="16"/>
        <v/>
      </c>
      <c r="AS13" s="53" t="str">
        <f t="shared" si="39"/>
        <v/>
      </c>
      <c r="AT13" s="54" t="str">
        <f t="shared" si="17"/>
        <v/>
      </c>
      <c r="AU13" s="53" t="str">
        <f t="shared" si="18"/>
        <v/>
      </c>
      <c r="AV13" s="54" t="str">
        <f t="shared" si="19"/>
        <v/>
      </c>
      <c r="AW13" s="53" t="str">
        <f t="shared" si="40"/>
        <v/>
      </c>
      <c r="AX13" s="54" t="str">
        <f t="shared" si="41"/>
        <v/>
      </c>
      <c r="AY13" s="53" t="str">
        <f t="shared" si="42"/>
        <v/>
      </c>
      <c r="AZ13" s="54" t="str">
        <f t="shared" si="43"/>
        <v/>
      </c>
      <c r="BA13" s="53" t="str">
        <f t="shared" si="44"/>
        <v/>
      </c>
      <c r="BB13" s="54" t="str">
        <f t="shared" si="45"/>
        <v/>
      </c>
      <c r="BC13" s="53" t="str">
        <f t="shared" si="46"/>
        <v/>
      </c>
      <c r="BD13" s="7">
        <f t="shared" si="20"/>
        <v>0</v>
      </c>
      <c r="BE13" s="7">
        <f t="shared" si="20"/>
        <v>0</v>
      </c>
      <c r="BF13" s="7">
        <f t="shared" si="20"/>
        <v>0</v>
      </c>
      <c r="BG13" s="7">
        <f t="shared" si="20"/>
        <v>0</v>
      </c>
      <c r="BH13" s="7">
        <f t="shared" si="20"/>
        <v>0</v>
      </c>
      <c r="BI13" s="7">
        <f t="shared" si="20"/>
        <v>0</v>
      </c>
      <c r="BJ13" s="7">
        <f t="shared" si="20"/>
        <v>0</v>
      </c>
      <c r="BK13" s="7">
        <f t="shared" si="20"/>
        <v>0</v>
      </c>
      <c r="BL13" s="7">
        <f t="shared" si="20"/>
        <v>0</v>
      </c>
      <c r="BM13" s="7">
        <f t="shared" si="20"/>
        <v>0</v>
      </c>
      <c r="BN13" s="7">
        <f t="shared" si="20"/>
        <v>0</v>
      </c>
      <c r="BO13" s="7">
        <f t="shared" si="20"/>
        <v>0</v>
      </c>
      <c r="BP13" s="7">
        <f t="shared" si="20"/>
        <v>0</v>
      </c>
      <c r="BQ13" s="121">
        <f t="shared" si="20"/>
        <v>0</v>
      </c>
      <c r="BR13" s="7">
        <f t="shared" si="20"/>
        <v>0</v>
      </c>
      <c r="BS13" s="7">
        <f t="shared" si="20"/>
        <v>0</v>
      </c>
      <c r="BT13" s="7">
        <f t="shared" si="21"/>
        <v>0</v>
      </c>
      <c r="BU13" s="7">
        <f t="shared" si="21"/>
        <v>0</v>
      </c>
      <c r="BV13" s="7">
        <f t="shared" si="21"/>
        <v>0</v>
      </c>
      <c r="BW13" s="7">
        <f t="shared" si="21"/>
        <v>0</v>
      </c>
      <c r="BX13" s="7">
        <f t="shared" si="21"/>
        <v>0</v>
      </c>
      <c r="BY13" s="7">
        <f t="shared" si="21"/>
        <v>0</v>
      </c>
      <c r="BZ13" s="7">
        <f t="shared" si="21"/>
        <v>0</v>
      </c>
      <c r="CA13" s="7">
        <f t="shared" si="21"/>
        <v>0</v>
      </c>
      <c r="CB13" s="7">
        <f t="shared" si="21"/>
        <v>0</v>
      </c>
      <c r="CC13" s="7">
        <f t="shared" si="21"/>
        <v>0</v>
      </c>
      <c r="CD13" s="7">
        <f t="shared" si="21"/>
        <v>0</v>
      </c>
      <c r="CE13" s="7">
        <f t="shared" si="21"/>
        <v>0</v>
      </c>
      <c r="CF13" s="7">
        <f t="shared" si="21"/>
        <v>0</v>
      </c>
      <c r="CG13" s="7">
        <f t="shared" si="21"/>
        <v>0</v>
      </c>
      <c r="CH13" s="7">
        <f t="shared" si="21"/>
        <v>0</v>
      </c>
      <c r="CI13" s="8"/>
      <c r="CJ13" s="7">
        <f t="shared" si="47"/>
        <v>0</v>
      </c>
      <c r="CK13" s="7">
        <f t="shared" si="22"/>
        <v>0</v>
      </c>
      <c r="CL13" s="7">
        <f t="shared" si="22"/>
        <v>0</v>
      </c>
      <c r="CM13" s="7">
        <f t="shared" si="22"/>
        <v>0</v>
      </c>
      <c r="CN13" s="7">
        <f t="shared" si="22"/>
        <v>0</v>
      </c>
      <c r="CO13" s="7">
        <f t="shared" si="22"/>
        <v>0</v>
      </c>
      <c r="CP13" s="7">
        <f t="shared" si="22"/>
        <v>0</v>
      </c>
      <c r="CQ13" s="7">
        <f t="shared" si="22"/>
        <v>0</v>
      </c>
      <c r="CR13" s="7">
        <f t="shared" si="22"/>
        <v>0</v>
      </c>
      <c r="CS13" s="7">
        <f t="shared" si="22"/>
        <v>0</v>
      </c>
      <c r="CT13" s="7">
        <f t="shared" si="22"/>
        <v>0</v>
      </c>
      <c r="CU13" s="7">
        <f t="shared" si="22"/>
        <v>0</v>
      </c>
      <c r="CV13" s="7">
        <f t="shared" si="22"/>
        <v>0</v>
      </c>
      <c r="CW13" s="7">
        <f t="shared" si="22"/>
        <v>0</v>
      </c>
      <c r="CX13" s="7">
        <f t="shared" si="22"/>
        <v>0</v>
      </c>
      <c r="CY13" s="7">
        <f t="shared" si="22"/>
        <v>0</v>
      </c>
      <c r="CZ13" s="7">
        <f t="shared" si="22"/>
        <v>0</v>
      </c>
      <c r="DA13" s="7">
        <f t="shared" si="23"/>
        <v>0</v>
      </c>
      <c r="DB13" s="7">
        <f t="shared" si="23"/>
        <v>0</v>
      </c>
      <c r="DC13" s="7">
        <f t="shared" si="23"/>
        <v>0</v>
      </c>
      <c r="DD13" s="7">
        <f t="shared" si="23"/>
        <v>0</v>
      </c>
      <c r="DE13" s="7">
        <f t="shared" si="23"/>
        <v>0</v>
      </c>
      <c r="DF13" s="7">
        <f t="shared" si="23"/>
        <v>0</v>
      </c>
      <c r="DG13" s="7">
        <f t="shared" si="23"/>
        <v>0</v>
      </c>
      <c r="DH13" s="7">
        <f t="shared" si="23"/>
        <v>0</v>
      </c>
      <c r="DI13" s="7">
        <f t="shared" si="23"/>
        <v>0</v>
      </c>
      <c r="DJ13" s="7">
        <f t="shared" si="23"/>
        <v>0</v>
      </c>
      <c r="DK13" s="7">
        <f t="shared" si="23"/>
        <v>0</v>
      </c>
      <c r="DL13" s="7">
        <f t="shared" si="23"/>
        <v>0</v>
      </c>
      <c r="DM13" s="7">
        <f t="shared" si="23"/>
        <v>0</v>
      </c>
      <c r="DN13" s="7">
        <f t="shared" si="23"/>
        <v>0</v>
      </c>
      <c r="DO13" s="9"/>
      <c r="DP13" s="7">
        <f t="shared" si="24"/>
        <v>0</v>
      </c>
      <c r="DQ13" s="7">
        <f t="shared" si="24"/>
        <v>0</v>
      </c>
      <c r="DR13" s="7">
        <f t="shared" si="24"/>
        <v>0</v>
      </c>
      <c r="DS13" s="7">
        <f t="shared" si="24"/>
        <v>0</v>
      </c>
      <c r="DT13" s="7">
        <f t="shared" si="24"/>
        <v>0</v>
      </c>
      <c r="DU13" s="7">
        <f t="shared" si="24"/>
        <v>0</v>
      </c>
      <c r="DV13" s="7">
        <f t="shared" si="24"/>
        <v>0</v>
      </c>
      <c r="DW13" s="7">
        <f t="shared" si="24"/>
        <v>0</v>
      </c>
      <c r="DX13" s="7">
        <f t="shared" si="24"/>
        <v>0</v>
      </c>
      <c r="DY13" s="7">
        <f t="shared" si="24"/>
        <v>0</v>
      </c>
      <c r="DZ13" s="7">
        <f t="shared" si="24"/>
        <v>0</v>
      </c>
      <c r="EA13" s="7">
        <f t="shared" si="24"/>
        <v>0</v>
      </c>
      <c r="EB13" s="7">
        <f t="shared" si="24"/>
        <v>0</v>
      </c>
      <c r="EC13" s="7">
        <f t="shared" si="24"/>
        <v>0</v>
      </c>
      <c r="ED13" s="7">
        <f t="shared" si="24"/>
        <v>0</v>
      </c>
      <c r="EE13" s="7">
        <f t="shared" si="24"/>
        <v>0</v>
      </c>
      <c r="EF13" s="7">
        <f t="shared" si="25"/>
        <v>0</v>
      </c>
      <c r="EG13" s="7">
        <f t="shared" si="25"/>
        <v>0</v>
      </c>
      <c r="EH13" s="7">
        <f t="shared" si="25"/>
        <v>0</v>
      </c>
      <c r="EI13" s="7">
        <f t="shared" si="25"/>
        <v>0</v>
      </c>
      <c r="EJ13" s="7">
        <f t="shared" si="25"/>
        <v>0</v>
      </c>
      <c r="EK13" s="7">
        <f t="shared" si="25"/>
        <v>0</v>
      </c>
      <c r="EL13" s="7">
        <f t="shared" si="25"/>
        <v>0</v>
      </c>
      <c r="EM13" s="7">
        <f t="shared" si="25"/>
        <v>0</v>
      </c>
      <c r="EN13" s="7">
        <f t="shared" si="25"/>
        <v>0</v>
      </c>
      <c r="EO13" s="7">
        <f t="shared" si="25"/>
        <v>0</v>
      </c>
      <c r="EP13" s="7">
        <f t="shared" si="25"/>
        <v>0</v>
      </c>
      <c r="EQ13" s="7">
        <f t="shared" si="25"/>
        <v>0</v>
      </c>
      <c r="ER13" s="7">
        <f t="shared" si="25"/>
        <v>0</v>
      </c>
      <c r="ES13" s="7">
        <f t="shared" si="25"/>
        <v>0</v>
      </c>
      <c r="ET13" s="7">
        <f t="shared" si="25"/>
        <v>0</v>
      </c>
      <c r="EU13" s="10"/>
      <c r="EV13" s="7">
        <f t="shared" si="26"/>
        <v>0</v>
      </c>
      <c r="EW13" s="7">
        <f t="shared" si="26"/>
        <v>0</v>
      </c>
      <c r="EX13" s="7">
        <f t="shared" si="26"/>
        <v>0</v>
      </c>
      <c r="EY13" s="7">
        <f t="shared" si="26"/>
        <v>0</v>
      </c>
      <c r="EZ13" s="7">
        <f t="shared" si="26"/>
        <v>0</v>
      </c>
      <c r="FA13" s="7">
        <f t="shared" si="26"/>
        <v>0</v>
      </c>
      <c r="FB13" s="7">
        <f t="shared" si="26"/>
        <v>0</v>
      </c>
      <c r="FC13" s="7">
        <f t="shared" si="26"/>
        <v>0</v>
      </c>
      <c r="FD13" s="7">
        <f t="shared" si="26"/>
        <v>0</v>
      </c>
      <c r="FE13" s="7">
        <f t="shared" si="26"/>
        <v>0</v>
      </c>
      <c r="FF13" s="7">
        <f t="shared" si="26"/>
        <v>0</v>
      </c>
      <c r="FG13" s="7">
        <f t="shared" si="26"/>
        <v>0</v>
      </c>
      <c r="FH13" s="7">
        <f t="shared" si="26"/>
        <v>0</v>
      </c>
      <c r="FI13" s="7">
        <f t="shared" si="26"/>
        <v>0</v>
      </c>
      <c r="FJ13" s="7">
        <f t="shared" si="26"/>
        <v>0</v>
      </c>
      <c r="FK13" s="7">
        <f t="shared" si="26"/>
        <v>0</v>
      </c>
      <c r="FL13" s="7">
        <f t="shared" si="27"/>
        <v>0</v>
      </c>
      <c r="FM13" s="7">
        <f t="shared" si="27"/>
        <v>0</v>
      </c>
      <c r="FN13" s="7">
        <f t="shared" si="27"/>
        <v>0</v>
      </c>
      <c r="FO13" s="7">
        <f t="shared" si="27"/>
        <v>0</v>
      </c>
      <c r="FP13" s="7">
        <f t="shared" si="27"/>
        <v>0</v>
      </c>
      <c r="FQ13" s="7">
        <f t="shared" si="27"/>
        <v>0</v>
      </c>
      <c r="FR13" s="7">
        <f t="shared" si="27"/>
        <v>0</v>
      </c>
      <c r="FS13" s="7">
        <f t="shared" si="27"/>
        <v>0</v>
      </c>
      <c r="FT13" s="7">
        <f t="shared" si="27"/>
        <v>0</v>
      </c>
      <c r="FU13" s="7">
        <f t="shared" si="27"/>
        <v>0</v>
      </c>
      <c r="FV13" s="7">
        <f t="shared" si="27"/>
        <v>0</v>
      </c>
      <c r="FW13" s="7">
        <f t="shared" si="27"/>
        <v>0</v>
      </c>
      <c r="FX13" s="7">
        <f t="shared" si="27"/>
        <v>0</v>
      </c>
      <c r="FY13" s="7">
        <f t="shared" si="27"/>
        <v>0</v>
      </c>
      <c r="FZ13" s="7">
        <f t="shared" si="27"/>
        <v>0</v>
      </c>
      <c r="GA13" s="9"/>
      <c r="GB13" s="7">
        <f t="shared" si="28"/>
        <v>0</v>
      </c>
      <c r="GC13" s="7">
        <f t="shared" si="28"/>
        <v>0</v>
      </c>
      <c r="GD13" s="7">
        <f t="shared" si="28"/>
        <v>0</v>
      </c>
      <c r="GE13" s="7">
        <f t="shared" si="28"/>
        <v>0</v>
      </c>
      <c r="GF13" s="7">
        <f t="shared" si="28"/>
        <v>0</v>
      </c>
      <c r="GG13" s="7">
        <f t="shared" si="28"/>
        <v>0</v>
      </c>
      <c r="GH13" s="7">
        <f t="shared" si="28"/>
        <v>0</v>
      </c>
      <c r="GI13" s="7">
        <f t="shared" si="28"/>
        <v>0</v>
      </c>
      <c r="GJ13" s="7">
        <f t="shared" si="28"/>
        <v>0</v>
      </c>
      <c r="GK13" s="7">
        <f t="shared" si="28"/>
        <v>0</v>
      </c>
      <c r="GL13" s="7">
        <f t="shared" si="28"/>
        <v>0</v>
      </c>
      <c r="GM13" s="7">
        <f t="shared" si="28"/>
        <v>0</v>
      </c>
      <c r="GN13" s="7">
        <f t="shared" si="28"/>
        <v>0</v>
      </c>
      <c r="GO13" s="7">
        <f t="shared" si="28"/>
        <v>0</v>
      </c>
      <c r="GP13" s="7">
        <f t="shared" si="28"/>
        <v>0</v>
      </c>
      <c r="GQ13" s="7">
        <f t="shared" si="28"/>
        <v>0</v>
      </c>
      <c r="GR13" s="7">
        <f t="shared" si="29"/>
        <v>0</v>
      </c>
      <c r="GS13" s="7">
        <f t="shared" si="29"/>
        <v>0</v>
      </c>
      <c r="GT13" s="7">
        <f t="shared" si="29"/>
        <v>0</v>
      </c>
      <c r="GU13" s="7">
        <f t="shared" si="29"/>
        <v>0</v>
      </c>
      <c r="GV13" s="7">
        <f t="shared" si="29"/>
        <v>0</v>
      </c>
      <c r="GW13" s="7">
        <f t="shared" si="29"/>
        <v>0</v>
      </c>
      <c r="GX13" s="7">
        <f t="shared" si="29"/>
        <v>0</v>
      </c>
      <c r="GY13" s="7">
        <f t="shared" si="29"/>
        <v>0</v>
      </c>
      <c r="GZ13" s="7">
        <f t="shared" si="29"/>
        <v>0</v>
      </c>
      <c r="HA13" s="7">
        <f t="shared" si="29"/>
        <v>0</v>
      </c>
      <c r="HB13" s="7">
        <f t="shared" si="29"/>
        <v>0</v>
      </c>
      <c r="HC13" s="7">
        <f t="shared" si="29"/>
        <v>0</v>
      </c>
      <c r="HD13" s="7">
        <f t="shared" si="29"/>
        <v>0</v>
      </c>
      <c r="HE13" s="7">
        <f t="shared" si="29"/>
        <v>0</v>
      </c>
      <c r="HF13" s="7">
        <f t="shared" si="29"/>
        <v>0</v>
      </c>
      <c r="HG13" s="13"/>
      <c r="HH13" s="7">
        <f t="shared" si="48"/>
        <v>0</v>
      </c>
      <c r="HI13" s="7">
        <f t="shared" si="30"/>
        <v>0</v>
      </c>
      <c r="HJ13" s="7">
        <f t="shared" si="30"/>
        <v>0</v>
      </c>
      <c r="HK13" s="7">
        <f t="shared" si="30"/>
        <v>0</v>
      </c>
      <c r="HL13" s="7">
        <f t="shared" si="30"/>
        <v>0</v>
      </c>
      <c r="HM13" s="7">
        <f t="shared" si="30"/>
        <v>0</v>
      </c>
      <c r="HN13" s="7">
        <f t="shared" si="30"/>
        <v>0</v>
      </c>
      <c r="HO13" s="7">
        <f t="shared" si="30"/>
        <v>0</v>
      </c>
      <c r="HP13" s="7">
        <f t="shared" si="30"/>
        <v>0</v>
      </c>
      <c r="HQ13" s="7">
        <f t="shared" si="30"/>
        <v>0</v>
      </c>
      <c r="HR13" s="7">
        <f t="shared" si="30"/>
        <v>0</v>
      </c>
      <c r="HS13" s="7">
        <f t="shared" si="30"/>
        <v>0</v>
      </c>
      <c r="HT13" s="7">
        <f t="shared" si="30"/>
        <v>0</v>
      </c>
      <c r="HU13" s="7">
        <f t="shared" si="30"/>
        <v>0</v>
      </c>
      <c r="HV13" s="7">
        <f t="shared" si="30"/>
        <v>0</v>
      </c>
      <c r="HW13" s="7">
        <f t="shared" si="30"/>
        <v>0</v>
      </c>
      <c r="HX13" s="7">
        <f t="shared" si="30"/>
        <v>0</v>
      </c>
      <c r="HY13" s="7">
        <f t="shared" si="31"/>
        <v>0</v>
      </c>
      <c r="HZ13" s="7">
        <f t="shared" si="31"/>
        <v>0</v>
      </c>
      <c r="IA13" s="7">
        <f t="shared" si="31"/>
        <v>0</v>
      </c>
      <c r="IB13" s="7">
        <f t="shared" si="31"/>
        <v>0</v>
      </c>
      <c r="IC13" s="7">
        <f t="shared" si="31"/>
        <v>0</v>
      </c>
      <c r="ID13" s="7">
        <f t="shared" si="31"/>
        <v>0</v>
      </c>
      <c r="IE13" s="7">
        <f t="shared" si="31"/>
        <v>0</v>
      </c>
      <c r="IF13" s="7">
        <f t="shared" si="31"/>
        <v>0</v>
      </c>
      <c r="IG13" s="7">
        <f t="shared" si="31"/>
        <v>0</v>
      </c>
      <c r="IH13" s="7">
        <f t="shared" si="31"/>
        <v>0</v>
      </c>
      <c r="II13" s="7">
        <f t="shared" si="31"/>
        <v>0</v>
      </c>
      <c r="IJ13" s="7">
        <f t="shared" si="31"/>
        <v>0</v>
      </c>
      <c r="IK13" s="7">
        <f t="shared" si="31"/>
        <v>0</v>
      </c>
      <c r="IL13" s="7">
        <f t="shared" si="31"/>
        <v>0</v>
      </c>
      <c r="IM13" s="9"/>
      <c r="IN13" s="7">
        <f t="shared" si="49"/>
        <v>0</v>
      </c>
      <c r="IO13" s="7">
        <f t="shared" si="49"/>
        <v>0</v>
      </c>
      <c r="IP13" s="7">
        <f t="shared" si="32"/>
        <v>0</v>
      </c>
      <c r="IQ13" s="7">
        <f t="shared" si="32"/>
        <v>0</v>
      </c>
      <c r="IR13" s="7">
        <f t="shared" si="32"/>
        <v>0</v>
      </c>
      <c r="IS13" s="7">
        <f t="shared" si="32"/>
        <v>0</v>
      </c>
      <c r="IT13" s="7">
        <f t="shared" si="32"/>
        <v>0</v>
      </c>
      <c r="IU13" s="7">
        <f t="shared" si="32"/>
        <v>0</v>
      </c>
      <c r="IV13" s="7">
        <f t="shared" si="32"/>
        <v>0</v>
      </c>
      <c r="IW13" s="7">
        <f t="shared" si="32"/>
        <v>0</v>
      </c>
      <c r="IX13" s="7">
        <f t="shared" si="32"/>
        <v>0</v>
      </c>
      <c r="IY13" s="7">
        <f t="shared" si="32"/>
        <v>0</v>
      </c>
      <c r="IZ13" s="7">
        <f t="shared" si="32"/>
        <v>0</v>
      </c>
      <c r="JA13" s="7">
        <f t="shared" si="32"/>
        <v>0</v>
      </c>
      <c r="JB13" s="7">
        <f t="shared" si="32"/>
        <v>0</v>
      </c>
      <c r="JC13" s="7">
        <f t="shared" si="32"/>
        <v>0</v>
      </c>
      <c r="JD13" s="7">
        <f t="shared" si="32"/>
        <v>0</v>
      </c>
      <c r="JE13" s="7">
        <f t="shared" si="32"/>
        <v>0</v>
      </c>
      <c r="JF13" s="7">
        <f t="shared" si="32"/>
        <v>0</v>
      </c>
      <c r="JG13" s="7">
        <f t="shared" si="32"/>
        <v>0</v>
      </c>
      <c r="JH13" s="7">
        <f t="shared" si="32"/>
        <v>0</v>
      </c>
      <c r="JI13" s="7">
        <f t="shared" si="32"/>
        <v>0</v>
      </c>
      <c r="JJ13" s="7">
        <f t="shared" si="32"/>
        <v>0</v>
      </c>
      <c r="JK13" s="7">
        <f t="shared" si="32"/>
        <v>0</v>
      </c>
      <c r="JL13" s="7">
        <f t="shared" si="32"/>
        <v>0</v>
      </c>
      <c r="JM13" s="7">
        <f t="shared" si="32"/>
        <v>0</v>
      </c>
      <c r="JN13" s="7">
        <f t="shared" si="32"/>
        <v>0</v>
      </c>
      <c r="JO13" s="7">
        <f t="shared" si="32"/>
        <v>0</v>
      </c>
      <c r="JP13" s="7">
        <f t="shared" si="32"/>
        <v>0</v>
      </c>
      <c r="JQ13" s="7">
        <f t="shared" si="32"/>
        <v>0</v>
      </c>
      <c r="JR13" s="7">
        <f t="shared" si="32"/>
        <v>0</v>
      </c>
      <c r="JS13" s="11"/>
      <c r="JT13" s="7">
        <f t="shared" si="50"/>
        <v>0</v>
      </c>
      <c r="JU13" s="7">
        <f t="shared" si="50"/>
        <v>0</v>
      </c>
      <c r="JV13" s="7">
        <f t="shared" si="33"/>
        <v>0</v>
      </c>
      <c r="JW13" s="7">
        <f t="shared" si="33"/>
        <v>0</v>
      </c>
      <c r="JX13" s="7">
        <f t="shared" si="33"/>
        <v>0</v>
      </c>
      <c r="JY13" s="7">
        <f t="shared" si="33"/>
        <v>0</v>
      </c>
      <c r="JZ13" s="7">
        <f t="shared" si="33"/>
        <v>0</v>
      </c>
      <c r="KA13" s="7">
        <f t="shared" si="33"/>
        <v>0</v>
      </c>
      <c r="KB13" s="7">
        <f t="shared" si="33"/>
        <v>0</v>
      </c>
      <c r="KC13" s="7">
        <f t="shared" si="33"/>
        <v>0</v>
      </c>
      <c r="KD13" s="7">
        <f t="shared" si="33"/>
        <v>0</v>
      </c>
      <c r="KE13" s="7">
        <f t="shared" si="33"/>
        <v>0</v>
      </c>
      <c r="KF13" s="7">
        <f t="shared" si="33"/>
        <v>0</v>
      </c>
      <c r="KG13" s="7">
        <f t="shared" si="33"/>
        <v>0</v>
      </c>
      <c r="KH13" s="7">
        <f t="shared" si="33"/>
        <v>0</v>
      </c>
      <c r="KI13" s="7">
        <f t="shared" si="33"/>
        <v>0</v>
      </c>
      <c r="KJ13" s="7">
        <f t="shared" si="33"/>
        <v>0</v>
      </c>
      <c r="KK13" s="7">
        <f t="shared" si="33"/>
        <v>0</v>
      </c>
      <c r="KL13" s="7">
        <f t="shared" si="33"/>
        <v>0</v>
      </c>
      <c r="KM13" s="7">
        <f t="shared" si="33"/>
        <v>0</v>
      </c>
      <c r="KN13" s="7">
        <f t="shared" si="33"/>
        <v>0</v>
      </c>
      <c r="KO13" s="7">
        <f t="shared" si="33"/>
        <v>0</v>
      </c>
      <c r="KP13" s="7">
        <f t="shared" si="33"/>
        <v>0</v>
      </c>
      <c r="KQ13" s="7">
        <f t="shared" si="33"/>
        <v>0</v>
      </c>
      <c r="KR13" s="7">
        <f t="shared" si="33"/>
        <v>0</v>
      </c>
      <c r="KS13" s="7">
        <f t="shared" si="33"/>
        <v>0</v>
      </c>
      <c r="KT13" s="7">
        <f t="shared" si="33"/>
        <v>0</v>
      </c>
      <c r="KU13" s="7">
        <f t="shared" si="33"/>
        <v>0</v>
      </c>
      <c r="KV13" s="7">
        <f t="shared" si="33"/>
        <v>0</v>
      </c>
      <c r="KW13" s="7">
        <f t="shared" si="33"/>
        <v>0</v>
      </c>
      <c r="KX13" s="7">
        <f t="shared" si="33"/>
        <v>0</v>
      </c>
      <c r="KY13" s="9"/>
      <c r="KZ13" s="7">
        <f t="shared" si="51"/>
        <v>0</v>
      </c>
      <c r="LA13" s="7">
        <f t="shared" si="51"/>
        <v>0</v>
      </c>
      <c r="LB13" s="7">
        <f t="shared" si="34"/>
        <v>0</v>
      </c>
      <c r="LC13" s="7">
        <f t="shared" si="34"/>
        <v>0</v>
      </c>
      <c r="LD13" s="7">
        <f t="shared" si="34"/>
        <v>0</v>
      </c>
      <c r="LE13" s="7">
        <f t="shared" si="34"/>
        <v>0</v>
      </c>
      <c r="LF13" s="7">
        <f t="shared" si="34"/>
        <v>0</v>
      </c>
      <c r="LG13" s="7">
        <f t="shared" si="34"/>
        <v>0</v>
      </c>
      <c r="LH13" s="7">
        <f t="shared" si="34"/>
        <v>0</v>
      </c>
      <c r="LI13" s="7">
        <f t="shared" si="34"/>
        <v>0</v>
      </c>
      <c r="LJ13" s="7">
        <f t="shared" si="34"/>
        <v>0</v>
      </c>
      <c r="LK13" s="7">
        <f t="shared" si="34"/>
        <v>0</v>
      </c>
      <c r="LL13" s="7">
        <f t="shared" si="34"/>
        <v>0</v>
      </c>
      <c r="LM13" s="7">
        <f t="shared" si="34"/>
        <v>0</v>
      </c>
      <c r="LN13" s="7">
        <f t="shared" si="34"/>
        <v>0</v>
      </c>
      <c r="LO13" s="7">
        <f t="shared" si="34"/>
        <v>0</v>
      </c>
      <c r="LP13" s="7">
        <f t="shared" si="34"/>
        <v>0</v>
      </c>
      <c r="LQ13" s="7">
        <f t="shared" si="34"/>
        <v>0</v>
      </c>
      <c r="LR13" s="7">
        <f t="shared" si="34"/>
        <v>0</v>
      </c>
      <c r="LS13" s="7">
        <f t="shared" si="34"/>
        <v>0</v>
      </c>
      <c r="LT13" s="7">
        <f t="shared" si="34"/>
        <v>0</v>
      </c>
      <c r="LU13" s="7">
        <f t="shared" si="34"/>
        <v>0</v>
      </c>
      <c r="LV13" s="7">
        <f t="shared" si="34"/>
        <v>0</v>
      </c>
      <c r="LW13" s="7">
        <f t="shared" si="34"/>
        <v>0</v>
      </c>
      <c r="LX13" s="7">
        <f t="shared" si="34"/>
        <v>0</v>
      </c>
      <c r="LY13" s="7">
        <f t="shared" si="34"/>
        <v>0</v>
      </c>
      <c r="LZ13" s="7">
        <f t="shared" si="34"/>
        <v>0</v>
      </c>
      <c r="MA13" s="7">
        <f t="shared" si="34"/>
        <v>0</v>
      </c>
      <c r="MB13" s="7">
        <f t="shared" si="34"/>
        <v>0</v>
      </c>
      <c r="MC13" s="7">
        <f t="shared" si="34"/>
        <v>0</v>
      </c>
      <c r="MD13" s="7">
        <f t="shared" si="34"/>
        <v>0</v>
      </c>
      <c r="ME13" s="12"/>
      <c r="MF13" s="7">
        <f t="shared" si="52"/>
        <v>0</v>
      </c>
      <c r="MG13" s="7">
        <f t="shared" si="52"/>
        <v>0</v>
      </c>
      <c r="MH13" s="7">
        <f t="shared" si="35"/>
        <v>0</v>
      </c>
      <c r="MI13" s="7">
        <f t="shared" si="35"/>
        <v>0</v>
      </c>
      <c r="MJ13" s="7">
        <f t="shared" si="35"/>
        <v>0</v>
      </c>
      <c r="MK13" s="7">
        <f t="shared" si="35"/>
        <v>0</v>
      </c>
      <c r="ML13" s="7">
        <f t="shared" si="35"/>
        <v>0</v>
      </c>
      <c r="MM13" s="7">
        <f t="shared" si="35"/>
        <v>0</v>
      </c>
      <c r="MN13" s="7">
        <f t="shared" si="35"/>
        <v>0</v>
      </c>
      <c r="MO13" s="7">
        <f t="shared" si="35"/>
        <v>0</v>
      </c>
      <c r="MP13" s="7">
        <f t="shared" si="35"/>
        <v>0</v>
      </c>
      <c r="MQ13" s="7">
        <f t="shared" si="35"/>
        <v>0</v>
      </c>
      <c r="MR13" s="7">
        <f t="shared" si="35"/>
        <v>0</v>
      </c>
      <c r="MS13" s="7">
        <f t="shared" si="35"/>
        <v>0</v>
      </c>
      <c r="MT13" s="7">
        <f t="shared" si="35"/>
        <v>0</v>
      </c>
      <c r="MU13" s="7">
        <f t="shared" si="35"/>
        <v>0</v>
      </c>
      <c r="MV13" s="7">
        <f t="shared" si="35"/>
        <v>0</v>
      </c>
      <c r="MW13" s="7">
        <f t="shared" si="35"/>
        <v>0</v>
      </c>
      <c r="MX13" s="7">
        <f t="shared" si="35"/>
        <v>0</v>
      </c>
      <c r="MY13" s="7">
        <f t="shared" si="35"/>
        <v>0</v>
      </c>
      <c r="MZ13" s="7">
        <f t="shared" si="35"/>
        <v>0</v>
      </c>
      <c r="NA13" s="7">
        <f t="shared" si="35"/>
        <v>0</v>
      </c>
      <c r="NB13" s="7">
        <f t="shared" si="35"/>
        <v>0</v>
      </c>
      <c r="NC13" s="7">
        <f t="shared" si="35"/>
        <v>0</v>
      </c>
      <c r="ND13" s="7">
        <f t="shared" si="35"/>
        <v>0</v>
      </c>
      <c r="NE13" s="7">
        <f t="shared" si="35"/>
        <v>0</v>
      </c>
      <c r="NF13" s="7">
        <f t="shared" si="35"/>
        <v>0</v>
      </c>
      <c r="NG13" s="7">
        <f t="shared" si="35"/>
        <v>0</v>
      </c>
      <c r="NH13" s="7">
        <f t="shared" si="35"/>
        <v>0</v>
      </c>
      <c r="NI13" s="7">
        <f t="shared" si="35"/>
        <v>0</v>
      </c>
      <c r="NJ13" s="7">
        <f t="shared" si="35"/>
        <v>0</v>
      </c>
      <c r="NK13" s="9"/>
      <c r="NL13" s="7">
        <f t="shared" si="53"/>
        <v>0</v>
      </c>
      <c r="NM13" s="7">
        <f t="shared" si="53"/>
        <v>0</v>
      </c>
      <c r="NN13" s="7">
        <f t="shared" si="36"/>
        <v>0</v>
      </c>
      <c r="NO13" s="7">
        <f t="shared" si="36"/>
        <v>0</v>
      </c>
      <c r="NP13" s="7">
        <f t="shared" si="36"/>
        <v>0</v>
      </c>
      <c r="NQ13" s="7">
        <f t="shared" si="36"/>
        <v>0</v>
      </c>
      <c r="NR13" s="7">
        <f t="shared" si="36"/>
        <v>0</v>
      </c>
      <c r="NS13" s="7">
        <f t="shared" si="36"/>
        <v>0</v>
      </c>
      <c r="NT13" s="7">
        <f t="shared" si="36"/>
        <v>0</v>
      </c>
      <c r="NU13" s="7">
        <f t="shared" si="36"/>
        <v>0</v>
      </c>
      <c r="NV13" s="7">
        <f t="shared" si="36"/>
        <v>0</v>
      </c>
      <c r="NW13" s="7">
        <f t="shared" si="36"/>
        <v>0</v>
      </c>
      <c r="NX13" s="7">
        <f t="shared" si="36"/>
        <v>0</v>
      </c>
      <c r="NY13" s="7">
        <f t="shared" si="36"/>
        <v>0</v>
      </c>
      <c r="NZ13" s="7">
        <f t="shared" si="36"/>
        <v>0</v>
      </c>
      <c r="OA13" s="7">
        <f t="shared" si="36"/>
        <v>0</v>
      </c>
      <c r="OB13" s="7">
        <f t="shared" si="36"/>
        <v>0</v>
      </c>
      <c r="OC13" s="7">
        <f t="shared" si="36"/>
        <v>0</v>
      </c>
      <c r="OD13" s="7">
        <f t="shared" si="36"/>
        <v>0</v>
      </c>
      <c r="OE13" s="7">
        <f t="shared" si="36"/>
        <v>0</v>
      </c>
      <c r="OF13" s="7">
        <f t="shared" si="36"/>
        <v>0</v>
      </c>
      <c r="OG13" s="7">
        <f t="shared" si="36"/>
        <v>0</v>
      </c>
      <c r="OH13" s="7">
        <f t="shared" si="36"/>
        <v>0</v>
      </c>
      <c r="OI13" s="7">
        <f t="shared" si="36"/>
        <v>0</v>
      </c>
      <c r="OJ13" s="7">
        <f t="shared" si="36"/>
        <v>0</v>
      </c>
      <c r="OK13" s="7">
        <f t="shared" si="36"/>
        <v>0</v>
      </c>
      <c r="OL13" s="7">
        <f t="shared" si="36"/>
        <v>0</v>
      </c>
      <c r="OM13" s="7">
        <f t="shared" si="36"/>
        <v>0</v>
      </c>
      <c r="ON13" s="7">
        <f t="shared" si="36"/>
        <v>0</v>
      </c>
      <c r="OO13" s="7">
        <f t="shared" si="36"/>
        <v>0</v>
      </c>
      <c r="OP13" s="7">
        <f t="shared" si="36"/>
        <v>0</v>
      </c>
      <c r="OQ13" s="14"/>
      <c r="OR13" s="7">
        <f t="shared" si="54"/>
        <v>0</v>
      </c>
      <c r="OS13" s="7">
        <f t="shared" si="54"/>
        <v>0</v>
      </c>
      <c r="OT13" s="7">
        <f t="shared" si="37"/>
        <v>0</v>
      </c>
      <c r="OU13" s="7">
        <f t="shared" si="37"/>
        <v>0</v>
      </c>
      <c r="OV13" s="7">
        <f t="shared" si="37"/>
        <v>0</v>
      </c>
      <c r="OW13" s="7">
        <f t="shared" si="37"/>
        <v>0</v>
      </c>
      <c r="OX13" s="7">
        <f t="shared" si="37"/>
        <v>0</v>
      </c>
      <c r="OY13" s="7">
        <f t="shared" si="37"/>
        <v>0</v>
      </c>
      <c r="OZ13" s="7">
        <f t="shared" si="37"/>
        <v>0</v>
      </c>
      <c r="PA13" s="7">
        <f t="shared" si="37"/>
        <v>0</v>
      </c>
      <c r="PB13" s="7">
        <f t="shared" si="37"/>
        <v>0</v>
      </c>
      <c r="PC13" s="7">
        <f t="shared" si="37"/>
        <v>0</v>
      </c>
      <c r="PD13" s="7">
        <f t="shared" si="37"/>
        <v>0</v>
      </c>
      <c r="PE13" s="7">
        <f t="shared" si="37"/>
        <v>0</v>
      </c>
      <c r="PF13" s="7">
        <f t="shared" si="37"/>
        <v>0</v>
      </c>
      <c r="PG13" s="7">
        <f t="shared" si="37"/>
        <v>0</v>
      </c>
      <c r="PH13" s="7">
        <f t="shared" si="37"/>
        <v>0</v>
      </c>
      <c r="PI13" s="7">
        <f t="shared" si="37"/>
        <v>0</v>
      </c>
      <c r="PJ13" s="7">
        <f t="shared" si="37"/>
        <v>0</v>
      </c>
      <c r="PK13" s="7">
        <f t="shared" si="37"/>
        <v>0</v>
      </c>
      <c r="PL13" s="7">
        <f t="shared" si="37"/>
        <v>0</v>
      </c>
      <c r="PM13" s="7">
        <f t="shared" si="37"/>
        <v>0</v>
      </c>
      <c r="PN13" s="7">
        <f t="shared" si="37"/>
        <v>0</v>
      </c>
      <c r="PO13" s="7">
        <f t="shared" si="37"/>
        <v>0</v>
      </c>
      <c r="PP13" s="7">
        <f t="shared" si="37"/>
        <v>0</v>
      </c>
      <c r="PQ13" s="7">
        <f t="shared" si="37"/>
        <v>0</v>
      </c>
      <c r="PR13" s="7">
        <f t="shared" si="37"/>
        <v>0</v>
      </c>
      <c r="PS13" s="7">
        <f t="shared" si="37"/>
        <v>0</v>
      </c>
      <c r="PT13" s="7">
        <f t="shared" si="37"/>
        <v>0</v>
      </c>
      <c r="PU13" s="7">
        <f t="shared" si="37"/>
        <v>0</v>
      </c>
      <c r="PV13" s="7">
        <f t="shared" si="37"/>
        <v>0</v>
      </c>
      <c r="PW13" s="9"/>
      <c r="PX13" s="67"/>
      <c r="PY13" s="67"/>
      <c r="PZ13" s="67"/>
      <c r="QA13" s="67"/>
      <c r="QB13" s="67"/>
      <c r="QC13" s="67"/>
      <c r="QD13" s="67"/>
      <c r="QE13" s="67"/>
    </row>
    <row r="14" spans="1:447" ht="32.1" customHeight="1" x14ac:dyDescent="0.3">
      <c r="A14" s="65"/>
      <c r="B14" s="108">
        <f>IF('Allgemeine Angaben'!B18="","",'Allgemeine Angaben'!B18)</f>
        <v>8</v>
      </c>
      <c r="C14" s="48" t="str">
        <f>IF(D14="",Jan!C14,IF(Jan!C14="",-D14,IF(AND(Jan!C14=0,D14=0),"",Jan!C14-D14)))</f>
        <v/>
      </c>
      <c r="D14" s="48" t="str">
        <f t="shared" si="38"/>
        <v/>
      </c>
      <c r="E14" s="48" t="str">
        <f>IF(AND(D14="",Jan!E14=""),"",IF(D14="",Jan!E14,IF(Jan!E14="",D14,D14+Jan!E14)))</f>
        <v/>
      </c>
      <c r="F14" s="109" t="str">
        <f>IF(AND(Jan!F14="",G14="",AR14=""),"",IF(AND(Jan!F14="",G14=""),-SUM(AR14),IF(G14="",Jan!F14-SUM(AR14),IF(Jan!F14="",G14-SUM(AR14),Jan!F14+G14-SUM(AR14)))))</f>
        <v/>
      </c>
      <c r="G14" s="49"/>
      <c r="H14" s="50" t="str">
        <f>IF('Allgemeine Angaben'!C18="","",'Allgemeine Angaben'!C18)</f>
        <v/>
      </c>
      <c r="I14" s="50" t="str">
        <f>IF('Allgemeine Angaben'!D18="","",'Allgemeine Angaben'!D18)</f>
        <v/>
      </c>
      <c r="J14" s="111"/>
      <c r="K14" s="51" t="str">
        <f t="shared" si="55"/>
        <v/>
      </c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97"/>
      <c r="AR14" s="52" t="str">
        <f t="shared" si="16"/>
        <v/>
      </c>
      <c r="AS14" s="53" t="str">
        <f t="shared" si="39"/>
        <v/>
      </c>
      <c r="AT14" s="54" t="str">
        <f t="shared" si="17"/>
        <v/>
      </c>
      <c r="AU14" s="53" t="str">
        <f t="shared" si="18"/>
        <v/>
      </c>
      <c r="AV14" s="54" t="str">
        <f t="shared" si="19"/>
        <v/>
      </c>
      <c r="AW14" s="53" t="str">
        <f t="shared" si="40"/>
        <v/>
      </c>
      <c r="AX14" s="54" t="str">
        <f t="shared" si="41"/>
        <v/>
      </c>
      <c r="AY14" s="53" t="str">
        <f t="shared" si="42"/>
        <v/>
      </c>
      <c r="AZ14" s="54" t="str">
        <f t="shared" si="43"/>
        <v/>
      </c>
      <c r="BA14" s="53" t="str">
        <f t="shared" si="44"/>
        <v/>
      </c>
      <c r="BB14" s="54" t="str">
        <f t="shared" si="45"/>
        <v/>
      </c>
      <c r="BC14" s="53" t="str">
        <f t="shared" si="46"/>
        <v/>
      </c>
      <c r="BD14" s="7">
        <f t="shared" si="20"/>
        <v>0</v>
      </c>
      <c r="BE14" s="7">
        <f t="shared" si="20"/>
        <v>0</v>
      </c>
      <c r="BF14" s="7">
        <f t="shared" si="20"/>
        <v>0</v>
      </c>
      <c r="BG14" s="7">
        <f t="shared" si="20"/>
        <v>0</v>
      </c>
      <c r="BH14" s="7">
        <f t="shared" si="20"/>
        <v>0</v>
      </c>
      <c r="BI14" s="7">
        <f t="shared" si="20"/>
        <v>0</v>
      </c>
      <c r="BJ14" s="7">
        <f t="shared" si="20"/>
        <v>0</v>
      </c>
      <c r="BK14" s="7">
        <f t="shared" si="20"/>
        <v>0</v>
      </c>
      <c r="BL14" s="7">
        <f t="shared" si="20"/>
        <v>0</v>
      </c>
      <c r="BM14" s="7">
        <f t="shared" si="20"/>
        <v>0</v>
      </c>
      <c r="BN14" s="7">
        <f t="shared" si="20"/>
        <v>0</v>
      </c>
      <c r="BO14" s="7">
        <f t="shared" si="20"/>
        <v>0</v>
      </c>
      <c r="BP14" s="7">
        <f t="shared" si="20"/>
        <v>0</v>
      </c>
      <c r="BQ14" s="121">
        <f t="shared" si="20"/>
        <v>0</v>
      </c>
      <c r="BR14" s="7">
        <f t="shared" si="20"/>
        <v>0</v>
      </c>
      <c r="BS14" s="7">
        <f t="shared" si="20"/>
        <v>0</v>
      </c>
      <c r="BT14" s="7">
        <f t="shared" si="21"/>
        <v>0</v>
      </c>
      <c r="BU14" s="7">
        <f t="shared" si="21"/>
        <v>0</v>
      </c>
      <c r="BV14" s="7">
        <f t="shared" si="21"/>
        <v>0</v>
      </c>
      <c r="BW14" s="7">
        <f t="shared" si="21"/>
        <v>0</v>
      </c>
      <c r="BX14" s="7">
        <f t="shared" si="21"/>
        <v>0</v>
      </c>
      <c r="BY14" s="7">
        <f t="shared" si="21"/>
        <v>0</v>
      </c>
      <c r="BZ14" s="7">
        <f t="shared" si="21"/>
        <v>0</v>
      </c>
      <c r="CA14" s="7">
        <f t="shared" si="21"/>
        <v>0</v>
      </c>
      <c r="CB14" s="7">
        <f t="shared" si="21"/>
        <v>0</v>
      </c>
      <c r="CC14" s="7">
        <f t="shared" si="21"/>
        <v>0</v>
      </c>
      <c r="CD14" s="7">
        <f t="shared" si="21"/>
        <v>0</v>
      </c>
      <c r="CE14" s="7">
        <f t="shared" si="21"/>
        <v>0</v>
      </c>
      <c r="CF14" s="7">
        <f t="shared" si="21"/>
        <v>0</v>
      </c>
      <c r="CG14" s="7">
        <f t="shared" si="21"/>
        <v>0</v>
      </c>
      <c r="CH14" s="7">
        <f t="shared" si="21"/>
        <v>0</v>
      </c>
      <c r="CI14" s="8"/>
      <c r="CJ14" s="7">
        <f t="shared" si="47"/>
        <v>0</v>
      </c>
      <c r="CK14" s="7">
        <f t="shared" si="22"/>
        <v>0</v>
      </c>
      <c r="CL14" s="7">
        <f t="shared" si="22"/>
        <v>0</v>
      </c>
      <c r="CM14" s="7">
        <f t="shared" si="22"/>
        <v>0</v>
      </c>
      <c r="CN14" s="7">
        <f t="shared" si="22"/>
        <v>0</v>
      </c>
      <c r="CO14" s="7">
        <f t="shared" si="22"/>
        <v>0</v>
      </c>
      <c r="CP14" s="7">
        <f t="shared" si="22"/>
        <v>0</v>
      </c>
      <c r="CQ14" s="7">
        <f t="shared" si="22"/>
        <v>0</v>
      </c>
      <c r="CR14" s="7">
        <f t="shared" si="22"/>
        <v>0</v>
      </c>
      <c r="CS14" s="7">
        <f t="shared" si="22"/>
        <v>0</v>
      </c>
      <c r="CT14" s="7">
        <f t="shared" si="22"/>
        <v>0</v>
      </c>
      <c r="CU14" s="7">
        <f t="shared" si="22"/>
        <v>0</v>
      </c>
      <c r="CV14" s="7">
        <f t="shared" si="22"/>
        <v>0</v>
      </c>
      <c r="CW14" s="7">
        <f t="shared" si="22"/>
        <v>0</v>
      </c>
      <c r="CX14" s="7">
        <f t="shared" si="22"/>
        <v>0</v>
      </c>
      <c r="CY14" s="7">
        <f t="shared" si="22"/>
        <v>0</v>
      </c>
      <c r="CZ14" s="7">
        <f t="shared" si="22"/>
        <v>0</v>
      </c>
      <c r="DA14" s="7">
        <f t="shared" si="23"/>
        <v>0</v>
      </c>
      <c r="DB14" s="7">
        <f t="shared" si="23"/>
        <v>0</v>
      </c>
      <c r="DC14" s="7">
        <f t="shared" si="23"/>
        <v>0</v>
      </c>
      <c r="DD14" s="7">
        <f t="shared" si="23"/>
        <v>0</v>
      </c>
      <c r="DE14" s="7">
        <f t="shared" si="23"/>
        <v>0</v>
      </c>
      <c r="DF14" s="7">
        <f t="shared" si="23"/>
        <v>0</v>
      </c>
      <c r="DG14" s="7">
        <f t="shared" si="23"/>
        <v>0</v>
      </c>
      <c r="DH14" s="7">
        <f t="shared" si="23"/>
        <v>0</v>
      </c>
      <c r="DI14" s="7">
        <f t="shared" si="23"/>
        <v>0</v>
      </c>
      <c r="DJ14" s="7">
        <f t="shared" si="23"/>
        <v>0</v>
      </c>
      <c r="DK14" s="7">
        <f t="shared" si="23"/>
        <v>0</v>
      </c>
      <c r="DL14" s="7">
        <f t="shared" si="23"/>
        <v>0</v>
      </c>
      <c r="DM14" s="7">
        <f t="shared" si="23"/>
        <v>0</v>
      </c>
      <c r="DN14" s="7">
        <f t="shared" si="23"/>
        <v>0</v>
      </c>
      <c r="DO14" s="9"/>
      <c r="DP14" s="7">
        <f t="shared" si="24"/>
        <v>0</v>
      </c>
      <c r="DQ14" s="7">
        <f t="shared" si="24"/>
        <v>0</v>
      </c>
      <c r="DR14" s="7">
        <f t="shared" si="24"/>
        <v>0</v>
      </c>
      <c r="DS14" s="7">
        <f t="shared" si="24"/>
        <v>0</v>
      </c>
      <c r="DT14" s="7">
        <f t="shared" si="24"/>
        <v>0</v>
      </c>
      <c r="DU14" s="7">
        <f t="shared" si="24"/>
        <v>0</v>
      </c>
      <c r="DV14" s="7">
        <f t="shared" si="24"/>
        <v>0</v>
      </c>
      <c r="DW14" s="7">
        <f t="shared" si="24"/>
        <v>0</v>
      </c>
      <c r="DX14" s="7">
        <f t="shared" si="24"/>
        <v>0</v>
      </c>
      <c r="DY14" s="7">
        <f t="shared" si="24"/>
        <v>0</v>
      </c>
      <c r="DZ14" s="7">
        <f t="shared" si="24"/>
        <v>0</v>
      </c>
      <c r="EA14" s="7">
        <f t="shared" si="24"/>
        <v>0</v>
      </c>
      <c r="EB14" s="7">
        <f t="shared" si="24"/>
        <v>0</v>
      </c>
      <c r="EC14" s="7">
        <f t="shared" si="24"/>
        <v>0</v>
      </c>
      <c r="ED14" s="7">
        <f t="shared" si="24"/>
        <v>0</v>
      </c>
      <c r="EE14" s="7">
        <f t="shared" si="24"/>
        <v>0</v>
      </c>
      <c r="EF14" s="7">
        <f t="shared" si="25"/>
        <v>0</v>
      </c>
      <c r="EG14" s="7">
        <f t="shared" si="25"/>
        <v>0</v>
      </c>
      <c r="EH14" s="7">
        <f t="shared" si="25"/>
        <v>0</v>
      </c>
      <c r="EI14" s="7">
        <f t="shared" si="25"/>
        <v>0</v>
      </c>
      <c r="EJ14" s="7">
        <f t="shared" si="25"/>
        <v>0</v>
      </c>
      <c r="EK14" s="7">
        <f t="shared" si="25"/>
        <v>0</v>
      </c>
      <c r="EL14" s="7">
        <f t="shared" si="25"/>
        <v>0</v>
      </c>
      <c r="EM14" s="7">
        <f t="shared" si="25"/>
        <v>0</v>
      </c>
      <c r="EN14" s="7">
        <f t="shared" si="25"/>
        <v>0</v>
      </c>
      <c r="EO14" s="7">
        <f t="shared" si="25"/>
        <v>0</v>
      </c>
      <c r="EP14" s="7">
        <f t="shared" si="25"/>
        <v>0</v>
      </c>
      <c r="EQ14" s="7">
        <f t="shared" si="25"/>
        <v>0</v>
      </c>
      <c r="ER14" s="7">
        <f t="shared" si="25"/>
        <v>0</v>
      </c>
      <c r="ES14" s="7">
        <f t="shared" si="25"/>
        <v>0</v>
      </c>
      <c r="ET14" s="7">
        <f t="shared" si="25"/>
        <v>0</v>
      </c>
      <c r="EU14" s="10"/>
      <c r="EV14" s="7">
        <f t="shared" si="26"/>
        <v>0</v>
      </c>
      <c r="EW14" s="7">
        <f t="shared" si="26"/>
        <v>0</v>
      </c>
      <c r="EX14" s="7">
        <f t="shared" si="26"/>
        <v>0</v>
      </c>
      <c r="EY14" s="7">
        <f t="shared" si="26"/>
        <v>0</v>
      </c>
      <c r="EZ14" s="7">
        <f t="shared" si="26"/>
        <v>0</v>
      </c>
      <c r="FA14" s="7">
        <f t="shared" si="26"/>
        <v>0</v>
      </c>
      <c r="FB14" s="7">
        <f t="shared" si="26"/>
        <v>0</v>
      </c>
      <c r="FC14" s="7">
        <f t="shared" si="26"/>
        <v>0</v>
      </c>
      <c r="FD14" s="7">
        <f t="shared" si="26"/>
        <v>0</v>
      </c>
      <c r="FE14" s="7">
        <f t="shared" si="26"/>
        <v>0</v>
      </c>
      <c r="FF14" s="7">
        <f t="shared" si="26"/>
        <v>0</v>
      </c>
      <c r="FG14" s="7">
        <f t="shared" si="26"/>
        <v>0</v>
      </c>
      <c r="FH14" s="7">
        <f t="shared" si="26"/>
        <v>0</v>
      </c>
      <c r="FI14" s="7">
        <f t="shared" si="26"/>
        <v>0</v>
      </c>
      <c r="FJ14" s="7">
        <f t="shared" si="26"/>
        <v>0</v>
      </c>
      <c r="FK14" s="7">
        <f t="shared" si="26"/>
        <v>0</v>
      </c>
      <c r="FL14" s="7">
        <f t="shared" si="27"/>
        <v>0</v>
      </c>
      <c r="FM14" s="7">
        <f t="shared" si="27"/>
        <v>0</v>
      </c>
      <c r="FN14" s="7">
        <f t="shared" si="27"/>
        <v>0</v>
      </c>
      <c r="FO14" s="7">
        <f t="shared" si="27"/>
        <v>0</v>
      </c>
      <c r="FP14" s="7">
        <f t="shared" si="27"/>
        <v>0</v>
      </c>
      <c r="FQ14" s="7">
        <f t="shared" si="27"/>
        <v>0</v>
      </c>
      <c r="FR14" s="7">
        <f t="shared" si="27"/>
        <v>0</v>
      </c>
      <c r="FS14" s="7">
        <f t="shared" si="27"/>
        <v>0</v>
      </c>
      <c r="FT14" s="7">
        <f t="shared" si="27"/>
        <v>0</v>
      </c>
      <c r="FU14" s="7">
        <f t="shared" si="27"/>
        <v>0</v>
      </c>
      <c r="FV14" s="7">
        <f t="shared" si="27"/>
        <v>0</v>
      </c>
      <c r="FW14" s="7">
        <f t="shared" si="27"/>
        <v>0</v>
      </c>
      <c r="FX14" s="7">
        <f t="shared" si="27"/>
        <v>0</v>
      </c>
      <c r="FY14" s="7">
        <f t="shared" si="27"/>
        <v>0</v>
      </c>
      <c r="FZ14" s="7">
        <f t="shared" si="27"/>
        <v>0</v>
      </c>
      <c r="GA14" s="9"/>
      <c r="GB14" s="7">
        <f t="shared" si="28"/>
        <v>0</v>
      </c>
      <c r="GC14" s="7">
        <f t="shared" si="28"/>
        <v>0</v>
      </c>
      <c r="GD14" s="7">
        <f t="shared" si="28"/>
        <v>0</v>
      </c>
      <c r="GE14" s="7">
        <f t="shared" si="28"/>
        <v>0</v>
      </c>
      <c r="GF14" s="7">
        <f t="shared" si="28"/>
        <v>0</v>
      </c>
      <c r="GG14" s="7">
        <f t="shared" si="28"/>
        <v>0</v>
      </c>
      <c r="GH14" s="7">
        <f t="shared" si="28"/>
        <v>0</v>
      </c>
      <c r="GI14" s="7">
        <f t="shared" si="28"/>
        <v>0</v>
      </c>
      <c r="GJ14" s="7">
        <f t="shared" si="28"/>
        <v>0</v>
      </c>
      <c r="GK14" s="7">
        <f t="shared" si="28"/>
        <v>0</v>
      </c>
      <c r="GL14" s="7">
        <f t="shared" si="28"/>
        <v>0</v>
      </c>
      <c r="GM14" s="7">
        <f t="shared" si="28"/>
        <v>0</v>
      </c>
      <c r="GN14" s="7">
        <f t="shared" si="28"/>
        <v>0</v>
      </c>
      <c r="GO14" s="7">
        <f t="shared" si="28"/>
        <v>0</v>
      </c>
      <c r="GP14" s="7">
        <f t="shared" si="28"/>
        <v>0</v>
      </c>
      <c r="GQ14" s="7">
        <f t="shared" si="28"/>
        <v>0</v>
      </c>
      <c r="GR14" s="7">
        <f t="shared" si="29"/>
        <v>0</v>
      </c>
      <c r="GS14" s="7">
        <f t="shared" si="29"/>
        <v>0</v>
      </c>
      <c r="GT14" s="7">
        <f t="shared" si="29"/>
        <v>0</v>
      </c>
      <c r="GU14" s="7">
        <f t="shared" si="29"/>
        <v>0</v>
      </c>
      <c r="GV14" s="7">
        <f t="shared" si="29"/>
        <v>0</v>
      </c>
      <c r="GW14" s="7">
        <f t="shared" si="29"/>
        <v>0</v>
      </c>
      <c r="GX14" s="7">
        <f t="shared" si="29"/>
        <v>0</v>
      </c>
      <c r="GY14" s="7">
        <f t="shared" si="29"/>
        <v>0</v>
      </c>
      <c r="GZ14" s="7">
        <f t="shared" si="29"/>
        <v>0</v>
      </c>
      <c r="HA14" s="7">
        <f t="shared" si="29"/>
        <v>0</v>
      </c>
      <c r="HB14" s="7">
        <f t="shared" si="29"/>
        <v>0</v>
      </c>
      <c r="HC14" s="7">
        <f t="shared" si="29"/>
        <v>0</v>
      </c>
      <c r="HD14" s="7">
        <f t="shared" si="29"/>
        <v>0</v>
      </c>
      <c r="HE14" s="7">
        <f t="shared" si="29"/>
        <v>0</v>
      </c>
      <c r="HF14" s="7">
        <f t="shared" si="29"/>
        <v>0</v>
      </c>
      <c r="HG14" s="13"/>
      <c r="HH14" s="7">
        <f t="shared" si="48"/>
        <v>0</v>
      </c>
      <c r="HI14" s="7">
        <f t="shared" si="30"/>
        <v>0</v>
      </c>
      <c r="HJ14" s="7">
        <f t="shared" si="30"/>
        <v>0</v>
      </c>
      <c r="HK14" s="7">
        <f t="shared" si="30"/>
        <v>0</v>
      </c>
      <c r="HL14" s="7">
        <f t="shared" si="30"/>
        <v>0</v>
      </c>
      <c r="HM14" s="7">
        <f t="shared" si="30"/>
        <v>0</v>
      </c>
      <c r="HN14" s="7">
        <f t="shared" si="30"/>
        <v>0</v>
      </c>
      <c r="HO14" s="7">
        <f t="shared" si="30"/>
        <v>0</v>
      </c>
      <c r="HP14" s="7">
        <f t="shared" si="30"/>
        <v>0</v>
      </c>
      <c r="HQ14" s="7">
        <f t="shared" si="30"/>
        <v>0</v>
      </c>
      <c r="HR14" s="7">
        <f t="shared" si="30"/>
        <v>0</v>
      </c>
      <c r="HS14" s="7">
        <f t="shared" si="30"/>
        <v>0</v>
      </c>
      <c r="HT14" s="7">
        <f t="shared" si="30"/>
        <v>0</v>
      </c>
      <c r="HU14" s="7">
        <f t="shared" si="30"/>
        <v>0</v>
      </c>
      <c r="HV14" s="7">
        <f t="shared" si="30"/>
        <v>0</v>
      </c>
      <c r="HW14" s="7">
        <f t="shared" si="30"/>
        <v>0</v>
      </c>
      <c r="HX14" s="7">
        <f t="shared" si="30"/>
        <v>0</v>
      </c>
      <c r="HY14" s="7">
        <f t="shared" si="31"/>
        <v>0</v>
      </c>
      <c r="HZ14" s="7">
        <f t="shared" si="31"/>
        <v>0</v>
      </c>
      <c r="IA14" s="7">
        <f t="shared" si="31"/>
        <v>0</v>
      </c>
      <c r="IB14" s="7">
        <f t="shared" si="31"/>
        <v>0</v>
      </c>
      <c r="IC14" s="7">
        <f t="shared" si="31"/>
        <v>0</v>
      </c>
      <c r="ID14" s="7">
        <f t="shared" si="31"/>
        <v>0</v>
      </c>
      <c r="IE14" s="7">
        <f t="shared" si="31"/>
        <v>0</v>
      </c>
      <c r="IF14" s="7">
        <f t="shared" si="31"/>
        <v>0</v>
      </c>
      <c r="IG14" s="7">
        <f t="shared" si="31"/>
        <v>0</v>
      </c>
      <c r="IH14" s="7">
        <f t="shared" si="31"/>
        <v>0</v>
      </c>
      <c r="II14" s="7">
        <f t="shared" si="31"/>
        <v>0</v>
      </c>
      <c r="IJ14" s="7">
        <f t="shared" si="31"/>
        <v>0</v>
      </c>
      <c r="IK14" s="7">
        <f t="shared" si="31"/>
        <v>0</v>
      </c>
      <c r="IL14" s="7">
        <f t="shared" si="31"/>
        <v>0</v>
      </c>
      <c r="IM14" s="9"/>
      <c r="IN14" s="7">
        <f t="shared" si="49"/>
        <v>0</v>
      </c>
      <c r="IO14" s="7">
        <f t="shared" si="49"/>
        <v>0</v>
      </c>
      <c r="IP14" s="7">
        <f t="shared" si="32"/>
        <v>0</v>
      </c>
      <c r="IQ14" s="7">
        <f t="shared" si="32"/>
        <v>0</v>
      </c>
      <c r="IR14" s="7">
        <f t="shared" si="32"/>
        <v>0</v>
      </c>
      <c r="IS14" s="7">
        <f t="shared" si="32"/>
        <v>0</v>
      </c>
      <c r="IT14" s="7">
        <f t="shared" si="32"/>
        <v>0</v>
      </c>
      <c r="IU14" s="7">
        <f t="shared" si="32"/>
        <v>0</v>
      </c>
      <c r="IV14" s="7">
        <f t="shared" si="32"/>
        <v>0</v>
      </c>
      <c r="IW14" s="7">
        <f t="shared" si="32"/>
        <v>0</v>
      </c>
      <c r="IX14" s="7">
        <f t="shared" si="32"/>
        <v>0</v>
      </c>
      <c r="IY14" s="7">
        <f t="shared" si="32"/>
        <v>0</v>
      </c>
      <c r="IZ14" s="7">
        <f t="shared" si="32"/>
        <v>0</v>
      </c>
      <c r="JA14" s="7">
        <f t="shared" si="32"/>
        <v>0</v>
      </c>
      <c r="JB14" s="7">
        <f t="shared" si="32"/>
        <v>0</v>
      </c>
      <c r="JC14" s="7">
        <f t="shared" si="32"/>
        <v>0</v>
      </c>
      <c r="JD14" s="7">
        <f t="shared" si="32"/>
        <v>0</v>
      </c>
      <c r="JE14" s="7">
        <f t="shared" si="32"/>
        <v>0</v>
      </c>
      <c r="JF14" s="7">
        <f t="shared" si="32"/>
        <v>0</v>
      </c>
      <c r="JG14" s="7">
        <f t="shared" si="32"/>
        <v>0</v>
      </c>
      <c r="JH14" s="7">
        <f t="shared" si="32"/>
        <v>0</v>
      </c>
      <c r="JI14" s="7">
        <f t="shared" si="32"/>
        <v>0</v>
      </c>
      <c r="JJ14" s="7">
        <f t="shared" si="32"/>
        <v>0</v>
      </c>
      <c r="JK14" s="7">
        <f t="shared" si="32"/>
        <v>0</v>
      </c>
      <c r="JL14" s="7">
        <f t="shared" si="32"/>
        <v>0</v>
      </c>
      <c r="JM14" s="7">
        <f t="shared" si="32"/>
        <v>0</v>
      </c>
      <c r="JN14" s="7">
        <f t="shared" si="32"/>
        <v>0</v>
      </c>
      <c r="JO14" s="7">
        <f t="shared" si="32"/>
        <v>0</v>
      </c>
      <c r="JP14" s="7">
        <f t="shared" si="32"/>
        <v>0</v>
      </c>
      <c r="JQ14" s="7">
        <f t="shared" si="32"/>
        <v>0</v>
      </c>
      <c r="JR14" s="7">
        <f t="shared" si="32"/>
        <v>0</v>
      </c>
      <c r="JS14" s="11"/>
      <c r="JT14" s="7">
        <f t="shared" si="50"/>
        <v>0</v>
      </c>
      <c r="JU14" s="7">
        <f t="shared" si="50"/>
        <v>0</v>
      </c>
      <c r="JV14" s="7">
        <f t="shared" si="33"/>
        <v>0</v>
      </c>
      <c r="JW14" s="7">
        <f t="shared" si="33"/>
        <v>0</v>
      </c>
      <c r="JX14" s="7">
        <f t="shared" si="33"/>
        <v>0</v>
      </c>
      <c r="JY14" s="7">
        <f t="shared" si="33"/>
        <v>0</v>
      </c>
      <c r="JZ14" s="7">
        <f t="shared" si="33"/>
        <v>0</v>
      </c>
      <c r="KA14" s="7">
        <f t="shared" si="33"/>
        <v>0</v>
      </c>
      <c r="KB14" s="7">
        <f t="shared" si="33"/>
        <v>0</v>
      </c>
      <c r="KC14" s="7">
        <f t="shared" si="33"/>
        <v>0</v>
      </c>
      <c r="KD14" s="7">
        <f t="shared" si="33"/>
        <v>0</v>
      </c>
      <c r="KE14" s="7">
        <f t="shared" si="33"/>
        <v>0</v>
      </c>
      <c r="KF14" s="7">
        <f t="shared" si="33"/>
        <v>0</v>
      </c>
      <c r="KG14" s="7">
        <f t="shared" si="33"/>
        <v>0</v>
      </c>
      <c r="KH14" s="7">
        <f t="shared" si="33"/>
        <v>0</v>
      </c>
      <c r="KI14" s="7">
        <f t="shared" si="33"/>
        <v>0</v>
      </c>
      <c r="KJ14" s="7">
        <f t="shared" si="33"/>
        <v>0</v>
      </c>
      <c r="KK14" s="7">
        <f t="shared" si="33"/>
        <v>0</v>
      </c>
      <c r="KL14" s="7">
        <f t="shared" si="33"/>
        <v>0</v>
      </c>
      <c r="KM14" s="7">
        <f t="shared" si="33"/>
        <v>0</v>
      </c>
      <c r="KN14" s="7">
        <f t="shared" si="33"/>
        <v>0</v>
      </c>
      <c r="KO14" s="7">
        <f t="shared" si="33"/>
        <v>0</v>
      </c>
      <c r="KP14" s="7">
        <f t="shared" si="33"/>
        <v>0</v>
      </c>
      <c r="KQ14" s="7">
        <f t="shared" si="33"/>
        <v>0</v>
      </c>
      <c r="KR14" s="7">
        <f t="shared" si="33"/>
        <v>0</v>
      </c>
      <c r="KS14" s="7">
        <f t="shared" si="33"/>
        <v>0</v>
      </c>
      <c r="KT14" s="7">
        <f t="shared" si="33"/>
        <v>0</v>
      </c>
      <c r="KU14" s="7">
        <f t="shared" si="33"/>
        <v>0</v>
      </c>
      <c r="KV14" s="7">
        <f t="shared" si="33"/>
        <v>0</v>
      </c>
      <c r="KW14" s="7">
        <f t="shared" si="33"/>
        <v>0</v>
      </c>
      <c r="KX14" s="7">
        <f t="shared" si="33"/>
        <v>0</v>
      </c>
      <c r="KY14" s="9"/>
      <c r="KZ14" s="7">
        <f t="shared" si="51"/>
        <v>0</v>
      </c>
      <c r="LA14" s="7">
        <f t="shared" si="51"/>
        <v>0</v>
      </c>
      <c r="LB14" s="7">
        <f t="shared" si="34"/>
        <v>0</v>
      </c>
      <c r="LC14" s="7">
        <f t="shared" si="34"/>
        <v>0</v>
      </c>
      <c r="LD14" s="7">
        <f t="shared" si="34"/>
        <v>0</v>
      </c>
      <c r="LE14" s="7">
        <f t="shared" si="34"/>
        <v>0</v>
      </c>
      <c r="LF14" s="7">
        <f t="shared" si="34"/>
        <v>0</v>
      </c>
      <c r="LG14" s="7">
        <f t="shared" si="34"/>
        <v>0</v>
      </c>
      <c r="LH14" s="7">
        <f t="shared" si="34"/>
        <v>0</v>
      </c>
      <c r="LI14" s="7">
        <f t="shared" si="34"/>
        <v>0</v>
      </c>
      <c r="LJ14" s="7">
        <f t="shared" si="34"/>
        <v>0</v>
      </c>
      <c r="LK14" s="7">
        <f t="shared" si="34"/>
        <v>0</v>
      </c>
      <c r="LL14" s="7">
        <f t="shared" si="34"/>
        <v>0</v>
      </c>
      <c r="LM14" s="7">
        <f t="shared" si="34"/>
        <v>0</v>
      </c>
      <c r="LN14" s="7">
        <f t="shared" si="34"/>
        <v>0</v>
      </c>
      <c r="LO14" s="7">
        <f t="shared" si="34"/>
        <v>0</v>
      </c>
      <c r="LP14" s="7">
        <f t="shared" si="34"/>
        <v>0</v>
      </c>
      <c r="LQ14" s="7">
        <f t="shared" si="34"/>
        <v>0</v>
      </c>
      <c r="LR14" s="7">
        <f t="shared" si="34"/>
        <v>0</v>
      </c>
      <c r="LS14" s="7">
        <f t="shared" si="34"/>
        <v>0</v>
      </c>
      <c r="LT14" s="7">
        <f t="shared" si="34"/>
        <v>0</v>
      </c>
      <c r="LU14" s="7">
        <f t="shared" si="34"/>
        <v>0</v>
      </c>
      <c r="LV14" s="7">
        <f t="shared" si="34"/>
        <v>0</v>
      </c>
      <c r="LW14" s="7">
        <f t="shared" si="34"/>
        <v>0</v>
      </c>
      <c r="LX14" s="7">
        <f t="shared" si="34"/>
        <v>0</v>
      </c>
      <c r="LY14" s="7">
        <f t="shared" si="34"/>
        <v>0</v>
      </c>
      <c r="LZ14" s="7">
        <f t="shared" si="34"/>
        <v>0</v>
      </c>
      <c r="MA14" s="7">
        <f t="shared" si="34"/>
        <v>0</v>
      </c>
      <c r="MB14" s="7">
        <f t="shared" si="34"/>
        <v>0</v>
      </c>
      <c r="MC14" s="7">
        <f t="shared" si="34"/>
        <v>0</v>
      </c>
      <c r="MD14" s="7">
        <f t="shared" si="34"/>
        <v>0</v>
      </c>
      <c r="ME14" s="12"/>
      <c r="MF14" s="7">
        <f t="shared" si="52"/>
        <v>0</v>
      </c>
      <c r="MG14" s="7">
        <f t="shared" si="52"/>
        <v>0</v>
      </c>
      <c r="MH14" s="7">
        <f t="shared" si="35"/>
        <v>0</v>
      </c>
      <c r="MI14" s="7">
        <f t="shared" si="35"/>
        <v>0</v>
      </c>
      <c r="MJ14" s="7">
        <f t="shared" si="35"/>
        <v>0</v>
      </c>
      <c r="MK14" s="7">
        <f t="shared" si="35"/>
        <v>0</v>
      </c>
      <c r="ML14" s="7">
        <f t="shared" si="35"/>
        <v>0</v>
      </c>
      <c r="MM14" s="7">
        <f t="shared" si="35"/>
        <v>0</v>
      </c>
      <c r="MN14" s="7">
        <f t="shared" si="35"/>
        <v>0</v>
      </c>
      <c r="MO14" s="7">
        <f t="shared" si="35"/>
        <v>0</v>
      </c>
      <c r="MP14" s="7">
        <f t="shared" si="35"/>
        <v>0</v>
      </c>
      <c r="MQ14" s="7">
        <f t="shared" si="35"/>
        <v>0</v>
      </c>
      <c r="MR14" s="7">
        <f t="shared" si="35"/>
        <v>0</v>
      </c>
      <c r="MS14" s="7">
        <f t="shared" si="35"/>
        <v>0</v>
      </c>
      <c r="MT14" s="7">
        <f t="shared" si="35"/>
        <v>0</v>
      </c>
      <c r="MU14" s="7">
        <f t="shared" si="35"/>
        <v>0</v>
      </c>
      <c r="MV14" s="7">
        <f t="shared" si="35"/>
        <v>0</v>
      </c>
      <c r="MW14" s="7">
        <f t="shared" si="35"/>
        <v>0</v>
      </c>
      <c r="MX14" s="7">
        <f t="shared" si="35"/>
        <v>0</v>
      </c>
      <c r="MY14" s="7">
        <f t="shared" si="35"/>
        <v>0</v>
      </c>
      <c r="MZ14" s="7">
        <f t="shared" si="35"/>
        <v>0</v>
      </c>
      <c r="NA14" s="7">
        <f t="shared" si="35"/>
        <v>0</v>
      </c>
      <c r="NB14" s="7">
        <f t="shared" si="35"/>
        <v>0</v>
      </c>
      <c r="NC14" s="7">
        <f t="shared" si="35"/>
        <v>0</v>
      </c>
      <c r="ND14" s="7">
        <f t="shared" si="35"/>
        <v>0</v>
      </c>
      <c r="NE14" s="7">
        <f t="shared" si="35"/>
        <v>0</v>
      </c>
      <c r="NF14" s="7">
        <f t="shared" si="35"/>
        <v>0</v>
      </c>
      <c r="NG14" s="7">
        <f t="shared" si="35"/>
        <v>0</v>
      </c>
      <c r="NH14" s="7">
        <f t="shared" si="35"/>
        <v>0</v>
      </c>
      <c r="NI14" s="7">
        <f t="shared" si="35"/>
        <v>0</v>
      </c>
      <c r="NJ14" s="7">
        <f t="shared" si="35"/>
        <v>0</v>
      </c>
      <c r="NK14" s="9"/>
      <c r="NL14" s="7">
        <f t="shared" si="53"/>
        <v>0</v>
      </c>
      <c r="NM14" s="7">
        <f t="shared" si="53"/>
        <v>0</v>
      </c>
      <c r="NN14" s="7">
        <f t="shared" si="36"/>
        <v>0</v>
      </c>
      <c r="NO14" s="7">
        <f t="shared" si="36"/>
        <v>0</v>
      </c>
      <c r="NP14" s="7">
        <f t="shared" si="36"/>
        <v>0</v>
      </c>
      <c r="NQ14" s="7">
        <f t="shared" si="36"/>
        <v>0</v>
      </c>
      <c r="NR14" s="7">
        <f t="shared" si="36"/>
        <v>0</v>
      </c>
      <c r="NS14" s="7">
        <f t="shared" si="36"/>
        <v>0</v>
      </c>
      <c r="NT14" s="7">
        <f t="shared" si="36"/>
        <v>0</v>
      </c>
      <c r="NU14" s="7">
        <f t="shared" si="36"/>
        <v>0</v>
      </c>
      <c r="NV14" s="7">
        <f t="shared" si="36"/>
        <v>0</v>
      </c>
      <c r="NW14" s="7">
        <f t="shared" si="36"/>
        <v>0</v>
      </c>
      <c r="NX14" s="7">
        <f t="shared" si="36"/>
        <v>0</v>
      </c>
      <c r="NY14" s="7">
        <f t="shared" si="36"/>
        <v>0</v>
      </c>
      <c r="NZ14" s="7">
        <f t="shared" si="36"/>
        <v>0</v>
      </c>
      <c r="OA14" s="7">
        <f t="shared" si="36"/>
        <v>0</v>
      </c>
      <c r="OB14" s="7">
        <f t="shared" si="36"/>
        <v>0</v>
      </c>
      <c r="OC14" s="7">
        <f t="shared" si="36"/>
        <v>0</v>
      </c>
      <c r="OD14" s="7">
        <f t="shared" si="36"/>
        <v>0</v>
      </c>
      <c r="OE14" s="7">
        <f t="shared" si="36"/>
        <v>0</v>
      </c>
      <c r="OF14" s="7">
        <f t="shared" si="36"/>
        <v>0</v>
      </c>
      <c r="OG14" s="7">
        <f t="shared" si="36"/>
        <v>0</v>
      </c>
      <c r="OH14" s="7">
        <f t="shared" si="36"/>
        <v>0</v>
      </c>
      <c r="OI14" s="7">
        <f t="shared" si="36"/>
        <v>0</v>
      </c>
      <c r="OJ14" s="7">
        <f t="shared" si="36"/>
        <v>0</v>
      </c>
      <c r="OK14" s="7">
        <f t="shared" si="36"/>
        <v>0</v>
      </c>
      <c r="OL14" s="7">
        <f t="shared" si="36"/>
        <v>0</v>
      </c>
      <c r="OM14" s="7">
        <f t="shared" si="36"/>
        <v>0</v>
      </c>
      <c r="ON14" s="7">
        <f t="shared" si="36"/>
        <v>0</v>
      </c>
      <c r="OO14" s="7">
        <f t="shared" si="36"/>
        <v>0</v>
      </c>
      <c r="OP14" s="7">
        <f t="shared" si="36"/>
        <v>0</v>
      </c>
      <c r="OQ14" s="14"/>
      <c r="OR14" s="7">
        <f t="shared" si="54"/>
        <v>0</v>
      </c>
      <c r="OS14" s="7">
        <f t="shared" si="54"/>
        <v>0</v>
      </c>
      <c r="OT14" s="7">
        <f t="shared" si="37"/>
        <v>0</v>
      </c>
      <c r="OU14" s="7">
        <f t="shared" si="37"/>
        <v>0</v>
      </c>
      <c r="OV14" s="7">
        <f t="shared" si="37"/>
        <v>0</v>
      </c>
      <c r="OW14" s="7">
        <f t="shared" si="37"/>
        <v>0</v>
      </c>
      <c r="OX14" s="7">
        <f t="shared" si="37"/>
        <v>0</v>
      </c>
      <c r="OY14" s="7">
        <f t="shared" si="37"/>
        <v>0</v>
      </c>
      <c r="OZ14" s="7">
        <f t="shared" si="37"/>
        <v>0</v>
      </c>
      <c r="PA14" s="7">
        <f t="shared" si="37"/>
        <v>0</v>
      </c>
      <c r="PB14" s="7">
        <f t="shared" si="37"/>
        <v>0</v>
      </c>
      <c r="PC14" s="7">
        <f t="shared" si="37"/>
        <v>0</v>
      </c>
      <c r="PD14" s="7">
        <f t="shared" si="37"/>
        <v>0</v>
      </c>
      <c r="PE14" s="7">
        <f t="shared" si="37"/>
        <v>0</v>
      </c>
      <c r="PF14" s="7">
        <f t="shared" si="37"/>
        <v>0</v>
      </c>
      <c r="PG14" s="7">
        <f t="shared" si="37"/>
        <v>0</v>
      </c>
      <c r="PH14" s="7">
        <f t="shared" si="37"/>
        <v>0</v>
      </c>
      <c r="PI14" s="7">
        <f t="shared" si="37"/>
        <v>0</v>
      </c>
      <c r="PJ14" s="7">
        <f t="shared" si="37"/>
        <v>0</v>
      </c>
      <c r="PK14" s="7">
        <f t="shared" si="37"/>
        <v>0</v>
      </c>
      <c r="PL14" s="7">
        <f t="shared" si="37"/>
        <v>0</v>
      </c>
      <c r="PM14" s="7">
        <f t="shared" si="37"/>
        <v>0</v>
      </c>
      <c r="PN14" s="7">
        <f t="shared" si="37"/>
        <v>0</v>
      </c>
      <c r="PO14" s="7">
        <f t="shared" si="37"/>
        <v>0</v>
      </c>
      <c r="PP14" s="7">
        <f t="shared" si="37"/>
        <v>0</v>
      </c>
      <c r="PQ14" s="7">
        <f t="shared" si="37"/>
        <v>0</v>
      </c>
      <c r="PR14" s="7">
        <f t="shared" si="37"/>
        <v>0</v>
      </c>
      <c r="PS14" s="7">
        <f t="shared" si="37"/>
        <v>0</v>
      </c>
      <c r="PT14" s="7">
        <f t="shared" si="37"/>
        <v>0</v>
      </c>
      <c r="PU14" s="7">
        <f t="shared" si="37"/>
        <v>0</v>
      </c>
      <c r="PV14" s="7">
        <f t="shared" si="37"/>
        <v>0</v>
      </c>
      <c r="PW14" s="9"/>
      <c r="PX14" s="67"/>
      <c r="PY14" s="67"/>
      <c r="PZ14" s="67"/>
      <c r="QA14" s="67"/>
      <c r="QB14" s="67"/>
      <c r="QC14" s="67"/>
      <c r="QD14" s="67"/>
      <c r="QE14" s="67"/>
    </row>
    <row r="15" spans="1:447" ht="32.1" customHeight="1" x14ac:dyDescent="0.3">
      <c r="A15" s="65"/>
      <c r="B15" s="108">
        <f>IF('Allgemeine Angaben'!B19="","",'Allgemeine Angaben'!B19)</f>
        <v>9</v>
      </c>
      <c r="C15" s="48" t="str">
        <f>IF(D15="",Jan!C15,IF(Jan!C15="",-D15,IF(AND(Jan!C15=0,D15=0),"",Jan!C15-D15)))</f>
        <v/>
      </c>
      <c r="D15" s="48" t="str">
        <f t="shared" si="38"/>
        <v/>
      </c>
      <c r="E15" s="48" t="str">
        <f>IF(AND(D15="",Jan!E15=""),"",IF(D15="",Jan!E15,IF(Jan!E15="",D15,D15+Jan!E15)))</f>
        <v/>
      </c>
      <c r="F15" s="109" t="str">
        <f>IF(AND(Jan!F15="",G15="",AR15=""),"",IF(AND(Jan!F15="",G15=""),-SUM(AR15),IF(G15="",Jan!F15-SUM(AR15),IF(Jan!F15="",G15-SUM(AR15),Jan!F15+G15-SUM(AR15)))))</f>
        <v/>
      </c>
      <c r="G15" s="49"/>
      <c r="H15" s="50" t="str">
        <f>IF('Allgemeine Angaben'!C19="","",'Allgemeine Angaben'!C19)</f>
        <v/>
      </c>
      <c r="I15" s="50" t="str">
        <f>IF('Allgemeine Angaben'!D19="","",'Allgemeine Angaben'!D19)</f>
        <v/>
      </c>
      <c r="J15" s="111"/>
      <c r="K15" s="51" t="str">
        <f t="shared" si="55"/>
        <v/>
      </c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97"/>
      <c r="AR15" s="52" t="str">
        <f t="shared" si="16"/>
        <v/>
      </c>
      <c r="AS15" s="53" t="str">
        <f t="shared" si="39"/>
        <v/>
      </c>
      <c r="AT15" s="54" t="str">
        <f t="shared" si="17"/>
        <v/>
      </c>
      <c r="AU15" s="53" t="str">
        <f t="shared" si="18"/>
        <v/>
      </c>
      <c r="AV15" s="54" t="str">
        <f t="shared" si="19"/>
        <v/>
      </c>
      <c r="AW15" s="53" t="str">
        <f t="shared" si="40"/>
        <v/>
      </c>
      <c r="AX15" s="54" t="str">
        <f t="shared" si="41"/>
        <v/>
      </c>
      <c r="AY15" s="53" t="str">
        <f t="shared" si="42"/>
        <v/>
      </c>
      <c r="AZ15" s="54" t="str">
        <f t="shared" si="43"/>
        <v/>
      </c>
      <c r="BA15" s="53" t="str">
        <f t="shared" si="44"/>
        <v/>
      </c>
      <c r="BB15" s="54" t="str">
        <f t="shared" si="45"/>
        <v/>
      </c>
      <c r="BC15" s="53" t="str">
        <f t="shared" si="46"/>
        <v/>
      </c>
      <c r="BD15" s="7">
        <f t="shared" si="20"/>
        <v>0</v>
      </c>
      <c r="BE15" s="7">
        <f t="shared" si="20"/>
        <v>0</v>
      </c>
      <c r="BF15" s="7">
        <f t="shared" si="20"/>
        <v>0</v>
      </c>
      <c r="BG15" s="7">
        <f t="shared" si="20"/>
        <v>0</v>
      </c>
      <c r="BH15" s="7">
        <f t="shared" si="20"/>
        <v>0</v>
      </c>
      <c r="BI15" s="7">
        <f t="shared" si="20"/>
        <v>0</v>
      </c>
      <c r="BJ15" s="7">
        <f t="shared" si="20"/>
        <v>0</v>
      </c>
      <c r="BK15" s="7">
        <f t="shared" si="20"/>
        <v>0</v>
      </c>
      <c r="BL15" s="7">
        <f t="shared" si="20"/>
        <v>0</v>
      </c>
      <c r="BM15" s="7">
        <f t="shared" si="20"/>
        <v>0</v>
      </c>
      <c r="BN15" s="7">
        <f t="shared" si="20"/>
        <v>0</v>
      </c>
      <c r="BO15" s="7">
        <f t="shared" si="20"/>
        <v>0</v>
      </c>
      <c r="BP15" s="7">
        <f t="shared" si="20"/>
        <v>0</v>
      </c>
      <c r="BQ15" s="121">
        <f t="shared" si="20"/>
        <v>0</v>
      </c>
      <c r="BR15" s="7">
        <f t="shared" si="20"/>
        <v>0</v>
      </c>
      <c r="BS15" s="7">
        <f t="shared" si="20"/>
        <v>0</v>
      </c>
      <c r="BT15" s="7">
        <f t="shared" si="21"/>
        <v>0</v>
      </c>
      <c r="BU15" s="7">
        <f t="shared" si="21"/>
        <v>0</v>
      </c>
      <c r="BV15" s="7">
        <f t="shared" si="21"/>
        <v>0</v>
      </c>
      <c r="BW15" s="7">
        <f t="shared" si="21"/>
        <v>0</v>
      </c>
      <c r="BX15" s="7">
        <f t="shared" si="21"/>
        <v>0</v>
      </c>
      <c r="BY15" s="7">
        <f t="shared" si="21"/>
        <v>0</v>
      </c>
      <c r="BZ15" s="7">
        <f t="shared" si="21"/>
        <v>0</v>
      </c>
      <c r="CA15" s="7">
        <f t="shared" si="21"/>
        <v>0</v>
      </c>
      <c r="CB15" s="7">
        <f t="shared" si="21"/>
        <v>0</v>
      </c>
      <c r="CC15" s="7">
        <f t="shared" si="21"/>
        <v>0</v>
      </c>
      <c r="CD15" s="7">
        <f t="shared" si="21"/>
        <v>0</v>
      </c>
      <c r="CE15" s="7">
        <f t="shared" si="21"/>
        <v>0</v>
      </c>
      <c r="CF15" s="7">
        <f t="shared" si="21"/>
        <v>0</v>
      </c>
      <c r="CG15" s="7">
        <f t="shared" si="21"/>
        <v>0</v>
      </c>
      <c r="CH15" s="7">
        <f t="shared" si="21"/>
        <v>0</v>
      </c>
      <c r="CI15" s="8"/>
      <c r="CJ15" s="7">
        <f t="shared" si="47"/>
        <v>0</v>
      </c>
      <c r="CK15" s="7">
        <f t="shared" si="22"/>
        <v>0</v>
      </c>
      <c r="CL15" s="7">
        <f t="shared" si="22"/>
        <v>0</v>
      </c>
      <c r="CM15" s="7">
        <f t="shared" si="22"/>
        <v>0</v>
      </c>
      <c r="CN15" s="7">
        <f t="shared" si="22"/>
        <v>0</v>
      </c>
      <c r="CO15" s="7">
        <f t="shared" si="22"/>
        <v>0</v>
      </c>
      <c r="CP15" s="7">
        <f t="shared" si="22"/>
        <v>0</v>
      </c>
      <c r="CQ15" s="7">
        <f t="shared" si="22"/>
        <v>0</v>
      </c>
      <c r="CR15" s="7">
        <f t="shared" si="22"/>
        <v>0</v>
      </c>
      <c r="CS15" s="7">
        <f t="shared" si="22"/>
        <v>0</v>
      </c>
      <c r="CT15" s="7">
        <f t="shared" si="22"/>
        <v>0</v>
      </c>
      <c r="CU15" s="7">
        <f t="shared" si="22"/>
        <v>0</v>
      </c>
      <c r="CV15" s="7">
        <f t="shared" si="22"/>
        <v>0</v>
      </c>
      <c r="CW15" s="7">
        <f t="shared" si="22"/>
        <v>0</v>
      </c>
      <c r="CX15" s="7">
        <f t="shared" si="22"/>
        <v>0</v>
      </c>
      <c r="CY15" s="7">
        <f t="shared" si="22"/>
        <v>0</v>
      </c>
      <c r="CZ15" s="7">
        <f t="shared" si="22"/>
        <v>0</v>
      </c>
      <c r="DA15" s="7">
        <f t="shared" si="23"/>
        <v>0</v>
      </c>
      <c r="DB15" s="7">
        <f t="shared" si="23"/>
        <v>0</v>
      </c>
      <c r="DC15" s="7">
        <f t="shared" si="23"/>
        <v>0</v>
      </c>
      <c r="DD15" s="7">
        <f t="shared" si="23"/>
        <v>0</v>
      </c>
      <c r="DE15" s="7">
        <f t="shared" si="23"/>
        <v>0</v>
      </c>
      <c r="DF15" s="7">
        <f t="shared" si="23"/>
        <v>0</v>
      </c>
      <c r="DG15" s="7">
        <f t="shared" si="23"/>
        <v>0</v>
      </c>
      <c r="DH15" s="7">
        <f t="shared" si="23"/>
        <v>0</v>
      </c>
      <c r="DI15" s="7">
        <f t="shared" si="23"/>
        <v>0</v>
      </c>
      <c r="DJ15" s="7">
        <f t="shared" si="23"/>
        <v>0</v>
      </c>
      <c r="DK15" s="7">
        <f t="shared" si="23"/>
        <v>0</v>
      </c>
      <c r="DL15" s="7">
        <f t="shared" si="23"/>
        <v>0</v>
      </c>
      <c r="DM15" s="7">
        <f t="shared" si="23"/>
        <v>0</v>
      </c>
      <c r="DN15" s="7">
        <f t="shared" si="23"/>
        <v>0</v>
      </c>
      <c r="DO15" s="9"/>
      <c r="DP15" s="7">
        <f t="shared" si="24"/>
        <v>0</v>
      </c>
      <c r="DQ15" s="7">
        <f t="shared" si="24"/>
        <v>0</v>
      </c>
      <c r="DR15" s="7">
        <f t="shared" si="24"/>
        <v>0</v>
      </c>
      <c r="DS15" s="7">
        <f t="shared" si="24"/>
        <v>0</v>
      </c>
      <c r="DT15" s="7">
        <f t="shared" si="24"/>
        <v>0</v>
      </c>
      <c r="DU15" s="7">
        <f t="shared" si="24"/>
        <v>0</v>
      </c>
      <c r="DV15" s="7">
        <f t="shared" si="24"/>
        <v>0</v>
      </c>
      <c r="DW15" s="7">
        <f t="shared" si="24"/>
        <v>0</v>
      </c>
      <c r="DX15" s="7">
        <f t="shared" si="24"/>
        <v>0</v>
      </c>
      <c r="DY15" s="7">
        <f t="shared" si="24"/>
        <v>0</v>
      </c>
      <c r="DZ15" s="7">
        <f t="shared" si="24"/>
        <v>0</v>
      </c>
      <c r="EA15" s="7">
        <f t="shared" si="24"/>
        <v>0</v>
      </c>
      <c r="EB15" s="7">
        <f t="shared" si="24"/>
        <v>0</v>
      </c>
      <c r="EC15" s="7">
        <f t="shared" si="24"/>
        <v>0</v>
      </c>
      <c r="ED15" s="7">
        <f t="shared" si="24"/>
        <v>0</v>
      </c>
      <c r="EE15" s="7">
        <f t="shared" si="24"/>
        <v>0</v>
      </c>
      <c r="EF15" s="7">
        <f t="shared" si="25"/>
        <v>0</v>
      </c>
      <c r="EG15" s="7">
        <f t="shared" si="25"/>
        <v>0</v>
      </c>
      <c r="EH15" s="7">
        <f t="shared" si="25"/>
        <v>0</v>
      </c>
      <c r="EI15" s="7">
        <f t="shared" si="25"/>
        <v>0</v>
      </c>
      <c r="EJ15" s="7">
        <f t="shared" si="25"/>
        <v>0</v>
      </c>
      <c r="EK15" s="7">
        <f t="shared" si="25"/>
        <v>0</v>
      </c>
      <c r="EL15" s="7">
        <f t="shared" si="25"/>
        <v>0</v>
      </c>
      <c r="EM15" s="7">
        <f t="shared" si="25"/>
        <v>0</v>
      </c>
      <c r="EN15" s="7">
        <f t="shared" si="25"/>
        <v>0</v>
      </c>
      <c r="EO15" s="7">
        <f t="shared" si="25"/>
        <v>0</v>
      </c>
      <c r="EP15" s="7">
        <f t="shared" si="25"/>
        <v>0</v>
      </c>
      <c r="EQ15" s="7">
        <f t="shared" si="25"/>
        <v>0</v>
      </c>
      <c r="ER15" s="7">
        <f t="shared" si="25"/>
        <v>0</v>
      </c>
      <c r="ES15" s="7">
        <f t="shared" si="25"/>
        <v>0</v>
      </c>
      <c r="ET15" s="7">
        <f t="shared" si="25"/>
        <v>0</v>
      </c>
      <c r="EU15" s="10"/>
      <c r="EV15" s="7">
        <f t="shared" si="26"/>
        <v>0</v>
      </c>
      <c r="EW15" s="7">
        <f t="shared" si="26"/>
        <v>0</v>
      </c>
      <c r="EX15" s="7">
        <f t="shared" si="26"/>
        <v>0</v>
      </c>
      <c r="EY15" s="7">
        <f t="shared" si="26"/>
        <v>0</v>
      </c>
      <c r="EZ15" s="7">
        <f t="shared" si="26"/>
        <v>0</v>
      </c>
      <c r="FA15" s="7">
        <f t="shared" si="26"/>
        <v>0</v>
      </c>
      <c r="FB15" s="7">
        <f t="shared" si="26"/>
        <v>0</v>
      </c>
      <c r="FC15" s="7">
        <f t="shared" si="26"/>
        <v>0</v>
      </c>
      <c r="FD15" s="7">
        <f t="shared" si="26"/>
        <v>0</v>
      </c>
      <c r="FE15" s="7">
        <f t="shared" si="26"/>
        <v>0</v>
      </c>
      <c r="FF15" s="7">
        <f t="shared" si="26"/>
        <v>0</v>
      </c>
      <c r="FG15" s="7">
        <f t="shared" si="26"/>
        <v>0</v>
      </c>
      <c r="FH15" s="7">
        <f t="shared" si="26"/>
        <v>0</v>
      </c>
      <c r="FI15" s="7">
        <f t="shared" si="26"/>
        <v>0</v>
      </c>
      <c r="FJ15" s="7">
        <f t="shared" si="26"/>
        <v>0</v>
      </c>
      <c r="FK15" s="7">
        <f t="shared" si="26"/>
        <v>0</v>
      </c>
      <c r="FL15" s="7">
        <f t="shared" si="27"/>
        <v>0</v>
      </c>
      <c r="FM15" s="7">
        <f t="shared" si="27"/>
        <v>0</v>
      </c>
      <c r="FN15" s="7">
        <f t="shared" si="27"/>
        <v>0</v>
      </c>
      <c r="FO15" s="7">
        <f t="shared" si="27"/>
        <v>0</v>
      </c>
      <c r="FP15" s="7">
        <f t="shared" si="27"/>
        <v>0</v>
      </c>
      <c r="FQ15" s="7">
        <f t="shared" si="27"/>
        <v>0</v>
      </c>
      <c r="FR15" s="7">
        <f t="shared" si="27"/>
        <v>0</v>
      </c>
      <c r="FS15" s="7">
        <f t="shared" si="27"/>
        <v>0</v>
      </c>
      <c r="FT15" s="7">
        <f t="shared" si="27"/>
        <v>0</v>
      </c>
      <c r="FU15" s="7">
        <f t="shared" si="27"/>
        <v>0</v>
      </c>
      <c r="FV15" s="7">
        <f t="shared" si="27"/>
        <v>0</v>
      </c>
      <c r="FW15" s="7">
        <f t="shared" si="27"/>
        <v>0</v>
      </c>
      <c r="FX15" s="7">
        <f t="shared" si="27"/>
        <v>0</v>
      </c>
      <c r="FY15" s="7">
        <f t="shared" si="27"/>
        <v>0</v>
      </c>
      <c r="FZ15" s="7">
        <f t="shared" si="27"/>
        <v>0</v>
      </c>
      <c r="GA15" s="9"/>
      <c r="GB15" s="7">
        <f t="shared" si="28"/>
        <v>0</v>
      </c>
      <c r="GC15" s="7">
        <f t="shared" si="28"/>
        <v>0</v>
      </c>
      <c r="GD15" s="7">
        <f t="shared" si="28"/>
        <v>0</v>
      </c>
      <c r="GE15" s="7">
        <f t="shared" si="28"/>
        <v>0</v>
      </c>
      <c r="GF15" s="7">
        <f t="shared" si="28"/>
        <v>0</v>
      </c>
      <c r="GG15" s="7">
        <f t="shared" si="28"/>
        <v>0</v>
      </c>
      <c r="GH15" s="7">
        <f t="shared" si="28"/>
        <v>0</v>
      </c>
      <c r="GI15" s="7">
        <f t="shared" si="28"/>
        <v>0</v>
      </c>
      <c r="GJ15" s="7">
        <f t="shared" si="28"/>
        <v>0</v>
      </c>
      <c r="GK15" s="7">
        <f t="shared" si="28"/>
        <v>0</v>
      </c>
      <c r="GL15" s="7">
        <f t="shared" si="28"/>
        <v>0</v>
      </c>
      <c r="GM15" s="7">
        <f t="shared" si="28"/>
        <v>0</v>
      </c>
      <c r="GN15" s="7">
        <f t="shared" si="28"/>
        <v>0</v>
      </c>
      <c r="GO15" s="7">
        <f t="shared" si="28"/>
        <v>0</v>
      </c>
      <c r="GP15" s="7">
        <f t="shared" si="28"/>
        <v>0</v>
      </c>
      <c r="GQ15" s="7">
        <f t="shared" si="28"/>
        <v>0</v>
      </c>
      <c r="GR15" s="7">
        <f t="shared" si="29"/>
        <v>0</v>
      </c>
      <c r="GS15" s="7">
        <f t="shared" si="29"/>
        <v>0</v>
      </c>
      <c r="GT15" s="7">
        <f t="shared" si="29"/>
        <v>0</v>
      </c>
      <c r="GU15" s="7">
        <f t="shared" si="29"/>
        <v>0</v>
      </c>
      <c r="GV15" s="7">
        <f t="shared" si="29"/>
        <v>0</v>
      </c>
      <c r="GW15" s="7">
        <f t="shared" si="29"/>
        <v>0</v>
      </c>
      <c r="GX15" s="7">
        <f t="shared" si="29"/>
        <v>0</v>
      </c>
      <c r="GY15" s="7">
        <f t="shared" si="29"/>
        <v>0</v>
      </c>
      <c r="GZ15" s="7">
        <f t="shared" si="29"/>
        <v>0</v>
      </c>
      <c r="HA15" s="7">
        <f t="shared" si="29"/>
        <v>0</v>
      </c>
      <c r="HB15" s="7">
        <f t="shared" si="29"/>
        <v>0</v>
      </c>
      <c r="HC15" s="7">
        <f t="shared" si="29"/>
        <v>0</v>
      </c>
      <c r="HD15" s="7">
        <f t="shared" si="29"/>
        <v>0</v>
      </c>
      <c r="HE15" s="7">
        <f t="shared" si="29"/>
        <v>0</v>
      </c>
      <c r="HF15" s="7">
        <f t="shared" si="29"/>
        <v>0</v>
      </c>
      <c r="HG15" s="13"/>
      <c r="HH15" s="7">
        <f t="shared" si="48"/>
        <v>0</v>
      </c>
      <c r="HI15" s="7">
        <f t="shared" si="30"/>
        <v>0</v>
      </c>
      <c r="HJ15" s="7">
        <f t="shared" si="30"/>
        <v>0</v>
      </c>
      <c r="HK15" s="7">
        <f t="shared" si="30"/>
        <v>0</v>
      </c>
      <c r="HL15" s="7">
        <f t="shared" si="30"/>
        <v>0</v>
      </c>
      <c r="HM15" s="7">
        <f t="shared" si="30"/>
        <v>0</v>
      </c>
      <c r="HN15" s="7">
        <f t="shared" si="30"/>
        <v>0</v>
      </c>
      <c r="HO15" s="7">
        <f t="shared" si="30"/>
        <v>0</v>
      </c>
      <c r="HP15" s="7">
        <f t="shared" si="30"/>
        <v>0</v>
      </c>
      <c r="HQ15" s="7">
        <f t="shared" si="30"/>
        <v>0</v>
      </c>
      <c r="HR15" s="7">
        <f t="shared" si="30"/>
        <v>0</v>
      </c>
      <c r="HS15" s="7">
        <f t="shared" si="30"/>
        <v>0</v>
      </c>
      <c r="HT15" s="7">
        <f t="shared" si="30"/>
        <v>0</v>
      </c>
      <c r="HU15" s="7">
        <f t="shared" si="30"/>
        <v>0</v>
      </c>
      <c r="HV15" s="7">
        <f t="shared" si="30"/>
        <v>0</v>
      </c>
      <c r="HW15" s="7">
        <f t="shared" si="30"/>
        <v>0</v>
      </c>
      <c r="HX15" s="7">
        <f t="shared" si="30"/>
        <v>0</v>
      </c>
      <c r="HY15" s="7">
        <f t="shared" si="31"/>
        <v>0</v>
      </c>
      <c r="HZ15" s="7">
        <f t="shared" si="31"/>
        <v>0</v>
      </c>
      <c r="IA15" s="7">
        <f t="shared" si="31"/>
        <v>0</v>
      </c>
      <c r="IB15" s="7">
        <f t="shared" si="31"/>
        <v>0</v>
      </c>
      <c r="IC15" s="7">
        <f t="shared" si="31"/>
        <v>0</v>
      </c>
      <c r="ID15" s="7">
        <f t="shared" si="31"/>
        <v>0</v>
      </c>
      <c r="IE15" s="7">
        <f t="shared" si="31"/>
        <v>0</v>
      </c>
      <c r="IF15" s="7">
        <f t="shared" si="31"/>
        <v>0</v>
      </c>
      <c r="IG15" s="7">
        <f t="shared" si="31"/>
        <v>0</v>
      </c>
      <c r="IH15" s="7">
        <f t="shared" si="31"/>
        <v>0</v>
      </c>
      <c r="II15" s="7">
        <f t="shared" si="31"/>
        <v>0</v>
      </c>
      <c r="IJ15" s="7">
        <f t="shared" si="31"/>
        <v>0</v>
      </c>
      <c r="IK15" s="7">
        <f t="shared" si="31"/>
        <v>0</v>
      </c>
      <c r="IL15" s="7">
        <f t="shared" si="31"/>
        <v>0</v>
      </c>
      <c r="IM15" s="9"/>
      <c r="IN15" s="7">
        <f t="shared" si="49"/>
        <v>0</v>
      </c>
      <c r="IO15" s="7">
        <f t="shared" si="49"/>
        <v>0</v>
      </c>
      <c r="IP15" s="7">
        <f t="shared" si="32"/>
        <v>0</v>
      </c>
      <c r="IQ15" s="7">
        <f t="shared" si="32"/>
        <v>0</v>
      </c>
      <c r="IR15" s="7">
        <f t="shared" si="32"/>
        <v>0</v>
      </c>
      <c r="IS15" s="7">
        <f t="shared" si="32"/>
        <v>0</v>
      </c>
      <c r="IT15" s="7">
        <f t="shared" si="32"/>
        <v>0</v>
      </c>
      <c r="IU15" s="7">
        <f t="shared" si="32"/>
        <v>0</v>
      </c>
      <c r="IV15" s="7">
        <f t="shared" si="32"/>
        <v>0</v>
      </c>
      <c r="IW15" s="7">
        <f t="shared" si="32"/>
        <v>0</v>
      </c>
      <c r="IX15" s="7">
        <f t="shared" si="32"/>
        <v>0</v>
      </c>
      <c r="IY15" s="7">
        <f t="shared" si="32"/>
        <v>0</v>
      </c>
      <c r="IZ15" s="7">
        <f t="shared" si="32"/>
        <v>0</v>
      </c>
      <c r="JA15" s="7">
        <f t="shared" si="32"/>
        <v>0</v>
      </c>
      <c r="JB15" s="7">
        <f t="shared" si="32"/>
        <v>0</v>
      </c>
      <c r="JC15" s="7">
        <f t="shared" si="32"/>
        <v>0</v>
      </c>
      <c r="JD15" s="7">
        <f t="shared" si="32"/>
        <v>0</v>
      </c>
      <c r="JE15" s="7">
        <f t="shared" si="32"/>
        <v>0</v>
      </c>
      <c r="JF15" s="7">
        <f t="shared" si="32"/>
        <v>0</v>
      </c>
      <c r="JG15" s="7">
        <f t="shared" si="32"/>
        <v>0</v>
      </c>
      <c r="JH15" s="7">
        <f t="shared" si="32"/>
        <v>0</v>
      </c>
      <c r="JI15" s="7">
        <f t="shared" si="32"/>
        <v>0</v>
      </c>
      <c r="JJ15" s="7">
        <f t="shared" si="32"/>
        <v>0</v>
      </c>
      <c r="JK15" s="7">
        <f t="shared" si="32"/>
        <v>0</v>
      </c>
      <c r="JL15" s="7">
        <f t="shared" si="32"/>
        <v>0</v>
      </c>
      <c r="JM15" s="7">
        <f t="shared" ref="JM15:JR16" si="56">IF(AK15="",0,IF(AK15=$AX$6,1,0))</f>
        <v>0</v>
      </c>
      <c r="JN15" s="7">
        <f t="shared" si="56"/>
        <v>0</v>
      </c>
      <c r="JO15" s="7">
        <f t="shared" si="56"/>
        <v>0</v>
      </c>
      <c r="JP15" s="7">
        <f t="shared" si="56"/>
        <v>0</v>
      </c>
      <c r="JQ15" s="7">
        <f t="shared" si="56"/>
        <v>0</v>
      </c>
      <c r="JR15" s="7">
        <f t="shared" si="56"/>
        <v>0</v>
      </c>
      <c r="JS15" s="11"/>
      <c r="JT15" s="7">
        <f t="shared" si="50"/>
        <v>0</v>
      </c>
      <c r="JU15" s="7">
        <f t="shared" si="50"/>
        <v>0</v>
      </c>
      <c r="JV15" s="7">
        <f t="shared" si="33"/>
        <v>0</v>
      </c>
      <c r="JW15" s="7">
        <f t="shared" si="33"/>
        <v>0</v>
      </c>
      <c r="JX15" s="7">
        <f t="shared" si="33"/>
        <v>0</v>
      </c>
      <c r="JY15" s="7">
        <f t="shared" si="33"/>
        <v>0</v>
      </c>
      <c r="JZ15" s="7">
        <f t="shared" si="33"/>
        <v>0</v>
      </c>
      <c r="KA15" s="7">
        <f t="shared" si="33"/>
        <v>0</v>
      </c>
      <c r="KB15" s="7">
        <f t="shared" si="33"/>
        <v>0</v>
      </c>
      <c r="KC15" s="7">
        <f t="shared" si="33"/>
        <v>0</v>
      </c>
      <c r="KD15" s="7">
        <f t="shared" si="33"/>
        <v>0</v>
      </c>
      <c r="KE15" s="7">
        <f t="shared" si="33"/>
        <v>0</v>
      </c>
      <c r="KF15" s="7">
        <f t="shared" si="33"/>
        <v>0</v>
      </c>
      <c r="KG15" s="7">
        <f t="shared" si="33"/>
        <v>0</v>
      </c>
      <c r="KH15" s="7">
        <f t="shared" si="33"/>
        <v>0</v>
      </c>
      <c r="KI15" s="7">
        <f t="shared" si="33"/>
        <v>0</v>
      </c>
      <c r="KJ15" s="7">
        <f t="shared" si="33"/>
        <v>0</v>
      </c>
      <c r="KK15" s="7">
        <f t="shared" si="33"/>
        <v>0</v>
      </c>
      <c r="KL15" s="7">
        <f t="shared" si="33"/>
        <v>0</v>
      </c>
      <c r="KM15" s="7">
        <f t="shared" si="33"/>
        <v>0</v>
      </c>
      <c r="KN15" s="7">
        <f t="shared" si="33"/>
        <v>0</v>
      </c>
      <c r="KO15" s="7">
        <f t="shared" si="33"/>
        <v>0</v>
      </c>
      <c r="KP15" s="7">
        <f t="shared" si="33"/>
        <v>0</v>
      </c>
      <c r="KQ15" s="7">
        <f t="shared" si="33"/>
        <v>0</v>
      </c>
      <c r="KR15" s="7">
        <f t="shared" si="33"/>
        <v>0</v>
      </c>
      <c r="KS15" s="7">
        <f t="shared" ref="KS15:KX16" si="57">IF(AK15="",0,IF(AK15=$AY$6,1,0))</f>
        <v>0</v>
      </c>
      <c r="KT15" s="7">
        <f t="shared" si="57"/>
        <v>0</v>
      </c>
      <c r="KU15" s="7">
        <f t="shared" si="57"/>
        <v>0</v>
      </c>
      <c r="KV15" s="7">
        <f t="shared" si="57"/>
        <v>0</v>
      </c>
      <c r="KW15" s="7">
        <f t="shared" si="57"/>
        <v>0</v>
      </c>
      <c r="KX15" s="7">
        <f t="shared" si="57"/>
        <v>0</v>
      </c>
      <c r="KY15" s="9"/>
      <c r="KZ15" s="7">
        <f t="shared" si="51"/>
        <v>0</v>
      </c>
      <c r="LA15" s="7">
        <f t="shared" si="51"/>
        <v>0</v>
      </c>
      <c r="LB15" s="7">
        <f t="shared" si="34"/>
        <v>0</v>
      </c>
      <c r="LC15" s="7">
        <f t="shared" si="34"/>
        <v>0</v>
      </c>
      <c r="LD15" s="7">
        <f t="shared" si="34"/>
        <v>0</v>
      </c>
      <c r="LE15" s="7">
        <f t="shared" si="34"/>
        <v>0</v>
      </c>
      <c r="LF15" s="7">
        <f t="shared" si="34"/>
        <v>0</v>
      </c>
      <c r="LG15" s="7">
        <f t="shared" si="34"/>
        <v>0</v>
      </c>
      <c r="LH15" s="7">
        <f t="shared" si="34"/>
        <v>0</v>
      </c>
      <c r="LI15" s="7">
        <f t="shared" si="34"/>
        <v>0</v>
      </c>
      <c r="LJ15" s="7">
        <f t="shared" si="34"/>
        <v>0</v>
      </c>
      <c r="LK15" s="7">
        <f t="shared" si="34"/>
        <v>0</v>
      </c>
      <c r="LL15" s="7">
        <f t="shared" si="34"/>
        <v>0</v>
      </c>
      <c r="LM15" s="7">
        <f t="shared" si="34"/>
        <v>0</v>
      </c>
      <c r="LN15" s="7">
        <f t="shared" si="34"/>
        <v>0</v>
      </c>
      <c r="LO15" s="7">
        <f t="shared" si="34"/>
        <v>0</v>
      </c>
      <c r="LP15" s="7">
        <f t="shared" si="34"/>
        <v>0</v>
      </c>
      <c r="LQ15" s="7">
        <f t="shared" si="34"/>
        <v>0</v>
      </c>
      <c r="LR15" s="7">
        <f t="shared" si="34"/>
        <v>0</v>
      </c>
      <c r="LS15" s="7">
        <f t="shared" si="34"/>
        <v>0</v>
      </c>
      <c r="LT15" s="7">
        <f t="shared" si="34"/>
        <v>0</v>
      </c>
      <c r="LU15" s="7">
        <f t="shared" si="34"/>
        <v>0</v>
      </c>
      <c r="LV15" s="7">
        <f t="shared" si="34"/>
        <v>0</v>
      </c>
      <c r="LW15" s="7">
        <f t="shared" si="34"/>
        <v>0</v>
      </c>
      <c r="LX15" s="7">
        <f t="shared" si="34"/>
        <v>0</v>
      </c>
      <c r="LY15" s="7">
        <f t="shared" ref="LY15:MD16" si="58">IF(AK15="",0,IF(AK15=$AZ$6,1,0))</f>
        <v>0</v>
      </c>
      <c r="LZ15" s="7">
        <f t="shared" si="58"/>
        <v>0</v>
      </c>
      <c r="MA15" s="7">
        <f t="shared" si="58"/>
        <v>0</v>
      </c>
      <c r="MB15" s="7">
        <f t="shared" si="58"/>
        <v>0</v>
      </c>
      <c r="MC15" s="7">
        <f t="shared" si="58"/>
        <v>0</v>
      </c>
      <c r="MD15" s="7">
        <f t="shared" si="58"/>
        <v>0</v>
      </c>
      <c r="ME15" s="12"/>
      <c r="MF15" s="7">
        <f t="shared" si="52"/>
        <v>0</v>
      </c>
      <c r="MG15" s="7">
        <f t="shared" si="52"/>
        <v>0</v>
      </c>
      <c r="MH15" s="7">
        <f t="shared" si="35"/>
        <v>0</v>
      </c>
      <c r="MI15" s="7">
        <f t="shared" si="35"/>
        <v>0</v>
      </c>
      <c r="MJ15" s="7">
        <f t="shared" si="35"/>
        <v>0</v>
      </c>
      <c r="MK15" s="7">
        <f t="shared" si="35"/>
        <v>0</v>
      </c>
      <c r="ML15" s="7">
        <f t="shared" si="35"/>
        <v>0</v>
      </c>
      <c r="MM15" s="7">
        <f t="shared" si="35"/>
        <v>0</v>
      </c>
      <c r="MN15" s="7">
        <f t="shared" si="35"/>
        <v>0</v>
      </c>
      <c r="MO15" s="7">
        <f t="shared" si="35"/>
        <v>0</v>
      </c>
      <c r="MP15" s="7">
        <f t="shared" si="35"/>
        <v>0</v>
      </c>
      <c r="MQ15" s="7">
        <f t="shared" si="35"/>
        <v>0</v>
      </c>
      <c r="MR15" s="7">
        <f t="shared" si="35"/>
        <v>0</v>
      </c>
      <c r="MS15" s="7">
        <f t="shared" si="35"/>
        <v>0</v>
      </c>
      <c r="MT15" s="7">
        <f t="shared" si="35"/>
        <v>0</v>
      </c>
      <c r="MU15" s="7">
        <f t="shared" si="35"/>
        <v>0</v>
      </c>
      <c r="MV15" s="7">
        <f t="shared" si="35"/>
        <v>0</v>
      </c>
      <c r="MW15" s="7">
        <f t="shared" si="35"/>
        <v>0</v>
      </c>
      <c r="MX15" s="7">
        <f t="shared" si="35"/>
        <v>0</v>
      </c>
      <c r="MY15" s="7">
        <f t="shared" si="35"/>
        <v>0</v>
      </c>
      <c r="MZ15" s="7">
        <f t="shared" si="35"/>
        <v>0</v>
      </c>
      <c r="NA15" s="7">
        <f t="shared" si="35"/>
        <v>0</v>
      </c>
      <c r="NB15" s="7">
        <f t="shared" si="35"/>
        <v>0</v>
      </c>
      <c r="NC15" s="7">
        <f t="shared" si="35"/>
        <v>0</v>
      </c>
      <c r="ND15" s="7">
        <f t="shared" si="35"/>
        <v>0</v>
      </c>
      <c r="NE15" s="7">
        <f t="shared" ref="NE15:NJ16" si="59">IF(AK15="",0,IF(AK15=$BA$6,1,0))</f>
        <v>0</v>
      </c>
      <c r="NF15" s="7">
        <f t="shared" si="59"/>
        <v>0</v>
      </c>
      <c r="NG15" s="7">
        <f t="shared" si="59"/>
        <v>0</v>
      </c>
      <c r="NH15" s="7">
        <f t="shared" si="59"/>
        <v>0</v>
      </c>
      <c r="NI15" s="7">
        <f t="shared" si="59"/>
        <v>0</v>
      </c>
      <c r="NJ15" s="7">
        <f t="shared" si="59"/>
        <v>0</v>
      </c>
      <c r="NK15" s="9"/>
      <c r="NL15" s="7">
        <f t="shared" si="53"/>
        <v>0</v>
      </c>
      <c r="NM15" s="7">
        <f t="shared" si="53"/>
        <v>0</v>
      </c>
      <c r="NN15" s="7">
        <f t="shared" si="36"/>
        <v>0</v>
      </c>
      <c r="NO15" s="7">
        <f t="shared" si="36"/>
        <v>0</v>
      </c>
      <c r="NP15" s="7">
        <f t="shared" si="36"/>
        <v>0</v>
      </c>
      <c r="NQ15" s="7">
        <f t="shared" si="36"/>
        <v>0</v>
      </c>
      <c r="NR15" s="7">
        <f t="shared" si="36"/>
        <v>0</v>
      </c>
      <c r="NS15" s="7">
        <f t="shared" si="36"/>
        <v>0</v>
      </c>
      <c r="NT15" s="7">
        <f t="shared" si="36"/>
        <v>0</v>
      </c>
      <c r="NU15" s="7">
        <f t="shared" si="36"/>
        <v>0</v>
      </c>
      <c r="NV15" s="7">
        <f t="shared" si="36"/>
        <v>0</v>
      </c>
      <c r="NW15" s="7">
        <f t="shared" si="36"/>
        <v>0</v>
      </c>
      <c r="NX15" s="7">
        <f t="shared" si="36"/>
        <v>0</v>
      </c>
      <c r="NY15" s="7">
        <f t="shared" si="36"/>
        <v>0</v>
      </c>
      <c r="NZ15" s="7">
        <f t="shared" si="36"/>
        <v>0</v>
      </c>
      <c r="OA15" s="7">
        <f t="shared" si="36"/>
        <v>0</v>
      </c>
      <c r="OB15" s="7">
        <f t="shared" si="36"/>
        <v>0</v>
      </c>
      <c r="OC15" s="7">
        <f t="shared" si="36"/>
        <v>0</v>
      </c>
      <c r="OD15" s="7">
        <f t="shared" si="36"/>
        <v>0</v>
      </c>
      <c r="OE15" s="7">
        <f t="shared" si="36"/>
        <v>0</v>
      </c>
      <c r="OF15" s="7">
        <f t="shared" si="36"/>
        <v>0</v>
      </c>
      <c r="OG15" s="7">
        <f t="shared" si="36"/>
        <v>0</v>
      </c>
      <c r="OH15" s="7">
        <f t="shared" si="36"/>
        <v>0</v>
      </c>
      <c r="OI15" s="7">
        <f t="shared" si="36"/>
        <v>0</v>
      </c>
      <c r="OJ15" s="7">
        <f t="shared" si="36"/>
        <v>0</v>
      </c>
      <c r="OK15" s="7">
        <f t="shared" ref="OK15:OP16" si="60">IF(AK15="",0,IF(AK15=$BB$6,1,0))</f>
        <v>0</v>
      </c>
      <c r="OL15" s="7">
        <f t="shared" si="60"/>
        <v>0</v>
      </c>
      <c r="OM15" s="7">
        <f t="shared" si="60"/>
        <v>0</v>
      </c>
      <c r="ON15" s="7">
        <f t="shared" si="60"/>
        <v>0</v>
      </c>
      <c r="OO15" s="7">
        <f t="shared" si="60"/>
        <v>0</v>
      </c>
      <c r="OP15" s="7">
        <f t="shared" si="60"/>
        <v>0</v>
      </c>
      <c r="OQ15" s="14"/>
      <c r="OR15" s="7">
        <f t="shared" si="54"/>
        <v>0</v>
      </c>
      <c r="OS15" s="7">
        <f t="shared" si="54"/>
        <v>0</v>
      </c>
      <c r="OT15" s="7">
        <f t="shared" si="37"/>
        <v>0</v>
      </c>
      <c r="OU15" s="7">
        <f t="shared" si="37"/>
        <v>0</v>
      </c>
      <c r="OV15" s="7">
        <f t="shared" si="37"/>
        <v>0</v>
      </c>
      <c r="OW15" s="7">
        <f t="shared" si="37"/>
        <v>0</v>
      </c>
      <c r="OX15" s="7">
        <f t="shared" si="37"/>
        <v>0</v>
      </c>
      <c r="OY15" s="7">
        <f t="shared" si="37"/>
        <v>0</v>
      </c>
      <c r="OZ15" s="7">
        <f t="shared" si="37"/>
        <v>0</v>
      </c>
      <c r="PA15" s="7">
        <f t="shared" si="37"/>
        <v>0</v>
      </c>
      <c r="PB15" s="7">
        <f t="shared" si="37"/>
        <v>0</v>
      </c>
      <c r="PC15" s="7">
        <f t="shared" si="37"/>
        <v>0</v>
      </c>
      <c r="PD15" s="7">
        <f t="shared" si="37"/>
        <v>0</v>
      </c>
      <c r="PE15" s="7">
        <f t="shared" si="37"/>
        <v>0</v>
      </c>
      <c r="PF15" s="7">
        <f t="shared" si="37"/>
        <v>0</v>
      </c>
      <c r="PG15" s="7">
        <f t="shared" si="37"/>
        <v>0</v>
      </c>
      <c r="PH15" s="7">
        <f t="shared" si="37"/>
        <v>0</v>
      </c>
      <c r="PI15" s="7">
        <f t="shared" si="37"/>
        <v>0</v>
      </c>
      <c r="PJ15" s="7">
        <f t="shared" si="37"/>
        <v>0</v>
      </c>
      <c r="PK15" s="7">
        <f t="shared" si="37"/>
        <v>0</v>
      </c>
      <c r="PL15" s="7">
        <f t="shared" si="37"/>
        <v>0</v>
      </c>
      <c r="PM15" s="7">
        <f t="shared" si="37"/>
        <v>0</v>
      </c>
      <c r="PN15" s="7">
        <f t="shared" si="37"/>
        <v>0</v>
      </c>
      <c r="PO15" s="7">
        <f t="shared" si="37"/>
        <v>0</v>
      </c>
      <c r="PP15" s="7">
        <f t="shared" si="37"/>
        <v>0</v>
      </c>
      <c r="PQ15" s="7">
        <f t="shared" ref="PQ15:PV16" si="61">IF(AK15="",0,IF(AK15=$BC$6,1,0))</f>
        <v>0</v>
      </c>
      <c r="PR15" s="7">
        <f t="shared" si="61"/>
        <v>0</v>
      </c>
      <c r="PS15" s="7">
        <f t="shared" si="61"/>
        <v>0</v>
      </c>
      <c r="PT15" s="7">
        <f t="shared" si="61"/>
        <v>0</v>
      </c>
      <c r="PU15" s="7">
        <f t="shared" si="61"/>
        <v>0</v>
      </c>
      <c r="PV15" s="7">
        <f t="shared" si="61"/>
        <v>0</v>
      </c>
      <c r="PW15" s="9"/>
      <c r="PX15" s="67"/>
      <c r="PY15" s="67"/>
      <c r="PZ15" s="67"/>
      <c r="QA15" s="67"/>
      <c r="QB15" s="67"/>
      <c r="QC15" s="67"/>
      <c r="QD15" s="67"/>
      <c r="QE15" s="67"/>
    </row>
    <row r="16" spans="1:447" ht="32.1" customHeight="1" x14ac:dyDescent="0.3">
      <c r="A16" s="65"/>
      <c r="B16" s="108">
        <f>IF('Allgemeine Angaben'!B20="","",'Allgemeine Angaben'!B20)</f>
        <v>10</v>
      </c>
      <c r="C16" s="48" t="str">
        <f>IF(D16="",Jan!C16,IF(Jan!C16="",-D16,IF(AND(Jan!C16=0,D16=0),"",Jan!C16-D16)))</f>
        <v/>
      </c>
      <c r="D16" s="48" t="str">
        <f t="shared" si="38"/>
        <v/>
      </c>
      <c r="E16" s="48" t="str">
        <f>IF(AND(D16="",Jan!E16=""),"",IF(D16="",Jan!E16,IF(Jan!E16="",D16,D16+Jan!E16)))</f>
        <v/>
      </c>
      <c r="F16" s="109" t="str">
        <f>IF(AND(Jan!F16="",G16="",AR16=""),"",IF(AND(Jan!F16="",G16=""),-SUM(AR16),IF(G16="",Jan!F16-SUM(AR16),IF(Jan!F16="",G16-SUM(AR16),Jan!F16+G16-SUM(AR16)))))</f>
        <v/>
      </c>
      <c r="G16" s="49"/>
      <c r="H16" s="50" t="str">
        <f>IF('Allgemeine Angaben'!C20="","",'Allgemeine Angaben'!C20)</f>
        <v/>
      </c>
      <c r="I16" s="50" t="str">
        <f>IF('Allgemeine Angaben'!D20="","",'Allgemeine Angaben'!D20)</f>
        <v/>
      </c>
      <c r="J16" s="111"/>
      <c r="K16" s="51" t="str">
        <f>IF(SUM(D16,AR16:BC16)=0,"",SUM(D16,AR16:BC16))</f>
        <v/>
      </c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97"/>
      <c r="AR16" s="52" t="str">
        <f t="shared" si="16"/>
        <v/>
      </c>
      <c r="AS16" s="53" t="str">
        <f t="shared" si="39"/>
        <v/>
      </c>
      <c r="AT16" s="54" t="str">
        <f t="shared" si="17"/>
        <v/>
      </c>
      <c r="AU16" s="53" t="str">
        <f t="shared" si="18"/>
        <v/>
      </c>
      <c r="AV16" s="54" t="str">
        <f t="shared" si="19"/>
        <v/>
      </c>
      <c r="AW16" s="53" t="str">
        <f t="shared" si="40"/>
        <v/>
      </c>
      <c r="AX16" s="54" t="str">
        <f t="shared" si="41"/>
        <v/>
      </c>
      <c r="AY16" s="53" t="str">
        <f t="shared" si="42"/>
        <v/>
      </c>
      <c r="AZ16" s="54" t="str">
        <f t="shared" si="43"/>
        <v/>
      </c>
      <c r="BA16" s="53" t="str">
        <f t="shared" si="44"/>
        <v/>
      </c>
      <c r="BB16" s="54" t="str">
        <f t="shared" si="45"/>
        <v/>
      </c>
      <c r="BC16" s="53" t="str">
        <f t="shared" si="46"/>
        <v/>
      </c>
      <c r="BD16" s="7">
        <f t="shared" si="20"/>
        <v>0</v>
      </c>
      <c r="BE16" s="7">
        <f t="shared" si="20"/>
        <v>0</v>
      </c>
      <c r="BF16" s="7">
        <f t="shared" si="20"/>
        <v>0</v>
      </c>
      <c r="BG16" s="7">
        <f t="shared" si="20"/>
        <v>0</v>
      </c>
      <c r="BH16" s="7">
        <f t="shared" si="20"/>
        <v>0</v>
      </c>
      <c r="BI16" s="7">
        <f t="shared" si="20"/>
        <v>0</v>
      </c>
      <c r="BJ16" s="7">
        <f t="shared" si="20"/>
        <v>0</v>
      </c>
      <c r="BK16" s="7">
        <f t="shared" si="20"/>
        <v>0</v>
      </c>
      <c r="BL16" s="7">
        <f t="shared" si="20"/>
        <v>0</v>
      </c>
      <c r="BM16" s="7">
        <f t="shared" si="20"/>
        <v>0</v>
      </c>
      <c r="BN16" s="7">
        <f t="shared" si="20"/>
        <v>0</v>
      </c>
      <c r="BO16" s="7">
        <f t="shared" si="20"/>
        <v>0</v>
      </c>
      <c r="BP16" s="7">
        <f t="shared" si="20"/>
        <v>0</v>
      </c>
      <c r="BQ16" s="121">
        <f t="shared" si="20"/>
        <v>0</v>
      </c>
      <c r="BR16" s="7">
        <f t="shared" si="20"/>
        <v>0</v>
      </c>
      <c r="BS16" s="7">
        <f t="shared" si="20"/>
        <v>0</v>
      </c>
      <c r="BT16" s="7">
        <f t="shared" si="21"/>
        <v>0</v>
      </c>
      <c r="BU16" s="7">
        <f t="shared" si="21"/>
        <v>0</v>
      </c>
      <c r="BV16" s="7">
        <f t="shared" si="21"/>
        <v>0</v>
      </c>
      <c r="BW16" s="7">
        <f t="shared" si="21"/>
        <v>0</v>
      </c>
      <c r="BX16" s="7">
        <f t="shared" si="21"/>
        <v>0</v>
      </c>
      <c r="BY16" s="7">
        <f t="shared" si="21"/>
        <v>0</v>
      </c>
      <c r="BZ16" s="7">
        <f t="shared" si="21"/>
        <v>0</v>
      </c>
      <c r="CA16" s="7">
        <f t="shared" si="21"/>
        <v>0</v>
      </c>
      <c r="CB16" s="7">
        <f t="shared" si="21"/>
        <v>0</v>
      </c>
      <c r="CC16" s="7">
        <f t="shared" si="21"/>
        <v>0</v>
      </c>
      <c r="CD16" s="7">
        <f t="shared" si="21"/>
        <v>0</v>
      </c>
      <c r="CE16" s="7">
        <f t="shared" si="21"/>
        <v>0</v>
      </c>
      <c r="CF16" s="7">
        <f t="shared" si="21"/>
        <v>0</v>
      </c>
      <c r="CG16" s="7">
        <f t="shared" si="21"/>
        <v>0</v>
      </c>
      <c r="CH16" s="7">
        <f t="shared" si="21"/>
        <v>0</v>
      </c>
      <c r="CI16" s="8"/>
      <c r="CJ16" s="7">
        <f t="shared" si="47"/>
        <v>0</v>
      </c>
      <c r="CK16" s="7">
        <f t="shared" si="22"/>
        <v>0</v>
      </c>
      <c r="CL16" s="7">
        <f t="shared" si="22"/>
        <v>0</v>
      </c>
      <c r="CM16" s="7">
        <f t="shared" si="22"/>
        <v>0</v>
      </c>
      <c r="CN16" s="7">
        <f t="shared" si="22"/>
        <v>0</v>
      </c>
      <c r="CO16" s="7">
        <f t="shared" si="22"/>
        <v>0</v>
      </c>
      <c r="CP16" s="7">
        <f t="shared" si="22"/>
        <v>0</v>
      </c>
      <c r="CQ16" s="7">
        <f t="shared" si="22"/>
        <v>0</v>
      </c>
      <c r="CR16" s="7">
        <f t="shared" si="22"/>
        <v>0</v>
      </c>
      <c r="CS16" s="7">
        <f t="shared" si="22"/>
        <v>0</v>
      </c>
      <c r="CT16" s="7">
        <f t="shared" si="22"/>
        <v>0</v>
      </c>
      <c r="CU16" s="7">
        <f t="shared" si="22"/>
        <v>0</v>
      </c>
      <c r="CV16" s="7">
        <f t="shared" si="22"/>
        <v>0</v>
      </c>
      <c r="CW16" s="7">
        <f t="shared" si="22"/>
        <v>0</v>
      </c>
      <c r="CX16" s="7">
        <f t="shared" si="22"/>
        <v>0</v>
      </c>
      <c r="CY16" s="7">
        <f t="shared" si="22"/>
        <v>0</v>
      </c>
      <c r="CZ16" s="7">
        <f t="shared" si="22"/>
        <v>0</v>
      </c>
      <c r="DA16" s="7">
        <f t="shared" si="23"/>
        <v>0</v>
      </c>
      <c r="DB16" s="7">
        <f t="shared" si="23"/>
        <v>0</v>
      </c>
      <c r="DC16" s="7">
        <f t="shared" si="23"/>
        <v>0</v>
      </c>
      <c r="DD16" s="7">
        <f t="shared" si="23"/>
        <v>0</v>
      </c>
      <c r="DE16" s="7">
        <f t="shared" si="23"/>
        <v>0</v>
      </c>
      <c r="DF16" s="7">
        <f t="shared" si="23"/>
        <v>0</v>
      </c>
      <c r="DG16" s="7">
        <f t="shared" si="23"/>
        <v>0</v>
      </c>
      <c r="DH16" s="7">
        <f t="shared" si="23"/>
        <v>0</v>
      </c>
      <c r="DI16" s="7">
        <f t="shared" si="23"/>
        <v>0</v>
      </c>
      <c r="DJ16" s="7">
        <f t="shared" si="23"/>
        <v>0</v>
      </c>
      <c r="DK16" s="7">
        <f t="shared" si="23"/>
        <v>0</v>
      </c>
      <c r="DL16" s="7">
        <f t="shared" si="23"/>
        <v>0</v>
      </c>
      <c r="DM16" s="7">
        <f t="shared" si="23"/>
        <v>0</v>
      </c>
      <c r="DN16" s="7">
        <f t="shared" si="23"/>
        <v>0</v>
      </c>
      <c r="DO16" s="9"/>
      <c r="DP16" s="7">
        <f t="shared" si="24"/>
        <v>0</v>
      </c>
      <c r="DQ16" s="7">
        <f t="shared" si="24"/>
        <v>0</v>
      </c>
      <c r="DR16" s="7">
        <f t="shared" si="24"/>
        <v>0</v>
      </c>
      <c r="DS16" s="7">
        <f t="shared" si="24"/>
        <v>0</v>
      </c>
      <c r="DT16" s="7">
        <f t="shared" si="24"/>
        <v>0</v>
      </c>
      <c r="DU16" s="7">
        <f t="shared" si="24"/>
        <v>0</v>
      </c>
      <c r="DV16" s="7">
        <f t="shared" si="24"/>
        <v>0</v>
      </c>
      <c r="DW16" s="7">
        <f t="shared" si="24"/>
        <v>0</v>
      </c>
      <c r="DX16" s="7">
        <f t="shared" si="24"/>
        <v>0</v>
      </c>
      <c r="DY16" s="7">
        <f t="shared" si="24"/>
        <v>0</v>
      </c>
      <c r="DZ16" s="7">
        <f t="shared" si="24"/>
        <v>0</v>
      </c>
      <c r="EA16" s="7">
        <f t="shared" si="24"/>
        <v>0</v>
      </c>
      <c r="EB16" s="7">
        <f t="shared" si="24"/>
        <v>0</v>
      </c>
      <c r="EC16" s="7">
        <f t="shared" si="24"/>
        <v>0</v>
      </c>
      <c r="ED16" s="7">
        <f t="shared" si="24"/>
        <v>0</v>
      </c>
      <c r="EE16" s="7">
        <f t="shared" si="24"/>
        <v>0</v>
      </c>
      <c r="EF16" s="7">
        <f t="shared" si="25"/>
        <v>0</v>
      </c>
      <c r="EG16" s="7">
        <f t="shared" si="25"/>
        <v>0</v>
      </c>
      <c r="EH16" s="7">
        <f t="shared" si="25"/>
        <v>0</v>
      </c>
      <c r="EI16" s="7">
        <f t="shared" si="25"/>
        <v>0</v>
      </c>
      <c r="EJ16" s="7">
        <f t="shared" si="25"/>
        <v>0</v>
      </c>
      <c r="EK16" s="7">
        <f t="shared" si="25"/>
        <v>0</v>
      </c>
      <c r="EL16" s="7">
        <f t="shared" si="25"/>
        <v>0</v>
      </c>
      <c r="EM16" s="7">
        <f t="shared" si="25"/>
        <v>0</v>
      </c>
      <c r="EN16" s="7">
        <f t="shared" si="25"/>
        <v>0</v>
      </c>
      <c r="EO16" s="7">
        <f t="shared" si="25"/>
        <v>0</v>
      </c>
      <c r="EP16" s="7">
        <f t="shared" si="25"/>
        <v>0</v>
      </c>
      <c r="EQ16" s="7">
        <f t="shared" si="25"/>
        <v>0</v>
      </c>
      <c r="ER16" s="7">
        <f t="shared" si="25"/>
        <v>0</v>
      </c>
      <c r="ES16" s="7">
        <f t="shared" si="25"/>
        <v>0</v>
      </c>
      <c r="ET16" s="7">
        <f t="shared" si="25"/>
        <v>0</v>
      </c>
      <c r="EU16" s="10"/>
      <c r="EV16" s="7">
        <f t="shared" si="26"/>
        <v>0</v>
      </c>
      <c r="EW16" s="7">
        <f t="shared" si="26"/>
        <v>0</v>
      </c>
      <c r="EX16" s="7">
        <f t="shared" si="26"/>
        <v>0</v>
      </c>
      <c r="EY16" s="7">
        <f t="shared" si="26"/>
        <v>0</v>
      </c>
      <c r="EZ16" s="7">
        <f t="shared" si="26"/>
        <v>0</v>
      </c>
      <c r="FA16" s="7">
        <f t="shared" si="26"/>
        <v>0</v>
      </c>
      <c r="FB16" s="7">
        <f t="shared" si="26"/>
        <v>0</v>
      </c>
      <c r="FC16" s="7">
        <f t="shared" si="26"/>
        <v>0</v>
      </c>
      <c r="FD16" s="7">
        <f t="shared" si="26"/>
        <v>0</v>
      </c>
      <c r="FE16" s="7">
        <f t="shared" si="26"/>
        <v>0</v>
      </c>
      <c r="FF16" s="7">
        <f t="shared" si="26"/>
        <v>0</v>
      </c>
      <c r="FG16" s="7">
        <f t="shared" si="26"/>
        <v>0</v>
      </c>
      <c r="FH16" s="7">
        <f t="shared" si="26"/>
        <v>0</v>
      </c>
      <c r="FI16" s="7">
        <f t="shared" si="26"/>
        <v>0</v>
      </c>
      <c r="FJ16" s="7">
        <f t="shared" si="26"/>
        <v>0</v>
      </c>
      <c r="FK16" s="7">
        <f t="shared" si="26"/>
        <v>0</v>
      </c>
      <c r="FL16" s="7">
        <f t="shared" si="27"/>
        <v>0</v>
      </c>
      <c r="FM16" s="7">
        <f t="shared" si="27"/>
        <v>0</v>
      </c>
      <c r="FN16" s="7">
        <f t="shared" si="27"/>
        <v>0</v>
      </c>
      <c r="FO16" s="7">
        <f t="shared" si="27"/>
        <v>0</v>
      </c>
      <c r="FP16" s="7">
        <f t="shared" si="27"/>
        <v>0</v>
      </c>
      <c r="FQ16" s="7">
        <f t="shared" si="27"/>
        <v>0</v>
      </c>
      <c r="FR16" s="7">
        <f t="shared" si="27"/>
        <v>0</v>
      </c>
      <c r="FS16" s="7">
        <f t="shared" si="27"/>
        <v>0</v>
      </c>
      <c r="FT16" s="7">
        <f t="shared" si="27"/>
        <v>0</v>
      </c>
      <c r="FU16" s="7">
        <f t="shared" si="27"/>
        <v>0</v>
      </c>
      <c r="FV16" s="7">
        <f t="shared" si="27"/>
        <v>0</v>
      </c>
      <c r="FW16" s="7">
        <f t="shared" si="27"/>
        <v>0</v>
      </c>
      <c r="FX16" s="7">
        <f t="shared" si="27"/>
        <v>0</v>
      </c>
      <c r="FY16" s="7">
        <f t="shared" si="27"/>
        <v>0</v>
      </c>
      <c r="FZ16" s="7">
        <f t="shared" si="27"/>
        <v>0</v>
      </c>
      <c r="GA16" s="9"/>
      <c r="GB16" s="7">
        <f t="shared" si="28"/>
        <v>0</v>
      </c>
      <c r="GC16" s="7">
        <f t="shared" si="28"/>
        <v>0</v>
      </c>
      <c r="GD16" s="7">
        <f t="shared" si="28"/>
        <v>0</v>
      </c>
      <c r="GE16" s="7">
        <f t="shared" si="28"/>
        <v>0</v>
      </c>
      <c r="GF16" s="7">
        <f t="shared" si="28"/>
        <v>0</v>
      </c>
      <c r="GG16" s="7">
        <f t="shared" si="28"/>
        <v>0</v>
      </c>
      <c r="GH16" s="7">
        <f t="shared" si="28"/>
        <v>0</v>
      </c>
      <c r="GI16" s="7">
        <f t="shared" si="28"/>
        <v>0</v>
      </c>
      <c r="GJ16" s="7">
        <f t="shared" si="28"/>
        <v>0</v>
      </c>
      <c r="GK16" s="7">
        <f t="shared" si="28"/>
        <v>0</v>
      </c>
      <c r="GL16" s="7">
        <f t="shared" si="28"/>
        <v>0</v>
      </c>
      <c r="GM16" s="7">
        <f t="shared" si="28"/>
        <v>0</v>
      </c>
      <c r="GN16" s="7">
        <f t="shared" si="28"/>
        <v>0</v>
      </c>
      <c r="GO16" s="7">
        <f t="shared" si="28"/>
        <v>0</v>
      </c>
      <c r="GP16" s="7">
        <f t="shared" si="28"/>
        <v>0</v>
      </c>
      <c r="GQ16" s="7">
        <f t="shared" si="28"/>
        <v>0</v>
      </c>
      <c r="GR16" s="7">
        <f t="shared" si="29"/>
        <v>0</v>
      </c>
      <c r="GS16" s="7">
        <f t="shared" si="29"/>
        <v>0</v>
      </c>
      <c r="GT16" s="7">
        <f t="shared" si="29"/>
        <v>0</v>
      </c>
      <c r="GU16" s="7">
        <f t="shared" si="29"/>
        <v>0</v>
      </c>
      <c r="GV16" s="7">
        <f t="shared" si="29"/>
        <v>0</v>
      </c>
      <c r="GW16" s="7">
        <f t="shared" si="29"/>
        <v>0</v>
      </c>
      <c r="GX16" s="7">
        <f t="shared" si="29"/>
        <v>0</v>
      </c>
      <c r="GY16" s="7">
        <f t="shared" si="29"/>
        <v>0</v>
      </c>
      <c r="GZ16" s="7">
        <f t="shared" si="29"/>
        <v>0</v>
      </c>
      <c r="HA16" s="7">
        <f t="shared" si="29"/>
        <v>0</v>
      </c>
      <c r="HB16" s="7">
        <f t="shared" si="29"/>
        <v>0</v>
      </c>
      <c r="HC16" s="7">
        <f t="shared" si="29"/>
        <v>0</v>
      </c>
      <c r="HD16" s="7">
        <f t="shared" si="29"/>
        <v>0</v>
      </c>
      <c r="HE16" s="7">
        <f t="shared" si="29"/>
        <v>0</v>
      </c>
      <c r="HF16" s="7">
        <f t="shared" si="29"/>
        <v>0</v>
      </c>
      <c r="HG16" s="13"/>
      <c r="HH16" s="7">
        <f t="shared" si="48"/>
        <v>0</v>
      </c>
      <c r="HI16" s="7">
        <f t="shared" si="30"/>
        <v>0</v>
      </c>
      <c r="HJ16" s="7">
        <f t="shared" si="30"/>
        <v>0</v>
      </c>
      <c r="HK16" s="7">
        <f t="shared" si="30"/>
        <v>0</v>
      </c>
      <c r="HL16" s="7">
        <f t="shared" si="30"/>
        <v>0</v>
      </c>
      <c r="HM16" s="7">
        <f t="shared" si="30"/>
        <v>0</v>
      </c>
      <c r="HN16" s="7">
        <f t="shared" si="30"/>
        <v>0</v>
      </c>
      <c r="HO16" s="7">
        <f t="shared" si="30"/>
        <v>0</v>
      </c>
      <c r="HP16" s="7">
        <f t="shared" si="30"/>
        <v>0</v>
      </c>
      <c r="HQ16" s="7">
        <f t="shared" si="30"/>
        <v>0</v>
      </c>
      <c r="HR16" s="7">
        <f t="shared" si="30"/>
        <v>0</v>
      </c>
      <c r="HS16" s="7">
        <f t="shared" si="30"/>
        <v>0</v>
      </c>
      <c r="HT16" s="7">
        <f t="shared" si="30"/>
        <v>0</v>
      </c>
      <c r="HU16" s="7">
        <f t="shared" si="30"/>
        <v>0</v>
      </c>
      <c r="HV16" s="7">
        <f t="shared" si="30"/>
        <v>0</v>
      </c>
      <c r="HW16" s="7">
        <f t="shared" si="30"/>
        <v>0</v>
      </c>
      <c r="HX16" s="7">
        <f t="shared" si="30"/>
        <v>0</v>
      </c>
      <c r="HY16" s="7">
        <f t="shared" si="31"/>
        <v>0</v>
      </c>
      <c r="HZ16" s="7">
        <f t="shared" si="31"/>
        <v>0</v>
      </c>
      <c r="IA16" s="7">
        <f t="shared" si="31"/>
        <v>0</v>
      </c>
      <c r="IB16" s="7">
        <f t="shared" si="31"/>
        <v>0</v>
      </c>
      <c r="IC16" s="7">
        <f t="shared" si="31"/>
        <v>0</v>
      </c>
      <c r="ID16" s="7">
        <f t="shared" si="31"/>
        <v>0</v>
      </c>
      <c r="IE16" s="7">
        <f t="shared" si="31"/>
        <v>0</v>
      </c>
      <c r="IF16" s="7">
        <f t="shared" si="31"/>
        <v>0</v>
      </c>
      <c r="IG16" s="7">
        <f t="shared" si="31"/>
        <v>0</v>
      </c>
      <c r="IH16" s="7">
        <f t="shared" si="31"/>
        <v>0</v>
      </c>
      <c r="II16" s="7">
        <f t="shared" si="31"/>
        <v>0</v>
      </c>
      <c r="IJ16" s="7">
        <f t="shared" si="31"/>
        <v>0</v>
      </c>
      <c r="IK16" s="7">
        <f t="shared" si="31"/>
        <v>0</v>
      </c>
      <c r="IL16" s="7">
        <f t="shared" si="31"/>
        <v>0</v>
      </c>
      <c r="IM16" s="9"/>
      <c r="IN16" s="7">
        <f t="shared" si="49"/>
        <v>0</v>
      </c>
      <c r="IO16" s="7">
        <f t="shared" si="49"/>
        <v>0</v>
      </c>
      <c r="IP16" s="7">
        <f t="shared" si="49"/>
        <v>0</v>
      </c>
      <c r="IQ16" s="7">
        <f t="shared" si="49"/>
        <v>0</v>
      </c>
      <c r="IR16" s="7">
        <f t="shared" si="49"/>
        <v>0</v>
      </c>
      <c r="IS16" s="7">
        <f t="shared" si="49"/>
        <v>0</v>
      </c>
      <c r="IT16" s="7">
        <f t="shared" si="49"/>
        <v>0</v>
      </c>
      <c r="IU16" s="7">
        <f t="shared" si="49"/>
        <v>0</v>
      </c>
      <c r="IV16" s="7">
        <f t="shared" si="49"/>
        <v>0</v>
      </c>
      <c r="IW16" s="7">
        <f t="shared" si="49"/>
        <v>0</v>
      </c>
      <c r="IX16" s="7">
        <f t="shared" si="49"/>
        <v>0</v>
      </c>
      <c r="IY16" s="7">
        <f t="shared" si="49"/>
        <v>0</v>
      </c>
      <c r="IZ16" s="7">
        <f t="shared" si="49"/>
        <v>0</v>
      </c>
      <c r="JA16" s="7">
        <f t="shared" si="49"/>
        <v>0</v>
      </c>
      <c r="JB16" s="7">
        <f t="shared" si="49"/>
        <v>0</v>
      </c>
      <c r="JC16" s="7">
        <f t="shared" si="49"/>
        <v>0</v>
      </c>
      <c r="JD16" s="7">
        <f t="shared" ref="JD16:JL16" si="62">IF(AB16="",0,IF(AB16=$AX$6,1,0))</f>
        <v>0</v>
      </c>
      <c r="JE16" s="7">
        <f t="shared" si="62"/>
        <v>0</v>
      </c>
      <c r="JF16" s="7">
        <f t="shared" si="62"/>
        <v>0</v>
      </c>
      <c r="JG16" s="7">
        <f t="shared" si="62"/>
        <v>0</v>
      </c>
      <c r="JH16" s="7">
        <f t="shared" si="62"/>
        <v>0</v>
      </c>
      <c r="JI16" s="7">
        <f t="shared" si="62"/>
        <v>0</v>
      </c>
      <c r="JJ16" s="7">
        <f t="shared" si="62"/>
        <v>0</v>
      </c>
      <c r="JK16" s="7">
        <f t="shared" si="62"/>
        <v>0</v>
      </c>
      <c r="JL16" s="7">
        <f t="shared" si="62"/>
        <v>0</v>
      </c>
      <c r="JM16" s="7">
        <f t="shared" si="56"/>
        <v>0</v>
      </c>
      <c r="JN16" s="7">
        <f t="shared" si="56"/>
        <v>0</v>
      </c>
      <c r="JO16" s="7">
        <f t="shared" si="56"/>
        <v>0</v>
      </c>
      <c r="JP16" s="7">
        <f t="shared" si="56"/>
        <v>0</v>
      </c>
      <c r="JQ16" s="7">
        <f t="shared" si="56"/>
        <v>0</v>
      </c>
      <c r="JR16" s="7">
        <f t="shared" si="56"/>
        <v>0</v>
      </c>
      <c r="JS16" s="11"/>
      <c r="JT16" s="7">
        <f t="shared" si="50"/>
        <v>0</v>
      </c>
      <c r="JU16" s="7">
        <f t="shared" si="50"/>
        <v>0</v>
      </c>
      <c r="JV16" s="7">
        <f t="shared" si="50"/>
        <v>0</v>
      </c>
      <c r="JW16" s="7">
        <f t="shared" si="50"/>
        <v>0</v>
      </c>
      <c r="JX16" s="7">
        <f t="shared" si="50"/>
        <v>0</v>
      </c>
      <c r="JY16" s="7">
        <f t="shared" si="50"/>
        <v>0</v>
      </c>
      <c r="JZ16" s="7">
        <f t="shared" si="50"/>
        <v>0</v>
      </c>
      <c r="KA16" s="7">
        <f t="shared" si="50"/>
        <v>0</v>
      </c>
      <c r="KB16" s="7">
        <f t="shared" si="50"/>
        <v>0</v>
      </c>
      <c r="KC16" s="7">
        <f t="shared" si="50"/>
        <v>0</v>
      </c>
      <c r="KD16" s="7">
        <f t="shared" si="50"/>
        <v>0</v>
      </c>
      <c r="KE16" s="7">
        <f t="shared" si="50"/>
        <v>0</v>
      </c>
      <c r="KF16" s="7">
        <f t="shared" si="50"/>
        <v>0</v>
      </c>
      <c r="KG16" s="7">
        <f t="shared" si="50"/>
        <v>0</v>
      </c>
      <c r="KH16" s="7">
        <f t="shared" si="50"/>
        <v>0</v>
      </c>
      <c r="KI16" s="7">
        <f t="shared" si="50"/>
        <v>0</v>
      </c>
      <c r="KJ16" s="7">
        <f t="shared" ref="KJ16:KR16" si="63">IF(AB16="",0,IF(AB16=$AY$6,1,0))</f>
        <v>0</v>
      </c>
      <c r="KK16" s="7">
        <f t="shared" si="63"/>
        <v>0</v>
      </c>
      <c r="KL16" s="7">
        <f t="shared" si="63"/>
        <v>0</v>
      </c>
      <c r="KM16" s="7">
        <f t="shared" si="63"/>
        <v>0</v>
      </c>
      <c r="KN16" s="7">
        <f t="shared" si="63"/>
        <v>0</v>
      </c>
      <c r="KO16" s="7">
        <f t="shared" si="63"/>
        <v>0</v>
      </c>
      <c r="KP16" s="7">
        <f t="shared" si="63"/>
        <v>0</v>
      </c>
      <c r="KQ16" s="7">
        <f t="shared" si="63"/>
        <v>0</v>
      </c>
      <c r="KR16" s="7">
        <f t="shared" si="63"/>
        <v>0</v>
      </c>
      <c r="KS16" s="7">
        <f t="shared" si="57"/>
        <v>0</v>
      </c>
      <c r="KT16" s="7">
        <f t="shared" si="57"/>
        <v>0</v>
      </c>
      <c r="KU16" s="7">
        <f t="shared" si="57"/>
        <v>0</v>
      </c>
      <c r="KV16" s="7">
        <f t="shared" si="57"/>
        <v>0</v>
      </c>
      <c r="KW16" s="7">
        <f t="shared" si="57"/>
        <v>0</v>
      </c>
      <c r="KX16" s="7">
        <f t="shared" si="57"/>
        <v>0</v>
      </c>
      <c r="KY16" s="9"/>
      <c r="KZ16" s="7">
        <f t="shared" si="51"/>
        <v>0</v>
      </c>
      <c r="LA16" s="7">
        <f t="shared" si="51"/>
        <v>0</v>
      </c>
      <c r="LB16" s="7">
        <f t="shared" si="51"/>
        <v>0</v>
      </c>
      <c r="LC16" s="7">
        <f t="shared" si="51"/>
        <v>0</v>
      </c>
      <c r="LD16" s="7">
        <f t="shared" si="51"/>
        <v>0</v>
      </c>
      <c r="LE16" s="7">
        <f t="shared" si="51"/>
        <v>0</v>
      </c>
      <c r="LF16" s="7">
        <f t="shared" si="51"/>
        <v>0</v>
      </c>
      <c r="LG16" s="7">
        <f t="shared" si="51"/>
        <v>0</v>
      </c>
      <c r="LH16" s="7">
        <f t="shared" si="51"/>
        <v>0</v>
      </c>
      <c r="LI16" s="7">
        <f t="shared" si="51"/>
        <v>0</v>
      </c>
      <c r="LJ16" s="7">
        <f t="shared" si="51"/>
        <v>0</v>
      </c>
      <c r="LK16" s="7">
        <f t="shared" si="51"/>
        <v>0</v>
      </c>
      <c r="LL16" s="7">
        <f t="shared" si="51"/>
        <v>0</v>
      </c>
      <c r="LM16" s="7">
        <f t="shared" si="51"/>
        <v>0</v>
      </c>
      <c r="LN16" s="7">
        <f t="shared" si="51"/>
        <v>0</v>
      </c>
      <c r="LO16" s="7">
        <f t="shared" si="51"/>
        <v>0</v>
      </c>
      <c r="LP16" s="7">
        <f t="shared" ref="LP16:LX16" si="64">IF(AB16="",0,IF(AB16=$AZ$6,1,0))</f>
        <v>0</v>
      </c>
      <c r="LQ16" s="7">
        <f t="shared" si="64"/>
        <v>0</v>
      </c>
      <c r="LR16" s="7">
        <f t="shared" si="64"/>
        <v>0</v>
      </c>
      <c r="LS16" s="7">
        <f t="shared" si="64"/>
        <v>0</v>
      </c>
      <c r="LT16" s="7">
        <f t="shared" si="64"/>
        <v>0</v>
      </c>
      <c r="LU16" s="7">
        <f t="shared" si="64"/>
        <v>0</v>
      </c>
      <c r="LV16" s="7">
        <f t="shared" si="64"/>
        <v>0</v>
      </c>
      <c r="LW16" s="7">
        <f t="shared" si="64"/>
        <v>0</v>
      </c>
      <c r="LX16" s="7">
        <f t="shared" si="64"/>
        <v>0</v>
      </c>
      <c r="LY16" s="7">
        <f t="shared" si="58"/>
        <v>0</v>
      </c>
      <c r="LZ16" s="7">
        <f t="shared" si="58"/>
        <v>0</v>
      </c>
      <c r="MA16" s="7">
        <f t="shared" si="58"/>
        <v>0</v>
      </c>
      <c r="MB16" s="7">
        <f t="shared" si="58"/>
        <v>0</v>
      </c>
      <c r="MC16" s="7">
        <f t="shared" si="58"/>
        <v>0</v>
      </c>
      <c r="MD16" s="7">
        <f t="shared" si="58"/>
        <v>0</v>
      </c>
      <c r="ME16" s="12"/>
      <c r="MF16" s="7">
        <f t="shared" si="52"/>
        <v>0</v>
      </c>
      <c r="MG16" s="7">
        <f t="shared" si="52"/>
        <v>0</v>
      </c>
      <c r="MH16" s="7">
        <f t="shared" si="52"/>
        <v>0</v>
      </c>
      <c r="MI16" s="7">
        <f t="shared" si="52"/>
        <v>0</v>
      </c>
      <c r="MJ16" s="7">
        <f t="shared" si="52"/>
        <v>0</v>
      </c>
      <c r="MK16" s="7">
        <f t="shared" si="52"/>
        <v>0</v>
      </c>
      <c r="ML16" s="7">
        <f t="shared" si="52"/>
        <v>0</v>
      </c>
      <c r="MM16" s="7">
        <f t="shared" si="52"/>
        <v>0</v>
      </c>
      <c r="MN16" s="7">
        <f t="shared" si="52"/>
        <v>0</v>
      </c>
      <c r="MO16" s="7">
        <f t="shared" si="52"/>
        <v>0</v>
      </c>
      <c r="MP16" s="7">
        <f t="shared" si="52"/>
        <v>0</v>
      </c>
      <c r="MQ16" s="7">
        <f t="shared" si="52"/>
        <v>0</v>
      </c>
      <c r="MR16" s="7">
        <f t="shared" si="52"/>
        <v>0</v>
      </c>
      <c r="MS16" s="7">
        <f t="shared" si="52"/>
        <v>0</v>
      </c>
      <c r="MT16" s="7">
        <f t="shared" si="52"/>
        <v>0</v>
      </c>
      <c r="MU16" s="7">
        <f t="shared" si="52"/>
        <v>0</v>
      </c>
      <c r="MV16" s="7">
        <f t="shared" ref="MV16:ND16" si="65">IF(AB16="",0,IF(AB16=$BA$6,1,0))</f>
        <v>0</v>
      </c>
      <c r="MW16" s="7">
        <f t="shared" si="65"/>
        <v>0</v>
      </c>
      <c r="MX16" s="7">
        <f t="shared" si="65"/>
        <v>0</v>
      </c>
      <c r="MY16" s="7">
        <f t="shared" si="65"/>
        <v>0</v>
      </c>
      <c r="MZ16" s="7">
        <f t="shared" si="65"/>
        <v>0</v>
      </c>
      <c r="NA16" s="7">
        <f t="shared" si="65"/>
        <v>0</v>
      </c>
      <c r="NB16" s="7">
        <f t="shared" si="65"/>
        <v>0</v>
      </c>
      <c r="NC16" s="7">
        <f t="shared" si="65"/>
        <v>0</v>
      </c>
      <c r="ND16" s="7">
        <f t="shared" si="65"/>
        <v>0</v>
      </c>
      <c r="NE16" s="7">
        <f t="shared" si="59"/>
        <v>0</v>
      </c>
      <c r="NF16" s="7">
        <f t="shared" si="59"/>
        <v>0</v>
      </c>
      <c r="NG16" s="7">
        <f t="shared" si="59"/>
        <v>0</v>
      </c>
      <c r="NH16" s="7">
        <f t="shared" si="59"/>
        <v>0</v>
      </c>
      <c r="NI16" s="7">
        <f t="shared" si="59"/>
        <v>0</v>
      </c>
      <c r="NJ16" s="7">
        <f t="shared" si="59"/>
        <v>0</v>
      </c>
      <c r="NK16" s="9"/>
      <c r="NL16" s="7">
        <f t="shared" si="53"/>
        <v>0</v>
      </c>
      <c r="NM16" s="7">
        <f t="shared" si="53"/>
        <v>0</v>
      </c>
      <c r="NN16" s="7">
        <f t="shared" si="53"/>
        <v>0</v>
      </c>
      <c r="NO16" s="7">
        <f t="shared" si="53"/>
        <v>0</v>
      </c>
      <c r="NP16" s="7">
        <f t="shared" si="53"/>
        <v>0</v>
      </c>
      <c r="NQ16" s="7">
        <f t="shared" si="53"/>
        <v>0</v>
      </c>
      <c r="NR16" s="7">
        <f t="shared" si="53"/>
        <v>0</v>
      </c>
      <c r="NS16" s="7">
        <f t="shared" si="53"/>
        <v>0</v>
      </c>
      <c r="NT16" s="7">
        <f t="shared" si="53"/>
        <v>0</v>
      </c>
      <c r="NU16" s="7">
        <f t="shared" si="53"/>
        <v>0</v>
      </c>
      <c r="NV16" s="7">
        <f t="shared" si="53"/>
        <v>0</v>
      </c>
      <c r="NW16" s="7">
        <f t="shared" si="53"/>
        <v>0</v>
      </c>
      <c r="NX16" s="7">
        <f t="shared" si="53"/>
        <v>0</v>
      </c>
      <c r="NY16" s="7">
        <f t="shared" si="53"/>
        <v>0</v>
      </c>
      <c r="NZ16" s="7">
        <f t="shared" si="53"/>
        <v>0</v>
      </c>
      <c r="OA16" s="7">
        <f t="shared" si="53"/>
        <v>0</v>
      </c>
      <c r="OB16" s="7">
        <f t="shared" ref="OB16:OJ16" si="66">IF(AB16="",0,IF(AB16=$BB$6,1,0))</f>
        <v>0</v>
      </c>
      <c r="OC16" s="7">
        <f t="shared" si="66"/>
        <v>0</v>
      </c>
      <c r="OD16" s="7">
        <f t="shared" si="66"/>
        <v>0</v>
      </c>
      <c r="OE16" s="7">
        <f t="shared" si="66"/>
        <v>0</v>
      </c>
      <c r="OF16" s="7">
        <f t="shared" si="66"/>
        <v>0</v>
      </c>
      <c r="OG16" s="7">
        <f t="shared" si="66"/>
        <v>0</v>
      </c>
      <c r="OH16" s="7">
        <f t="shared" si="66"/>
        <v>0</v>
      </c>
      <c r="OI16" s="7">
        <f t="shared" si="66"/>
        <v>0</v>
      </c>
      <c r="OJ16" s="7">
        <f t="shared" si="66"/>
        <v>0</v>
      </c>
      <c r="OK16" s="7">
        <f t="shared" si="60"/>
        <v>0</v>
      </c>
      <c r="OL16" s="7">
        <f t="shared" si="60"/>
        <v>0</v>
      </c>
      <c r="OM16" s="7">
        <f t="shared" si="60"/>
        <v>0</v>
      </c>
      <c r="ON16" s="7">
        <f t="shared" si="60"/>
        <v>0</v>
      </c>
      <c r="OO16" s="7">
        <f t="shared" si="60"/>
        <v>0</v>
      </c>
      <c r="OP16" s="7">
        <f t="shared" si="60"/>
        <v>0</v>
      </c>
      <c r="OQ16" s="14"/>
      <c r="OR16" s="7">
        <f t="shared" si="54"/>
        <v>0</v>
      </c>
      <c r="OS16" s="7">
        <f t="shared" si="54"/>
        <v>0</v>
      </c>
      <c r="OT16" s="7">
        <f t="shared" si="54"/>
        <v>0</v>
      </c>
      <c r="OU16" s="7">
        <f t="shared" si="54"/>
        <v>0</v>
      </c>
      <c r="OV16" s="7">
        <f t="shared" si="54"/>
        <v>0</v>
      </c>
      <c r="OW16" s="7">
        <f t="shared" si="54"/>
        <v>0</v>
      </c>
      <c r="OX16" s="7">
        <f t="shared" si="54"/>
        <v>0</v>
      </c>
      <c r="OY16" s="7">
        <f t="shared" si="54"/>
        <v>0</v>
      </c>
      <c r="OZ16" s="7">
        <f t="shared" si="54"/>
        <v>0</v>
      </c>
      <c r="PA16" s="7">
        <f t="shared" si="54"/>
        <v>0</v>
      </c>
      <c r="PB16" s="7">
        <f t="shared" si="54"/>
        <v>0</v>
      </c>
      <c r="PC16" s="7">
        <f t="shared" si="54"/>
        <v>0</v>
      </c>
      <c r="PD16" s="7">
        <f t="shared" si="54"/>
        <v>0</v>
      </c>
      <c r="PE16" s="7">
        <f t="shared" si="54"/>
        <v>0</v>
      </c>
      <c r="PF16" s="7">
        <f t="shared" si="54"/>
        <v>0</v>
      </c>
      <c r="PG16" s="7">
        <f t="shared" si="54"/>
        <v>0</v>
      </c>
      <c r="PH16" s="7">
        <f t="shared" ref="PH16:PP16" si="67">IF(AB16="",0,IF(AB16=$BC$6,1,0))</f>
        <v>0</v>
      </c>
      <c r="PI16" s="7">
        <f t="shared" si="67"/>
        <v>0</v>
      </c>
      <c r="PJ16" s="7">
        <f t="shared" si="67"/>
        <v>0</v>
      </c>
      <c r="PK16" s="7">
        <f t="shared" si="67"/>
        <v>0</v>
      </c>
      <c r="PL16" s="7">
        <f t="shared" si="67"/>
        <v>0</v>
      </c>
      <c r="PM16" s="7">
        <f t="shared" si="67"/>
        <v>0</v>
      </c>
      <c r="PN16" s="7">
        <f t="shared" si="67"/>
        <v>0</v>
      </c>
      <c r="PO16" s="7">
        <f t="shared" si="67"/>
        <v>0</v>
      </c>
      <c r="PP16" s="7">
        <f t="shared" si="67"/>
        <v>0</v>
      </c>
      <c r="PQ16" s="7">
        <f t="shared" si="61"/>
        <v>0</v>
      </c>
      <c r="PR16" s="7">
        <f t="shared" si="61"/>
        <v>0</v>
      </c>
      <c r="PS16" s="7">
        <f t="shared" si="61"/>
        <v>0</v>
      </c>
      <c r="PT16" s="7">
        <f t="shared" si="61"/>
        <v>0</v>
      </c>
      <c r="PU16" s="7">
        <f t="shared" si="61"/>
        <v>0</v>
      </c>
      <c r="PV16" s="7">
        <f t="shared" si="61"/>
        <v>0</v>
      </c>
      <c r="PW16" s="9"/>
      <c r="PX16" s="67"/>
      <c r="PY16" s="67"/>
      <c r="PZ16" s="67"/>
      <c r="QA16" s="67"/>
      <c r="QB16" s="67"/>
      <c r="QC16" s="67"/>
      <c r="QD16" s="67"/>
      <c r="QE16" s="67"/>
    </row>
    <row r="17" spans="1:447" ht="32.1" customHeight="1" x14ac:dyDescent="0.3">
      <c r="A17" s="65"/>
      <c r="B17" s="108">
        <f>IF('Allgemeine Angaben'!B21="","",'Allgemeine Angaben'!B21)</f>
        <v>11</v>
      </c>
      <c r="C17" s="48"/>
      <c r="D17" s="48"/>
      <c r="E17" s="48"/>
      <c r="F17" s="109"/>
      <c r="G17" s="49"/>
      <c r="H17" s="50" t="str">
        <f>IF('Allgemeine Angaben'!C21="","",'Allgemeine Angaben'!C21)</f>
        <v>Namen in Blatt /Allgemeine Angaben/ eintragen.</v>
      </c>
      <c r="I17" s="50"/>
      <c r="J17" s="111"/>
      <c r="K17" s="51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97"/>
      <c r="AR17" s="52"/>
      <c r="AS17" s="53"/>
      <c r="AT17" s="54"/>
      <c r="AU17" s="53"/>
      <c r="AV17" s="54"/>
      <c r="AW17" s="53"/>
      <c r="AX17" s="54"/>
      <c r="AY17" s="53"/>
      <c r="AZ17" s="54"/>
      <c r="BA17" s="53"/>
      <c r="BB17" s="54"/>
      <c r="BC17" s="53"/>
      <c r="BQ17" s="121"/>
      <c r="CI17" s="8"/>
      <c r="DO17" s="9"/>
      <c r="EU17" s="10"/>
      <c r="GA17" s="9"/>
      <c r="HG17" s="13"/>
      <c r="IM17" s="9"/>
      <c r="JS17" s="11"/>
      <c r="KY17" s="9"/>
      <c r="ME17" s="12"/>
      <c r="NK17" s="9"/>
      <c r="OQ17" s="14"/>
      <c r="PW17" s="9"/>
      <c r="PX17" s="67"/>
      <c r="PY17" s="67"/>
      <c r="PZ17" s="67"/>
      <c r="QA17" s="67"/>
      <c r="QB17" s="67"/>
      <c r="QC17" s="67"/>
      <c r="QD17" s="67"/>
      <c r="QE17" s="67"/>
    </row>
    <row r="18" spans="1:447" ht="32.1" customHeight="1" x14ac:dyDescent="0.3">
      <c r="A18" s="65"/>
      <c r="B18" s="108">
        <f>IF('Allgemeine Angaben'!B22="","",'Allgemeine Angaben'!B22)</f>
        <v>12</v>
      </c>
      <c r="C18" s="48"/>
      <c r="D18" s="48"/>
      <c r="E18" s="48"/>
      <c r="F18" s="109"/>
      <c r="G18" s="49"/>
      <c r="H18" s="50" t="str">
        <f>IF('Allgemeine Angaben'!C22="","",'Allgemeine Angaben'!C22)</f>
        <v>Für mehr Mitarbeiter, andere Bundesländer / Kantone, jahresunabhängig</v>
      </c>
      <c r="I18" s="50"/>
      <c r="J18" s="111"/>
      <c r="K18" s="51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97"/>
      <c r="AR18" s="52"/>
      <c r="AS18" s="53"/>
      <c r="AT18" s="54"/>
      <c r="AU18" s="53"/>
      <c r="AV18" s="54"/>
      <c r="AW18" s="53"/>
      <c r="AX18" s="54"/>
      <c r="AY18" s="53"/>
      <c r="AZ18" s="54"/>
      <c r="BA18" s="53"/>
      <c r="BB18" s="54"/>
      <c r="BC18" s="53"/>
      <c r="BQ18" s="121"/>
      <c r="CI18" s="8"/>
      <c r="DO18" s="9"/>
      <c r="EU18" s="10"/>
      <c r="GA18" s="9"/>
      <c r="HG18" s="13"/>
      <c r="IM18" s="9"/>
      <c r="JS18" s="11"/>
      <c r="KY18" s="9"/>
      <c r="ME18" s="12"/>
      <c r="NK18" s="9"/>
      <c r="OQ18" s="14"/>
      <c r="PW18" s="9"/>
      <c r="PX18" s="67"/>
      <c r="PY18" s="67"/>
      <c r="PZ18" s="67"/>
      <c r="QA18" s="67"/>
      <c r="QB18" s="67"/>
      <c r="QC18" s="67"/>
      <c r="QD18" s="67"/>
      <c r="QE18" s="67"/>
    </row>
    <row r="19" spans="1:447" ht="32.1" customHeight="1" x14ac:dyDescent="0.3">
      <c r="A19" s="65"/>
      <c r="B19" s="108">
        <f>IF('Allgemeine Angaben'!B23="","",'Allgemeine Angaben'!B23)</f>
        <v>13</v>
      </c>
      <c r="C19" s="48"/>
      <c r="D19" s="48"/>
      <c r="E19" s="48"/>
      <c r="F19" s="109"/>
      <c r="G19" s="49"/>
      <c r="H19" s="50" t="str">
        <f>IF('Allgemeine Angaben'!C23="","",'Allgemeine Angaben'!C23)</f>
        <v>kann dieser Urlaubsplaner direkt bei Auvista erworben werden.</v>
      </c>
      <c r="I19" s="50"/>
      <c r="J19" s="111"/>
      <c r="K19" s="51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97"/>
      <c r="AR19" s="52"/>
      <c r="AS19" s="53"/>
      <c r="AT19" s="54"/>
      <c r="AU19" s="53"/>
      <c r="AV19" s="54"/>
      <c r="AW19" s="53"/>
      <c r="AX19" s="54"/>
      <c r="AY19" s="53"/>
      <c r="AZ19" s="54"/>
      <c r="BA19" s="53"/>
      <c r="BB19" s="54"/>
      <c r="BC19" s="53"/>
      <c r="BQ19" s="121"/>
      <c r="CI19" s="8"/>
      <c r="DO19" s="9"/>
      <c r="EU19" s="10"/>
      <c r="GA19" s="9"/>
      <c r="HG19" s="13"/>
      <c r="IM19" s="9"/>
      <c r="JS19" s="11"/>
      <c r="KY19" s="9"/>
      <c r="ME19" s="12"/>
      <c r="NK19" s="9"/>
      <c r="OQ19" s="14"/>
      <c r="PW19" s="9"/>
      <c r="PX19" s="67"/>
      <c r="PY19" s="67"/>
      <c r="PZ19" s="67"/>
      <c r="QA19" s="67"/>
      <c r="QB19" s="67"/>
      <c r="QC19" s="67"/>
      <c r="QD19" s="67"/>
      <c r="QE19" s="67"/>
    </row>
    <row r="20" spans="1:447" ht="32.1" customHeight="1" thickBot="1" x14ac:dyDescent="0.35">
      <c r="A20" s="474"/>
      <c r="B20" s="475">
        <f>IF('Allgemeine Angaben'!B24="","",'Allgemeine Angaben'!B24)</f>
        <v>14</v>
      </c>
      <c r="C20" s="476"/>
      <c r="D20" s="476"/>
      <c r="E20" s="476"/>
      <c r="F20" s="477"/>
      <c r="G20" s="478"/>
      <c r="H20" s="546" t="s">
        <v>399</v>
      </c>
      <c r="I20" s="479"/>
      <c r="J20" s="480"/>
      <c r="K20" s="481"/>
      <c r="L20" s="482"/>
      <c r="M20" s="482"/>
      <c r="N20" s="482"/>
      <c r="O20" s="482"/>
      <c r="P20" s="482"/>
      <c r="Q20" s="482"/>
      <c r="R20" s="482"/>
      <c r="S20" s="482"/>
      <c r="T20" s="482"/>
      <c r="U20" s="482"/>
      <c r="V20" s="482"/>
      <c r="W20" s="482"/>
      <c r="X20" s="482"/>
      <c r="Y20" s="482"/>
      <c r="Z20" s="482"/>
      <c r="AA20" s="482"/>
      <c r="AB20" s="482"/>
      <c r="AC20" s="482"/>
      <c r="AD20" s="482"/>
      <c r="AE20" s="482"/>
      <c r="AF20" s="482"/>
      <c r="AG20" s="482"/>
      <c r="AH20" s="482"/>
      <c r="AI20" s="482"/>
      <c r="AJ20" s="482"/>
      <c r="AK20" s="482"/>
      <c r="AL20" s="482"/>
      <c r="AM20" s="482"/>
      <c r="AN20" s="482"/>
      <c r="AO20" s="482"/>
      <c r="AP20" s="482"/>
      <c r="AQ20" s="489"/>
      <c r="AR20" s="490"/>
      <c r="AS20" s="491"/>
      <c r="AT20" s="492"/>
      <c r="AU20" s="491"/>
      <c r="AV20" s="492"/>
      <c r="AW20" s="491"/>
      <c r="AX20" s="492"/>
      <c r="AY20" s="491"/>
      <c r="AZ20" s="492"/>
      <c r="BA20" s="491"/>
      <c r="BB20" s="492"/>
      <c r="BC20" s="491"/>
      <c r="BD20" s="494"/>
      <c r="BE20" s="494"/>
      <c r="BF20" s="494"/>
      <c r="BG20" s="494"/>
      <c r="BH20" s="494"/>
      <c r="BI20" s="494"/>
      <c r="BJ20" s="494"/>
      <c r="BK20" s="494"/>
      <c r="BL20" s="494"/>
      <c r="BM20" s="494"/>
      <c r="BN20" s="494"/>
      <c r="BO20" s="494"/>
      <c r="BP20" s="494"/>
      <c r="BQ20" s="503"/>
      <c r="BR20" s="494"/>
      <c r="BS20" s="494"/>
      <c r="BT20" s="494"/>
      <c r="BU20" s="494"/>
      <c r="BV20" s="494"/>
      <c r="BW20" s="494"/>
      <c r="BX20" s="494"/>
      <c r="BY20" s="494"/>
      <c r="BZ20" s="494"/>
      <c r="CA20" s="494"/>
      <c r="CB20" s="494"/>
      <c r="CC20" s="494"/>
      <c r="CD20" s="494"/>
      <c r="CE20" s="494"/>
      <c r="CF20" s="494"/>
      <c r="CG20" s="494"/>
      <c r="CH20" s="494"/>
      <c r="CI20" s="495"/>
      <c r="CJ20" s="494"/>
      <c r="CK20" s="494"/>
      <c r="CL20" s="494"/>
      <c r="CM20" s="494"/>
      <c r="CN20" s="494"/>
      <c r="CO20" s="494"/>
      <c r="CP20" s="494"/>
      <c r="CQ20" s="494"/>
      <c r="CR20" s="494"/>
      <c r="CS20" s="494"/>
      <c r="CT20" s="494"/>
      <c r="CU20" s="494"/>
      <c r="CV20" s="494"/>
      <c r="CW20" s="494"/>
      <c r="CX20" s="494"/>
      <c r="CY20" s="494"/>
      <c r="CZ20" s="494"/>
      <c r="DA20" s="494"/>
      <c r="DB20" s="494"/>
      <c r="DC20" s="494"/>
      <c r="DD20" s="494"/>
      <c r="DE20" s="494"/>
      <c r="DF20" s="494"/>
      <c r="DG20" s="494"/>
      <c r="DH20" s="494"/>
      <c r="DI20" s="494"/>
      <c r="DJ20" s="494"/>
      <c r="DK20" s="494"/>
      <c r="DL20" s="494"/>
      <c r="DM20" s="494"/>
      <c r="DN20" s="494"/>
      <c r="DO20" s="496"/>
      <c r="DP20" s="494"/>
      <c r="DQ20" s="494"/>
      <c r="DR20" s="494"/>
      <c r="DS20" s="494"/>
      <c r="DT20" s="494"/>
      <c r="DU20" s="494"/>
      <c r="DV20" s="494"/>
      <c r="DW20" s="494"/>
      <c r="DX20" s="494"/>
      <c r="DY20" s="494"/>
      <c r="DZ20" s="494"/>
      <c r="EA20" s="494"/>
      <c r="EB20" s="494"/>
      <c r="EC20" s="494"/>
      <c r="ED20" s="494"/>
      <c r="EE20" s="494"/>
      <c r="EF20" s="494"/>
      <c r="EG20" s="494"/>
      <c r="EH20" s="494"/>
      <c r="EI20" s="494"/>
      <c r="EJ20" s="494"/>
      <c r="EK20" s="494"/>
      <c r="EL20" s="494"/>
      <c r="EM20" s="494"/>
      <c r="EN20" s="494"/>
      <c r="EO20" s="494"/>
      <c r="EP20" s="494"/>
      <c r="EQ20" s="494"/>
      <c r="ER20" s="494"/>
      <c r="ES20" s="494"/>
      <c r="ET20" s="494"/>
      <c r="EU20" s="497"/>
      <c r="EV20" s="494"/>
      <c r="EW20" s="494"/>
      <c r="EX20" s="494"/>
      <c r="EY20" s="494"/>
      <c r="EZ20" s="494"/>
      <c r="FA20" s="494"/>
      <c r="FB20" s="494"/>
      <c r="FC20" s="494"/>
      <c r="FD20" s="494"/>
      <c r="FE20" s="494"/>
      <c r="FF20" s="494"/>
      <c r="FG20" s="494"/>
      <c r="FH20" s="494"/>
      <c r="FI20" s="494"/>
      <c r="FJ20" s="494"/>
      <c r="FK20" s="494"/>
      <c r="FL20" s="494"/>
      <c r="FM20" s="494"/>
      <c r="FN20" s="494"/>
      <c r="FO20" s="494"/>
      <c r="FP20" s="494"/>
      <c r="FQ20" s="494"/>
      <c r="FR20" s="494"/>
      <c r="FS20" s="494"/>
      <c r="FT20" s="494"/>
      <c r="FU20" s="494"/>
      <c r="FV20" s="494"/>
      <c r="FW20" s="494"/>
      <c r="FX20" s="494"/>
      <c r="FY20" s="494"/>
      <c r="FZ20" s="494"/>
      <c r="GA20" s="496"/>
      <c r="GB20" s="494"/>
      <c r="GC20" s="494"/>
      <c r="GD20" s="494"/>
      <c r="GE20" s="494"/>
      <c r="GF20" s="494"/>
      <c r="GG20" s="494"/>
      <c r="GH20" s="494"/>
      <c r="GI20" s="494"/>
      <c r="GJ20" s="494"/>
      <c r="GK20" s="494"/>
      <c r="GL20" s="494"/>
      <c r="GM20" s="494"/>
      <c r="GN20" s="494"/>
      <c r="GO20" s="494"/>
      <c r="GP20" s="494"/>
      <c r="GQ20" s="494"/>
      <c r="GR20" s="494"/>
      <c r="GS20" s="494"/>
      <c r="GT20" s="494"/>
      <c r="GU20" s="494"/>
      <c r="GV20" s="494"/>
      <c r="GW20" s="494"/>
      <c r="GX20" s="494"/>
      <c r="GY20" s="494"/>
      <c r="GZ20" s="494"/>
      <c r="HA20" s="494"/>
      <c r="HB20" s="494"/>
      <c r="HC20" s="494"/>
      <c r="HD20" s="494"/>
      <c r="HE20" s="494"/>
      <c r="HF20" s="494"/>
      <c r="HG20" s="498"/>
      <c r="HH20" s="494"/>
      <c r="HI20" s="494"/>
      <c r="HJ20" s="494"/>
      <c r="HK20" s="494"/>
      <c r="HL20" s="494"/>
      <c r="HM20" s="494"/>
      <c r="HN20" s="494"/>
      <c r="HO20" s="494"/>
      <c r="HP20" s="494"/>
      <c r="HQ20" s="494"/>
      <c r="HR20" s="494"/>
      <c r="HS20" s="494"/>
      <c r="HT20" s="494"/>
      <c r="HU20" s="494"/>
      <c r="HV20" s="494"/>
      <c r="HW20" s="494"/>
      <c r="HX20" s="494"/>
      <c r="HY20" s="494"/>
      <c r="HZ20" s="494"/>
      <c r="IA20" s="494"/>
      <c r="IB20" s="494"/>
      <c r="IC20" s="494"/>
      <c r="ID20" s="494"/>
      <c r="IE20" s="494"/>
      <c r="IF20" s="494"/>
      <c r="IG20" s="494"/>
      <c r="IH20" s="494"/>
      <c r="II20" s="494"/>
      <c r="IJ20" s="494"/>
      <c r="IK20" s="494"/>
      <c r="IL20" s="494"/>
      <c r="IM20" s="496"/>
      <c r="IN20" s="494"/>
      <c r="IO20" s="494"/>
      <c r="IP20" s="494"/>
      <c r="IQ20" s="494"/>
      <c r="IR20" s="494"/>
      <c r="IS20" s="494"/>
      <c r="IT20" s="494"/>
      <c r="IU20" s="494"/>
      <c r="IV20" s="494"/>
      <c r="IW20" s="494"/>
      <c r="IX20" s="494"/>
      <c r="IY20" s="494"/>
      <c r="IZ20" s="494"/>
      <c r="JA20" s="494"/>
      <c r="JB20" s="494"/>
      <c r="JC20" s="494"/>
      <c r="JD20" s="494"/>
      <c r="JE20" s="494"/>
      <c r="JF20" s="494"/>
      <c r="JG20" s="494"/>
      <c r="JH20" s="494"/>
      <c r="JI20" s="494"/>
      <c r="JJ20" s="494"/>
      <c r="JK20" s="494"/>
      <c r="JL20" s="494"/>
      <c r="JM20" s="494"/>
      <c r="JN20" s="494"/>
      <c r="JO20" s="494"/>
      <c r="JP20" s="494"/>
      <c r="JQ20" s="494"/>
      <c r="JR20" s="494"/>
      <c r="JS20" s="499"/>
      <c r="JT20" s="494"/>
      <c r="JU20" s="494"/>
      <c r="JV20" s="494"/>
      <c r="JW20" s="494"/>
      <c r="JX20" s="494"/>
      <c r="JY20" s="494"/>
      <c r="JZ20" s="494"/>
      <c r="KA20" s="494"/>
      <c r="KB20" s="494"/>
      <c r="KC20" s="494"/>
      <c r="KD20" s="494"/>
      <c r="KE20" s="494"/>
      <c r="KF20" s="494"/>
      <c r="KG20" s="494"/>
      <c r="KH20" s="494"/>
      <c r="KI20" s="494"/>
      <c r="KJ20" s="494"/>
      <c r="KK20" s="494"/>
      <c r="KL20" s="494"/>
      <c r="KM20" s="494"/>
      <c r="KN20" s="494"/>
      <c r="KO20" s="494"/>
      <c r="KP20" s="494"/>
      <c r="KQ20" s="494"/>
      <c r="KR20" s="494"/>
      <c r="KS20" s="494"/>
      <c r="KT20" s="494"/>
      <c r="KU20" s="494"/>
      <c r="KV20" s="494"/>
      <c r="KW20" s="494"/>
      <c r="KX20" s="494"/>
      <c r="KY20" s="496"/>
      <c r="KZ20" s="494"/>
      <c r="LA20" s="494"/>
      <c r="LB20" s="494"/>
      <c r="LC20" s="494"/>
      <c r="LD20" s="494"/>
      <c r="LE20" s="494"/>
      <c r="LF20" s="494"/>
      <c r="LG20" s="494"/>
      <c r="LH20" s="494"/>
      <c r="LI20" s="494"/>
      <c r="LJ20" s="494"/>
      <c r="LK20" s="494"/>
      <c r="LL20" s="494"/>
      <c r="LM20" s="494"/>
      <c r="LN20" s="494"/>
      <c r="LO20" s="494"/>
      <c r="LP20" s="494"/>
      <c r="LQ20" s="494"/>
      <c r="LR20" s="494"/>
      <c r="LS20" s="494"/>
      <c r="LT20" s="494"/>
      <c r="LU20" s="494"/>
      <c r="LV20" s="494"/>
      <c r="LW20" s="494"/>
      <c r="LX20" s="494"/>
      <c r="LY20" s="494"/>
      <c r="LZ20" s="494"/>
      <c r="MA20" s="494"/>
      <c r="MB20" s="494"/>
      <c r="MC20" s="494"/>
      <c r="MD20" s="494"/>
      <c r="ME20" s="500"/>
      <c r="MF20" s="494"/>
      <c r="MG20" s="494"/>
      <c r="MH20" s="494"/>
      <c r="MI20" s="494"/>
      <c r="MJ20" s="494"/>
      <c r="MK20" s="494"/>
      <c r="ML20" s="494"/>
      <c r="MM20" s="494"/>
      <c r="MN20" s="494"/>
      <c r="MO20" s="494"/>
      <c r="MP20" s="494"/>
      <c r="MQ20" s="494"/>
      <c r="MR20" s="494"/>
      <c r="MS20" s="494"/>
      <c r="MT20" s="494"/>
      <c r="MU20" s="494"/>
      <c r="MV20" s="494"/>
      <c r="MW20" s="494"/>
      <c r="MX20" s="494"/>
      <c r="MY20" s="494"/>
      <c r="MZ20" s="494"/>
      <c r="NA20" s="494"/>
      <c r="NB20" s="494"/>
      <c r="NC20" s="494"/>
      <c r="ND20" s="494"/>
      <c r="NE20" s="494"/>
      <c r="NF20" s="494"/>
      <c r="NG20" s="494"/>
      <c r="NH20" s="494"/>
      <c r="NI20" s="494"/>
      <c r="NJ20" s="494"/>
      <c r="NK20" s="496"/>
      <c r="NL20" s="494"/>
      <c r="NM20" s="494"/>
      <c r="NN20" s="494"/>
      <c r="NO20" s="494"/>
      <c r="NP20" s="494"/>
      <c r="NQ20" s="494"/>
      <c r="NR20" s="494"/>
      <c r="NS20" s="494"/>
      <c r="NT20" s="494"/>
      <c r="NU20" s="494"/>
      <c r="NV20" s="494"/>
      <c r="NW20" s="494"/>
      <c r="NX20" s="494"/>
      <c r="NY20" s="494"/>
      <c r="NZ20" s="494"/>
      <c r="OA20" s="494"/>
      <c r="OB20" s="494"/>
      <c r="OC20" s="494"/>
      <c r="OD20" s="494"/>
      <c r="OE20" s="494"/>
      <c r="OF20" s="494"/>
      <c r="OG20" s="494"/>
      <c r="OH20" s="494"/>
      <c r="OI20" s="494"/>
      <c r="OJ20" s="494"/>
      <c r="OK20" s="494"/>
      <c r="OL20" s="494"/>
      <c r="OM20" s="494"/>
      <c r="ON20" s="494"/>
      <c r="OO20" s="494"/>
      <c r="OP20" s="494"/>
      <c r="OQ20" s="501"/>
      <c r="OR20" s="494"/>
      <c r="OS20" s="494"/>
      <c r="OT20" s="494"/>
      <c r="OU20" s="494"/>
      <c r="OV20" s="494"/>
      <c r="OW20" s="494"/>
      <c r="OX20" s="494"/>
      <c r="OY20" s="494"/>
      <c r="OZ20" s="494"/>
      <c r="PA20" s="494"/>
      <c r="PB20" s="494"/>
      <c r="PC20" s="494"/>
      <c r="PD20" s="494"/>
      <c r="PE20" s="494"/>
      <c r="PF20" s="494"/>
      <c r="PG20" s="494"/>
      <c r="PH20" s="494"/>
      <c r="PI20" s="494"/>
      <c r="PJ20" s="494"/>
      <c r="PK20" s="494"/>
      <c r="PL20" s="494"/>
      <c r="PM20" s="494"/>
      <c r="PN20" s="494"/>
      <c r="PO20" s="494"/>
      <c r="PP20" s="494"/>
      <c r="PQ20" s="494"/>
      <c r="PR20" s="494"/>
      <c r="PS20" s="494"/>
      <c r="PT20" s="494"/>
      <c r="PU20" s="494"/>
      <c r="PV20" s="494"/>
      <c r="PW20" s="496"/>
      <c r="PX20" s="502"/>
      <c r="PY20" s="67"/>
      <c r="PZ20" s="67"/>
      <c r="QA20" s="67"/>
      <c r="QB20" s="67"/>
      <c r="QC20" s="67"/>
      <c r="QD20" s="67"/>
      <c r="QE20" s="67"/>
    </row>
    <row r="21" spans="1:447" ht="32.1" customHeight="1" x14ac:dyDescent="0.3">
      <c r="A21" s="65"/>
      <c r="B21" s="108">
        <f>IF('Allgemeine Angaben'!B25="","",'Allgemeine Angaben'!B25)</f>
        <v>39</v>
      </c>
      <c r="C21" s="48"/>
      <c r="D21" s="48"/>
      <c r="E21" s="48"/>
      <c r="F21" s="109"/>
      <c r="G21" s="49"/>
      <c r="H21" s="50"/>
      <c r="I21" s="50"/>
      <c r="J21" s="111"/>
      <c r="K21" s="51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97"/>
      <c r="AR21" s="52"/>
      <c r="AS21" s="53"/>
      <c r="AT21" s="54"/>
      <c r="AU21" s="53"/>
      <c r="AV21" s="54"/>
      <c r="AW21" s="53"/>
      <c r="AX21" s="54"/>
      <c r="AY21" s="53"/>
      <c r="AZ21" s="54"/>
      <c r="BA21" s="53"/>
      <c r="BB21" s="54"/>
      <c r="BC21" s="53"/>
      <c r="BQ21" s="121"/>
      <c r="CI21" s="8"/>
      <c r="DO21" s="9"/>
      <c r="EU21" s="10"/>
      <c r="GA21" s="9"/>
      <c r="HG21" s="13"/>
      <c r="IM21" s="9"/>
      <c r="JS21" s="11"/>
      <c r="KY21" s="9"/>
      <c r="ME21" s="12"/>
      <c r="NK21" s="9"/>
      <c r="OQ21" s="14"/>
      <c r="PW21" s="9"/>
      <c r="PX21" s="67"/>
      <c r="PY21" s="67"/>
      <c r="PZ21" s="67"/>
      <c r="QA21" s="67"/>
      <c r="QB21" s="67"/>
      <c r="QC21" s="67"/>
      <c r="QD21" s="67"/>
      <c r="QE21" s="67"/>
    </row>
    <row r="22" spans="1:447" ht="32.1" customHeight="1" x14ac:dyDescent="0.3">
      <c r="A22" s="65"/>
      <c r="B22" s="125">
        <f>IF('Allgemeine Angaben'!B26="","",'Allgemeine Angaben'!B26)</f>
        <v>40</v>
      </c>
      <c r="C22" s="126"/>
      <c r="D22" s="126"/>
      <c r="E22" s="126"/>
      <c r="F22" s="127"/>
      <c r="G22" s="128"/>
      <c r="H22" s="129"/>
      <c r="I22" s="129"/>
      <c r="J22" s="130"/>
      <c r="K22" s="131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  <c r="AP22" s="132"/>
      <c r="AQ22" s="136"/>
      <c r="AR22" s="137"/>
      <c r="AS22" s="138"/>
      <c r="AT22" s="139"/>
      <c r="AU22" s="138"/>
      <c r="AV22" s="139"/>
      <c r="AW22" s="138"/>
      <c r="AX22" s="139"/>
      <c r="AY22" s="138"/>
      <c r="AZ22" s="139"/>
      <c r="BA22" s="138"/>
      <c r="BB22" s="139"/>
      <c r="BC22" s="138"/>
      <c r="BD22" s="142"/>
      <c r="BE22" s="142"/>
      <c r="BF22" s="142"/>
      <c r="BG22" s="142"/>
      <c r="BH22" s="142"/>
      <c r="BI22" s="142"/>
      <c r="BJ22" s="142"/>
      <c r="BK22" s="142"/>
      <c r="BL22" s="142"/>
      <c r="BM22" s="142"/>
      <c r="BN22" s="142"/>
      <c r="BO22" s="142"/>
      <c r="BP22" s="142"/>
      <c r="BQ22" s="143"/>
      <c r="CI22" s="8"/>
      <c r="DO22" s="9"/>
      <c r="EU22" s="10"/>
      <c r="GA22" s="9"/>
      <c r="HG22" s="13"/>
      <c r="IM22" s="9"/>
      <c r="JS22" s="11"/>
      <c r="KY22" s="9"/>
      <c r="ME22" s="12"/>
      <c r="NK22" s="9"/>
      <c r="OQ22" s="14"/>
      <c r="PW22" s="9"/>
      <c r="PX22" s="67"/>
      <c r="PY22" s="67"/>
      <c r="PZ22" s="67"/>
      <c r="QA22" s="67"/>
      <c r="QB22" s="67"/>
      <c r="QC22" s="67"/>
      <c r="QD22" s="67"/>
      <c r="QE22" s="67"/>
    </row>
    <row r="23" spans="1:447" x14ac:dyDescent="0.3">
      <c r="A23" s="65"/>
      <c r="B23" s="113" t="s">
        <v>217</v>
      </c>
      <c r="C23" s="114"/>
      <c r="D23" s="114"/>
      <c r="E23" s="114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15"/>
      <c r="AH23" s="115"/>
      <c r="AI23" s="115"/>
      <c r="AJ23" s="115"/>
      <c r="AK23" s="115"/>
      <c r="AL23" s="115"/>
      <c r="AM23" s="115"/>
      <c r="AN23" s="115"/>
      <c r="AO23" s="115"/>
      <c r="AP23" s="115"/>
      <c r="AQ23" s="115"/>
      <c r="AR23" s="115"/>
      <c r="AS23" s="115"/>
      <c r="AT23" s="115"/>
      <c r="AU23" s="115"/>
      <c r="AV23" s="115"/>
      <c r="AW23" s="115"/>
      <c r="AX23" s="115"/>
      <c r="AY23" s="115"/>
      <c r="AZ23" s="115"/>
      <c r="BA23" s="115"/>
      <c r="BB23" s="115"/>
      <c r="BC23" s="115"/>
      <c r="BD23" s="115"/>
      <c r="BE23" s="115"/>
      <c r="BF23" s="115"/>
      <c r="BG23" s="115"/>
      <c r="BH23" s="115"/>
      <c r="BI23" s="115"/>
      <c r="BJ23" s="115"/>
      <c r="BK23" s="115"/>
      <c r="BL23" s="115"/>
      <c r="BM23" s="115"/>
      <c r="BN23" s="115"/>
      <c r="BO23" s="115"/>
      <c r="BP23" s="115"/>
      <c r="BQ23" s="116"/>
      <c r="PX23" s="67"/>
      <c r="PY23" s="67"/>
      <c r="PZ23" s="67"/>
      <c r="QA23" s="67"/>
      <c r="QB23" s="67"/>
      <c r="QC23" s="67"/>
      <c r="QD23" s="67"/>
      <c r="QE23" s="67"/>
    </row>
    <row r="24" spans="1:447" x14ac:dyDescent="0.3">
      <c r="A24" s="65"/>
      <c r="B24" s="67"/>
      <c r="C24" s="72"/>
      <c r="D24" s="72"/>
      <c r="E24" s="72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PX24" s="67"/>
      <c r="PY24" s="67"/>
      <c r="PZ24" s="67"/>
      <c r="QA24" s="67"/>
      <c r="QB24" s="67"/>
      <c r="QC24" s="67"/>
      <c r="QD24" s="67"/>
      <c r="QE24" s="67"/>
    </row>
    <row r="25" spans="1:447" x14ac:dyDescent="0.3">
      <c r="A25" s="65"/>
      <c r="B25" s="67"/>
      <c r="C25" s="72"/>
      <c r="D25" s="72"/>
      <c r="E25" s="72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PX25" s="67"/>
      <c r="PY25" s="67"/>
      <c r="PZ25" s="67"/>
      <c r="QA25" s="67"/>
      <c r="QB25" s="67"/>
      <c r="QC25" s="67"/>
      <c r="QD25" s="67"/>
      <c r="QE25" s="67"/>
    </row>
    <row r="26" spans="1:447" x14ac:dyDescent="0.3">
      <c r="A26" s="65"/>
      <c r="B26" s="67"/>
      <c r="C26" s="72"/>
      <c r="D26" s="72"/>
      <c r="E26" s="72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PX26" s="67"/>
      <c r="PY26" s="67"/>
      <c r="PZ26" s="67"/>
      <c r="QA26" s="67"/>
      <c r="QB26" s="67"/>
      <c r="QC26" s="67"/>
      <c r="QD26" s="67"/>
      <c r="QE26" s="67"/>
    </row>
    <row r="27" spans="1:447" x14ac:dyDescent="0.3">
      <c r="A27" s="65"/>
      <c r="B27" s="67"/>
      <c r="C27" s="72"/>
      <c r="D27" s="72"/>
      <c r="E27" s="72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PX27" s="67"/>
      <c r="PY27" s="67"/>
      <c r="PZ27" s="67"/>
      <c r="QA27" s="67"/>
      <c r="QB27" s="67"/>
      <c r="QC27" s="67"/>
      <c r="QD27" s="67"/>
      <c r="QE27" s="67"/>
    </row>
    <row r="28" spans="1:447" x14ac:dyDescent="0.3">
      <c r="A28" s="65"/>
      <c r="B28" s="67"/>
      <c r="C28" s="72"/>
      <c r="D28" s="72"/>
      <c r="E28" s="72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PX28" s="67"/>
      <c r="PY28" s="67"/>
      <c r="PZ28" s="67"/>
      <c r="QA28" s="67"/>
      <c r="QB28" s="67"/>
      <c r="QC28" s="67"/>
      <c r="QD28" s="67"/>
      <c r="QE28" s="67"/>
    </row>
    <row r="29" spans="1:447" x14ac:dyDescent="0.3">
      <c r="A29" s="65"/>
      <c r="B29" s="67"/>
      <c r="C29" s="72"/>
      <c r="D29" s="72"/>
      <c r="E29" s="72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PX29" s="67"/>
      <c r="PY29" s="67"/>
      <c r="PZ29" s="67"/>
      <c r="QA29" s="67"/>
      <c r="QB29" s="67"/>
      <c r="QC29" s="67"/>
      <c r="QD29" s="67"/>
      <c r="QE29" s="67"/>
    </row>
    <row r="30" spans="1:447" x14ac:dyDescent="0.3">
      <c r="A30" s="65"/>
      <c r="B30" s="67"/>
      <c r="C30" s="72"/>
      <c r="D30" s="72"/>
      <c r="E30" s="72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PX30" s="67"/>
      <c r="PY30" s="67"/>
      <c r="PZ30" s="67"/>
      <c r="QA30" s="67"/>
      <c r="QB30" s="67"/>
      <c r="QC30" s="67"/>
      <c r="QD30" s="67"/>
      <c r="QE30" s="67"/>
    </row>
    <row r="31" spans="1:447" x14ac:dyDescent="0.3">
      <c r="A31" s="65"/>
      <c r="B31" s="67"/>
      <c r="C31" s="72"/>
      <c r="D31" s="72"/>
      <c r="E31" s="72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PX31" s="67"/>
      <c r="PY31" s="67"/>
      <c r="PZ31" s="67"/>
      <c r="QA31" s="67"/>
      <c r="QB31" s="67"/>
      <c r="QC31" s="67"/>
      <c r="QD31" s="67"/>
      <c r="QE31" s="67"/>
    </row>
    <row r="32" spans="1:447" x14ac:dyDescent="0.3">
      <c r="A32" s="63"/>
    </row>
  </sheetData>
  <sheetProtection algorithmName="SHA-512" hashValue="z1c/X7s1lo1y9WVLJjsH1OoaeUykDOJ5hT0O7t6p3H6674vT539ly+fXZko0dsOipHLKIIDUsy94trVTtsm9pw==" saltValue="Ubfat8cuYTnXKYqdH4HZ+g==" spinCount="100000" sheet="1" formatCells="0"/>
  <conditionalFormatting sqref="L6:AP6">
    <cfRule type="expression" dxfId="199" priority="16" stopIfTrue="1">
      <formula>WEEKDAY(L$5)=1</formula>
    </cfRule>
  </conditionalFormatting>
  <conditionalFormatting sqref="L7:AP22">
    <cfRule type="cellIs" dxfId="198" priority="14" stopIfTrue="1" operator="between">
      <formula>0.05</formula>
      <formula>1.05</formula>
    </cfRule>
    <cfRule type="expression" dxfId="197" priority="15" stopIfTrue="1">
      <formula>WEEKDAY(L$5)=1</formula>
    </cfRule>
  </conditionalFormatting>
  <conditionalFormatting sqref="L6:BC22">
    <cfRule type="cellIs" dxfId="185" priority="13" stopIfTrue="1" operator="equal">
      <formula>"K"</formula>
    </cfRule>
  </conditionalFormatting>
  <hyperlinks>
    <hyperlink ref="I1" location="Zentrale!A25" display="Zentrale" xr:uid="{00000000-0004-0000-0400-000000000000}"/>
    <hyperlink ref="H1" location="Dokumentation!A18" display="Dokumentation" xr:uid="{00000000-0004-0000-0400-000001000000}"/>
    <hyperlink ref="H20" r:id="rId1" xr:uid="{00000000-0004-0000-0400-000002000000}"/>
    <hyperlink ref="H4" r:id="rId2" xr:uid="{00000000-0004-0000-0400-000003000000}"/>
  </hyperlinks>
  <printOptions horizontalCentered="1" gridLines="1"/>
  <pageMargins left="0.39370078740157483" right="0.39370078740157483" top="0.59055118110236227" bottom="0.59055118110236227" header="0.31496062992125984" footer="0.31496062992125984"/>
  <pageSetup paperSize="9" scale="28" orientation="landscape" horizontalDpi="4294967292" verticalDpi="300" r:id="rId3"/>
  <headerFooter alignWithMargins="0">
    <oddHeader>&amp;L&amp;24&amp;F&amp;C&amp;24&amp;A Seite &amp;P/&amp;N&amp;R&amp;24&amp;D</oddHeader>
    <oddFooter>&amp;L&amp;24Urlaubsplaner mit Übersicht über alle Fehltage&amp;R&amp;24© Auvista Verlag München</oddFooter>
  </headerFooter>
  <legacy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E5ADBA53-1D44-4F2E-AA69-5C0E72F3D3FD}">
            <xm:f>'Allgemeine Angaben'!$H$8</xm:f>
            <x14:dxf>
              <font>
                <b/>
                <i val="0"/>
                <color theme="0"/>
              </font>
              <fill>
                <patternFill>
                  <bgColor theme="0" tint="-0.14996795556505021"/>
                </patternFill>
              </fill>
            </x14:dxf>
          </x14:cfRule>
          <x14:cfRule type="cellIs" priority="2" operator="equal" id="{AE89BC04-6CE2-413A-95D6-3BA7AD88FC50}">
            <xm:f>'Allgemeine Angaben'!$H$6</xm:f>
            <x14:dxf>
              <font>
                <b/>
                <i val="0"/>
                <color theme="0"/>
              </font>
              <fill>
                <patternFill>
                  <bgColor rgb="FFDA9694"/>
                </patternFill>
              </fill>
            </x14:dxf>
          </x14:cfRule>
          <x14:cfRule type="cellIs" priority="3" operator="equal" id="{C41E4D2B-781D-41EF-A55E-6F8815885889}">
            <xm:f>'Allgemeine Angaben'!$H$5</xm:f>
            <x14:dxf>
              <font>
                <b/>
                <i val="0"/>
              </font>
              <fill>
                <patternFill>
                  <bgColor rgb="FFF2DCDB"/>
                </patternFill>
              </fill>
            </x14:dxf>
          </x14:cfRule>
          <x14:cfRule type="cellIs" priority="4" operator="equal" id="{FBCE1BC4-CF30-40C9-865B-7C475F8F4596}">
            <xm:f>'Allgemeine Angaben'!$H$4</xm:f>
            <x14:dxf>
              <font>
                <b/>
                <i val="0"/>
              </font>
              <fill>
                <patternFill>
                  <bgColor rgb="FFFCD5B4"/>
                </patternFill>
              </fill>
            </x14:dxf>
          </x14:cfRule>
          <x14:cfRule type="cellIs" priority="5" operator="equal" id="{63573B6F-7E92-4EE9-B104-A379767237F2}">
            <xm:f>'Allgemeine Angaben'!$H$3</xm:f>
            <x14:dxf>
              <font>
                <b/>
                <i val="0"/>
              </font>
              <fill>
                <patternFill>
                  <bgColor rgb="FFFFFF99"/>
                </patternFill>
              </fill>
            </x14:dxf>
          </x14:cfRule>
          <x14:cfRule type="cellIs" priority="6" operator="equal" id="{BD92E621-CA1F-47D2-A5E9-E307C1EDB0DB}">
            <xm:f>'Allgemeine Angaben'!$E$8</xm:f>
            <x14:dxf>
              <font>
                <b/>
                <i val="0"/>
                <color theme="0"/>
              </font>
              <fill>
                <patternFill>
                  <bgColor rgb="FFB7DEE8"/>
                </patternFill>
              </fill>
            </x14:dxf>
          </x14:cfRule>
          <x14:cfRule type="cellIs" priority="7" operator="equal" id="{6E4A05C4-1EF2-4279-9532-543B0895BDA7}">
            <xm:f>'Allgemeine Angaben'!$E$7</xm:f>
            <x14:dxf>
              <font>
                <b/>
                <i val="0"/>
                <color theme="0"/>
              </font>
              <fill>
                <patternFill>
                  <bgColor rgb="FFC4BD97"/>
                </patternFill>
              </fill>
            </x14:dxf>
          </x14:cfRule>
          <x14:cfRule type="cellIs" priority="8" operator="equal" id="{C0C65D4E-760D-45B2-A8F1-67BC2BC246F4}">
            <xm:f>'Allgemeine Angaben'!$E$6</xm:f>
            <x14:dxf>
              <font>
                <b/>
                <i val="0"/>
                <color theme="0"/>
              </font>
              <fill>
                <patternFill>
                  <bgColor rgb="FFB1A0C7"/>
                </patternFill>
              </fill>
            </x14:dxf>
          </x14:cfRule>
          <x14:cfRule type="cellIs" priority="9" operator="equal" id="{3829B901-BEDE-4BA2-91AE-103051AEF98C}">
            <xm:f>'Allgemeine Angaben'!$E$5</xm:f>
            <x14:dxf>
              <font>
                <b/>
                <i val="0"/>
                <color theme="0"/>
              </font>
              <fill>
                <patternFill>
                  <bgColor theme="4" tint="0.39994506668294322"/>
                </patternFill>
              </fill>
            </x14:dxf>
          </x14:cfRule>
          <x14:cfRule type="cellIs" priority="10" operator="equal" id="{21DD8F4B-F5ED-4E9B-992A-5E5A8F8FC8FD}">
            <xm:f>'Allgemeine Angaben'!$E$4</xm:f>
            <x14:dxf>
              <font>
                <b/>
                <i val="0"/>
                <color theme="0"/>
              </font>
              <fill>
                <patternFill>
                  <bgColor theme="6" tint="0.39994506668294322"/>
                </patternFill>
              </fill>
            </x14:dxf>
          </x14:cfRule>
          <x14:cfRule type="cellIs" priority="12" stopIfTrue="1" operator="equal" id="{31C2F3F3-DCF6-4626-AA14-0D172F85EB75}">
            <xm:f>'Allgemeine Angaben'!$E$3</xm:f>
            <x14:dxf>
              <font>
                <b/>
                <i val="0"/>
                <color theme="0"/>
              </font>
              <fill>
                <patternFill>
                  <bgColor theme="9" tint="0.39994506668294322"/>
                </patternFill>
              </fill>
            </x14:dxf>
          </x14:cfRule>
          <xm:sqref>L6:BC22</xm:sqref>
        </x14:conditionalFormatting>
        <x14:conditionalFormatting xmlns:xm="http://schemas.microsoft.com/office/excel/2006/main">
          <x14:cfRule type="cellIs" priority="11" operator="equal" id="{A581B652-7F4D-4FEF-A403-BB903AF3A5B8}">
            <xm:f>'Allgemeine Angaben'!$E$4</xm:f>
            <x14:dxf>
              <font>
                <b/>
                <i val="0"/>
                <color theme="0"/>
              </font>
              <fill>
                <patternFill>
                  <bgColor theme="6" tint="0.39994506668294322"/>
                </patternFill>
              </fill>
            </x14:dxf>
          </x14:cfRule>
          <xm:sqref>AG14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5"/>
  <dimension ref="A1:QE32"/>
  <sheetViews>
    <sheetView showRowColHeaders="0" zoomScale="50" zoomScaleNormal="50" workbookViewId="0">
      <pane xSplit="11" ySplit="6" topLeftCell="L7" activePane="bottomRight" state="frozenSplit"/>
      <selection activeCell="J16" sqref="J16"/>
      <selection pane="topRight" activeCell="J16" sqref="J16"/>
      <selection pane="bottomLeft" activeCell="J16" sqref="J16"/>
      <selection pane="bottomRight" activeCell="L7" sqref="L7"/>
    </sheetView>
  </sheetViews>
  <sheetFormatPr baseColWidth="10" defaultColWidth="11.42578125" defaultRowHeight="18.75" x14ac:dyDescent="0.3"/>
  <cols>
    <col min="1" max="1" width="11.42578125" style="7"/>
    <col min="2" max="2" width="8.7109375" style="7" customWidth="1"/>
    <col min="3" max="5" width="9.7109375" style="55" customWidth="1"/>
    <col min="6" max="7" width="7.7109375" style="7" customWidth="1"/>
    <col min="8" max="9" width="25.7109375" style="7" customWidth="1"/>
    <col min="10" max="10" width="30.7109375" style="7" customWidth="1"/>
    <col min="11" max="11" width="11" style="7" customWidth="1"/>
    <col min="12" max="42" width="8.7109375" style="7" customWidth="1"/>
    <col min="43" max="43" width="3.7109375" style="7" customWidth="1"/>
    <col min="44" max="55" width="5.7109375" style="7" customWidth="1"/>
    <col min="56" max="86" width="0.85546875" style="7" hidden="1" customWidth="1"/>
    <col min="87" max="87" width="2.7109375" style="7" hidden="1" customWidth="1"/>
    <col min="88" max="118" width="0.85546875" style="7" hidden="1" customWidth="1"/>
    <col min="119" max="119" width="2.7109375" style="7" hidden="1" customWidth="1"/>
    <col min="120" max="150" width="0.85546875" style="7" hidden="1" customWidth="1"/>
    <col min="151" max="151" width="2.7109375" style="7" hidden="1" customWidth="1"/>
    <col min="152" max="182" width="0.85546875" style="7" hidden="1" customWidth="1"/>
    <col min="183" max="183" width="2.7109375" style="7" hidden="1" customWidth="1"/>
    <col min="184" max="214" width="0.85546875" style="7" hidden="1" customWidth="1"/>
    <col min="215" max="215" width="2.7109375" style="7" hidden="1" customWidth="1"/>
    <col min="216" max="246" width="0.85546875" style="7" hidden="1" customWidth="1"/>
    <col min="247" max="247" width="2.7109375" style="7" hidden="1" customWidth="1"/>
    <col min="248" max="278" width="0.85546875" style="7" hidden="1" customWidth="1"/>
    <col min="279" max="279" width="2.7109375" style="7" hidden="1" customWidth="1"/>
    <col min="280" max="310" width="0.85546875" style="7" hidden="1" customWidth="1"/>
    <col min="311" max="311" width="2.7109375" style="7" hidden="1" customWidth="1"/>
    <col min="312" max="342" width="0.85546875" style="7" hidden="1" customWidth="1"/>
    <col min="343" max="343" width="2.7109375" style="7" hidden="1" customWidth="1"/>
    <col min="344" max="374" width="0.85546875" style="7" hidden="1" customWidth="1"/>
    <col min="375" max="375" width="2.7109375" style="7" hidden="1" customWidth="1"/>
    <col min="376" max="406" width="0.85546875" style="7" hidden="1" customWidth="1"/>
    <col min="407" max="407" width="2.7109375" style="7" hidden="1" customWidth="1"/>
    <col min="408" max="438" width="0.85546875" style="7" hidden="1" customWidth="1"/>
    <col min="439" max="439" width="2.7109375" style="7" hidden="1" customWidth="1"/>
    <col min="440" max="16384" width="11.42578125" style="7"/>
  </cols>
  <sheetData>
    <row r="1" spans="1:447" ht="23.25" x14ac:dyDescent="0.35">
      <c r="A1" s="64" t="s">
        <v>176</v>
      </c>
      <c r="B1" s="66"/>
      <c r="C1" s="67"/>
      <c r="D1" s="68"/>
      <c r="E1" s="68"/>
      <c r="F1" s="69"/>
      <c r="G1" s="69"/>
      <c r="H1" s="506" t="s">
        <v>17</v>
      </c>
      <c r="I1" s="505" t="s">
        <v>175</v>
      </c>
      <c r="J1" s="69"/>
      <c r="K1" s="69"/>
      <c r="L1" s="67"/>
      <c r="M1" s="71" t="str">
        <f>CONCATENATE("1 = ein ganzer Urlaubstag; 0,5 = ein halber Urlaubstag etc.","; ",'Allgemeine Angaben'!H8,"=",'Allgemeine Angaben'!I8,"; ",'Allgemeine Angaben'!H7,"=",'Allgemeine Angaben'!I7,"; ",'Allgemeine Angaben'!E3,"=",'Allgemeine Angaben'!F3,"; ",'Allgemeine Angaben'!E4,"=",'Allgemeine Angaben'!F4,"; ",'Allgemeine Angaben'!E5,"=",'Allgemeine Angaben'!F5,"")</f>
        <v>1 = ein ganzer Urlaubstag; 0,5 = ein halber Urlaubstag etc.; A=Ausgleichstage; K=Krank; B=Berufschule; D=Dienstreise; E=Elternzeit</v>
      </c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7" t="str">
        <f t="shared" ref="BD1:CH1" si="0">$AR$6</f>
        <v>A</v>
      </c>
      <c r="BE1" s="67" t="str">
        <f t="shared" si="0"/>
        <v>A</v>
      </c>
      <c r="BF1" s="67" t="str">
        <f t="shared" si="0"/>
        <v>A</v>
      </c>
      <c r="BG1" s="67" t="str">
        <f t="shared" si="0"/>
        <v>A</v>
      </c>
      <c r="BH1" s="67" t="str">
        <f t="shared" si="0"/>
        <v>A</v>
      </c>
      <c r="BI1" s="67" t="str">
        <f t="shared" si="0"/>
        <v>A</v>
      </c>
      <c r="BJ1" s="67" t="str">
        <f t="shared" si="0"/>
        <v>A</v>
      </c>
      <c r="BK1" s="67" t="str">
        <f t="shared" si="0"/>
        <v>A</v>
      </c>
      <c r="BL1" s="67" t="str">
        <f t="shared" si="0"/>
        <v>A</v>
      </c>
      <c r="BM1" s="67" t="str">
        <f t="shared" si="0"/>
        <v>A</v>
      </c>
      <c r="BN1" s="67" t="str">
        <f t="shared" si="0"/>
        <v>A</v>
      </c>
      <c r="BO1" s="67" t="str">
        <f t="shared" si="0"/>
        <v>A</v>
      </c>
      <c r="BP1" s="67" t="str">
        <f t="shared" si="0"/>
        <v>A</v>
      </c>
      <c r="BQ1" s="67" t="str">
        <f t="shared" si="0"/>
        <v>A</v>
      </c>
      <c r="BR1" s="67" t="str">
        <f t="shared" si="0"/>
        <v>A</v>
      </c>
      <c r="BS1" s="67" t="str">
        <f t="shared" si="0"/>
        <v>A</v>
      </c>
      <c r="BT1" s="67" t="str">
        <f t="shared" si="0"/>
        <v>A</v>
      </c>
      <c r="BU1" s="67" t="str">
        <f t="shared" si="0"/>
        <v>A</v>
      </c>
      <c r="BV1" s="67" t="str">
        <f t="shared" si="0"/>
        <v>A</v>
      </c>
      <c r="BW1" s="67" t="str">
        <f t="shared" si="0"/>
        <v>A</v>
      </c>
      <c r="BX1" s="67" t="str">
        <f t="shared" si="0"/>
        <v>A</v>
      </c>
      <c r="BY1" s="67" t="str">
        <f t="shared" si="0"/>
        <v>A</v>
      </c>
      <c r="BZ1" s="67" t="str">
        <f t="shared" si="0"/>
        <v>A</v>
      </c>
      <c r="CA1" s="67" t="str">
        <f t="shared" si="0"/>
        <v>A</v>
      </c>
      <c r="CB1" s="67" t="str">
        <f t="shared" si="0"/>
        <v>A</v>
      </c>
      <c r="CC1" s="67" t="str">
        <f t="shared" si="0"/>
        <v>A</v>
      </c>
      <c r="CD1" s="67" t="str">
        <f t="shared" si="0"/>
        <v>A</v>
      </c>
      <c r="CE1" s="67" t="str">
        <f t="shared" si="0"/>
        <v>A</v>
      </c>
      <c r="CF1" s="67" t="str">
        <f t="shared" si="0"/>
        <v>A</v>
      </c>
      <c r="CG1" s="67" t="str">
        <f t="shared" si="0"/>
        <v>A</v>
      </c>
      <c r="CH1" s="67" t="str">
        <f t="shared" si="0"/>
        <v>A</v>
      </c>
      <c r="CI1" s="67"/>
      <c r="CJ1" s="67" t="str">
        <f t="shared" ref="CJ1:DN1" si="1">$AS$6</f>
        <v>K</v>
      </c>
      <c r="CK1" s="67" t="str">
        <f t="shared" si="1"/>
        <v>K</v>
      </c>
      <c r="CL1" s="67" t="str">
        <f t="shared" si="1"/>
        <v>K</v>
      </c>
      <c r="CM1" s="67" t="str">
        <f t="shared" si="1"/>
        <v>K</v>
      </c>
      <c r="CN1" s="67" t="str">
        <f t="shared" si="1"/>
        <v>K</v>
      </c>
      <c r="CO1" s="67" t="str">
        <f t="shared" si="1"/>
        <v>K</v>
      </c>
      <c r="CP1" s="67" t="str">
        <f t="shared" si="1"/>
        <v>K</v>
      </c>
      <c r="CQ1" s="67" t="str">
        <f t="shared" si="1"/>
        <v>K</v>
      </c>
      <c r="CR1" s="67" t="str">
        <f t="shared" si="1"/>
        <v>K</v>
      </c>
      <c r="CS1" s="67" t="str">
        <f t="shared" si="1"/>
        <v>K</v>
      </c>
      <c r="CT1" s="67" t="str">
        <f t="shared" si="1"/>
        <v>K</v>
      </c>
      <c r="CU1" s="67" t="str">
        <f t="shared" si="1"/>
        <v>K</v>
      </c>
      <c r="CV1" s="67" t="str">
        <f t="shared" si="1"/>
        <v>K</v>
      </c>
      <c r="CW1" s="67" t="str">
        <f t="shared" si="1"/>
        <v>K</v>
      </c>
      <c r="CX1" s="67" t="str">
        <f t="shared" si="1"/>
        <v>K</v>
      </c>
      <c r="CY1" s="67" t="str">
        <f t="shared" si="1"/>
        <v>K</v>
      </c>
      <c r="CZ1" s="67" t="str">
        <f t="shared" si="1"/>
        <v>K</v>
      </c>
      <c r="DA1" s="67" t="str">
        <f t="shared" si="1"/>
        <v>K</v>
      </c>
      <c r="DB1" s="67" t="str">
        <f t="shared" si="1"/>
        <v>K</v>
      </c>
      <c r="DC1" s="67" t="str">
        <f t="shared" si="1"/>
        <v>K</v>
      </c>
      <c r="DD1" s="67" t="str">
        <f t="shared" si="1"/>
        <v>K</v>
      </c>
      <c r="DE1" s="67" t="str">
        <f t="shared" si="1"/>
        <v>K</v>
      </c>
      <c r="DF1" s="67" t="str">
        <f t="shared" si="1"/>
        <v>K</v>
      </c>
      <c r="DG1" s="67" t="str">
        <f t="shared" si="1"/>
        <v>K</v>
      </c>
      <c r="DH1" s="67" t="str">
        <f t="shared" si="1"/>
        <v>K</v>
      </c>
      <c r="DI1" s="67" t="str">
        <f t="shared" si="1"/>
        <v>K</v>
      </c>
      <c r="DJ1" s="67" t="str">
        <f t="shared" si="1"/>
        <v>K</v>
      </c>
      <c r="DK1" s="67" t="str">
        <f t="shared" si="1"/>
        <v>K</v>
      </c>
      <c r="DL1" s="67" t="str">
        <f t="shared" si="1"/>
        <v>K</v>
      </c>
      <c r="DM1" s="67" t="str">
        <f t="shared" si="1"/>
        <v>K</v>
      </c>
      <c r="DN1" s="67" t="str">
        <f t="shared" si="1"/>
        <v>K</v>
      </c>
      <c r="DO1" s="67"/>
      <c r="DP1" s="67" t="str">
        <f t="shared" ref="DP1:ET1" si="2">$AT$6</f>
        <v>B</v>
      </c>
      <c r="DQ1" s="67" t="str">
        <f t="shared" si="2"/>
        <v>B</v>
      </c>
      <c r="DR1" s="67" t="str">
        <f t="shared" si="2"/>
        <v>B</v>
      </c>
      <c r="DS1" s="67" t="str">
        <f t="shared" si="2"/>
        <v>B</v>
      </c>
      <c r="DT1" s="67" t="str">
        <f t="shared" si="2"/>
        <v>B</v>
      </c>
      <c r="DU1" s="67" t="str">
        <f t="shared" si="2"/>
        <v>B</v>
      </c>
      <c r="DV1" s="67" t="str">
        <f t="shared" si="2"/>
        <v>B</v>
      </c>
      <c r="DW1" s="67" t="str">
        <f t="shared" si="2"/>
        <v>B</v>
      </c>
      <c r="DX1" s="67" t="str">
        <f t="shared" si="2"/>
        <v>B</v>
      </c>
      <c r="DY1" s="67" t="str">
        <f t="shared" si="2"/>
        <v>B</v>
      </c>
      <c r="DZ1" s="67" t="str">
        <f t="shared" si="2"/>
        <v>B</v>
      </c>
      <c r="EA1" s="67" t="str">
        <f t="shared" si="2"/>
        <v>B</v>
      </c>
      <c r="EB1" s="67" t="str">
        <f t="shared" si="2"/>
        <v>B</v>
      </c>
      <c r="EC1" s="67" t="str">
        <f t="shared" si="2"/>
        <v>B</v>
      </c>
      <c r="ED1" s="67" t="str">
        <f t="shared" si="2"/>
        <v>B</v>
      </c>
      <c r="EE1" s="67" t="str">
        <f t="shared" si="2"/>
        <v>B</v>
      </c>
      <c r="EF1" s="67" t="str">
        <f t="shared" si="2"/>
        <v>B</v>
      </c>
      <c r="EG1" s="67" t="str">
        <f t="shared" si="2"/>
        <v>B</v>
      </c>
      <c r="EH1" s="67" t="str">
        <f t="shared" si="2"/>
        <v>B</v>
      </c>
      <c r="EI1" s="67" t="str">
        <f t="shared" si="2"/>
        <v>B</v>
      </c>
      <c r="EJ1" s="67" t="str">
        <f t="shared" si="2"/>
        <v>B</v>
      </c>
      <c r="EK1" s="67" t="str">
        <f t="shared" si="2"/>
        <v>B</v>
      </c>
      <c r="EL1" s="67" t="str">
        <f t="shared" si="2"/>
        <v>B</v>
      </c>
      <c r="EM1" s="67" t="str">
        <f t="shared" si="2"/>
        <v>B</v>
      </c>
      <c r="EN1" s="67" t="str">
        <f t="shared" si="2"/>
        <v>B</v>
      </c>
      <c r="EO1" s="67" t="str">
        <f t="shared" si="2"/>
        <v>B</v>
      </c>
      <c r="EP1" s="67" t="str">
        <f t="shared" si="2"/>
        <v>B</v>
      </c>
      <c r="EQ1" s="67" t="str">
        <f t="shared" si="2"/>
        <v>B</v>
      </c>
      <c r="ER1" s="67" t="str">
        <f t="shared" si="2"/>
        <v>B</v>
      </c>
      <c r="ES1" s="67" t="str">
        <f t="shared" si="2"/>
        <v>B</v>
      </c>
      <c r="ET1" s="67" t="str">
        <f t="shared" si="2"/>
        <v>B</v>
      </c>
      <c r="EU1" s="67"/>
      <c r="EV1" s="67" t="str">
        <f t="shared" ref="EV1:GA1" si="3">$AU$6</f>
        <v>D</v>
      </c>
      <c r="EW1" s="67" t="str">
        <f t="shared" si="3"/>
        <v>D</v>
      </c>
      <c r="EX1" s="67" t="str">
        <f t="shared" si="3"/>
        <v>D</v>
      </c>
      <c r="EY1" s="67" t="str">
        <f t="shared" si="3"/>
        <v>D</v>
      </c>
      <c r="EZ1" s="67" t="str">
        <f t="shared" si="3"/>
        <v>D</v>
      </c>
      <c r="FA1" s="67" t="str">
        <f t="shared" si="3"/>
        <v>D</v>
      </c>
      <c r="FB1" s="67" t="str">
        <f t="shared" si="3"/>
        <v>D</v>
      </c>
      <c r="FC1" s="67" t="str">
        <f t="shared" si="3"/>
        <v>D</v>
      </c>
      <c r="FD1" s="67" t="str">
        <f t="shared" si="3"/>
        <v>D</v>
      </c>
      <c r="FE1" s="67" t="str">
        <f t="shared" si="3"/>
        <v>D</v>
      </c>
      <c r="FF1" s="67" t="str">
        <f t="shared" si="3"/>
        <v>D</v>
      </c>
      <c r="FG1" s="67" t="str">
        <f t="shared" si="3"/>
        <v>D</v>
      </c>
      <c r="FH1" s="67" t="str">
        <f t="shared" si="3"/>
        <v>D</v>
      </c>
      <c r="FI1" s="67" t="str">
        <f t="shared" si="3"/>
        <v>D</v>
      </c>
      <c r="FJ1" s="67" t="str">
        <f t="shared" si="3"/>
        <v>D</v>
      </c>
      <c r="FK1" s="67" t="str">
        <f t="shared" si="3"/>
        <v>D</v>
      </c>
      <c r="FL1" s="67" t="str">
        <f t="shared" si="3"/>
        <v>D</v>
      </c>
      <c r="FM1" s="67" t="str">
        <f t="shared" si="3"/>
        <v>D</v>
      </c>
      <c r="FN1" s="67" t="str">
        <f t="shared" si="3"/>
        <v>D</v>
      </c>
      <c r="FO1" s="67" t="str">
        <f t="shared" si="3"/>
        <v>D</v>
      </c>
      <c r="FP1" s="67" t="str">
        <f t="shared" si="3"/>
        <v>D</v>
      </c>
      <c r="FQ1" s="67" t="str">
        <f t="shared" si="3"/>
        <v>D</v>
      </c>
      <c r="FR1" s="67" t="str">
        <f t="shared" si="3"/>
        <v>D</v>
      </c>
      <c r="FS1" s="67" t="str">
        <f t="shared" si="3"/>
        <v>D</v>
      </c>
      <c r="FT1" s="67" t="str">
        <f t="shared" si="3"/>
        <v>D</v>
      </c>
      <c r="FU1" s="67" t="str">
        <f t="shared" si="3"/>
        <v>D</v>
      </c>
      <c r="FV1" s="67" t="str">
        <f t="shared" si="3"/>
        <v>D</v>
      </c>
      <c r="FW1" s="67" t="str">
        <f t="shared" si="3"/>
        <v>D</v>
      </c>
      <c r="FX1" s="67" t="str">
        <f t="shared" si="3"/>
        <v>D</v>
      </c>
      <c r="FY1" s="67" t="str">
        <f t="shared" si="3"/>
        <v>D</v>
      </c>
      <c r="FZ1" s="67" t="str">
        <f t="shared" si="3"/>
        <v>D</v>
      </c>
      <c r="GA1" s="67" t="str">
        <f t="shared" si="3"/>
        <v>D</v>
      </c>
      <c r="GB1" s="67" t="str">
        <f t="shared" ref="GB1:HF1" si="4">$AV$6</f>
        <v>E</v>
      </c>
      <c r="GC1" s="67" t="str">
        <f t="shared" si="4"/>
        <v>E</v>
      </c>
      <c r="GD1" s="67" t="str">
        <f t="shared" si="4"/>
        <v>E</v>
      </c>
      <c r="GE1" s="67" t="str">
        <f t="shared" si="4"/>
        <v>E</v>
      </c>
      <c r="GF1" s="67" t="str">
        <f t="shared" si="4"/>
        <v>E</v>
      </c>
      <c r="GG1" s="67" t="str">
        <f t="shared" si="4"/>
        <v>E</v>
      </c>
      <c r="GH1" s="67" t="str">
        <f t="shared" si="4"/>
        <v>E</v>
      </c>
      <c r="GI1" s="67" t="str">
        <f t="shared" si="4"/>
        <v>E</v>
      </c>
      <c r="GJ1" s="67" t="str">
        <f t="shared" si="4"/>
        <v>E</v>
      </c>
      <c r="GK1" s="67" t="str">
        <f t="shared" si="4"/>
        <v>E</v>
      </c>
      <c r="GL1" s="67" t="str">
        <f t="shared" si="4"/>
        <v>E</v>
      </c>
      <c r="GM1" s="67" t="str">
        <f t="shared" si="4"/>
        <v>E</v>
      </c>
      <c r="GN1" s="67" t="str">
        <f t="shared" si="4"/>
        <v>E</v>
      </c>
      <c r="GO1" s="67" t="str">
        <f t="shared" si="4"/>
        <v>E</v>
      </c>
      <c r="GP1" s="67" t="str">
        <f t="shared" si="4"/>
        <v>E</v>
      </c>
      <c r="GQ1" s="67" t="str">
        <f t="shared" si="4"/>
        <v>E</v>
      </c>
      <c r="GR1" s="67" t="str">
        <f t="shared" si="4"/>
        <v>E</v>
      </c>
      <c r="GS1" s="67" t="str">
        <f t="shared" si="4"/>
        <v>E</v>
      </c>
      <c r="GT1" s="67" t="str">
        <f t="shared" si="4"/>
        <v>E</v>
      </c>
      <c r="GU1" s="67" t="str">
        <f t="shared" si="4"/>
        <v>E</v>
      </c>
      <c r="GV1" s="67" t="str">
        <f t="shared" si="4"/>
        <v>E</v>
      </c>
      <c r="GW1" s="67" t="str">
        <f t="shared" si="4"/>
        <v>E</v>
      </c>
      <c r="GX1" s="67" t="str">
        <f t="shared" si="4"/>
        <v>E</v>
      </c>
      <c r="GY1" s="67" t="str">
        <f t="shared" si="4"/>
        <v>E</v>
      </c>
      <c r="GZ1" s="67" t="str">
        <f t="shared" si="4"/>
        <v>E</v>
      </c>
      <c r="HA1" s="67" t="str">
        <f t="shared" si="4"/>
        <v>E</v>
      </c>
      <c r="HB1" s="67" t="str">
        <f t="shared" si="4"/>
        <v>E</v>
      </c>
      <c r="HC1" s="67" t="str">
        <f t="shared" si="4"/>
        <v>E</v>
      </c>
      <c r="HD1" s="67" t="str">
        <f t="shared" si="4"/>
        <v>E</v>
      </c>
      <c r="HE1" s="67" t="str">
        <f t="shared" si="4"/>
        <v>E</v>
      </c>
      <c r="HF1" s="67" t="str">
        <f t="shared" si="4"/>
        <v>E</v>
      </c>
      <c r="HG1" s="67"/>
      <c r="HH1" s="67" t="str">
        <f t="shared" ref="HH1:IL1" si="5">$AW$6</f>
        <v>F</v>
      </c>
      <c r="HI1" s="67" t="str">
        <f t="shared" si="5"/>
        <v>F</v>
      </c>
      <c r="HJ1" s="67" t="str">
        <f t="shared" si="5"/>
        <v>F</v>
      </c>
      <c r="HK1" s="67" t="str">
        <f t="shared" si="5"/>
        <v>F</v>
      </c>
      <c r="HL1" s="67" t="str">
        <f t="shared" si="5"/>
        <v>F</v>
      </c>
      <c r="HM1" s="67" t="str">
        <f t="shared" si="5"/>
        <v>F</v>
      </c>
      <c r="HN1" s="67" t="str">
        <f t="shared" si="5"/>
        <v>F</v>
      </c>
      <c r="HO1" s="67" t="str">
        <f t="shared" si="5"/>
        <v>F</v>
      </c>
      <c r="HP1" s="67" t="str">
        <f t="shared" si="5"/>
        <v>F</v>
      </c>
      <c r="HQ1" s="67" t="str">
        <f t="shared" si="5"/>
        <v>F</v>
      </c>
      <c r="HR1" s="67" t="str">
        <f t="shared" si="5"/>
        <v>F</v>
      </c>
      <c r="HS1" s="67" t="str">
        <f t="shared" si="5"/>
        <v>F</v>
      </c>
      <c r="HT1" s="67" t="str">
        <f t="shared" si="5"/>
        <v>F</v>
      </c>
      <c r="HU1" s="67" t="str">
        <f t="shared" si="5"/>
        <v>F</v>
      </c>
      <c r="HV1" s="67" t="str">
        <f t="shared" si="5"/>
        <v>F</v>
      </c>
      <c r="HW1" s="67" t="str">
        <f t="shared" si="5"/>
        <v>F</v>
      </c>
      <c r="HX1" s="67" t="str">
        <f t="shared" si="5"/>
        <v>F</v>
      </c>
      <c r="HY1" s="67" t="str">
        <f t="shared" si="5"/>
        <v>F</v>
      </c>
      <c r="HZ1" s="67" t="str">
        <f t="shared" si="5"/>
        <v>F</v>
      </c>
      <c r="IA1" s="67" t="str">
        <f t="shared" si="5"/>
        <v>F</v>
      </c>
      <c r="IB1" s="67" t="str">
        <f t="shared" si="5"/>
        <v>F</v>
      </c>
      <c r="IC1" s="67" t="str">
        <f t="shared" si="5"/>
        <v>F</v>
      </c>
      <c r="ID1" s="67" t="str">
        <f t="shared" si="5"/>
        <v>F</v>
      </c>
      <c r="IE1" s="67" t="str">
        <f t="shared" si="5"/>
        <v>F</v>
      </c>
      <c r="IF1" s="67" t="str">
        <f t="shared" si="5"/>
        <v>F</v>
      </c>
      <c r="IG1" s="67" t="str">
        <f t="shared" si="5"/>
        <v>F</v>
      </c>
      <c r="IH1" s="67" t="str">
        <f t="shared" si="5"/>
        <v>F</v>
      </c>
      <c r="II1" s="67" t="str">
        <f t="shared" si="5"/>
        <v>F</v>
      </c>
      <c r="IJ1" s="67" t="str">
        <f t="shared" si="5"/>
        <v>F</v>
      </c>
      <c r="IK1" s="67" t="str">
        <f t="shared" si="5"/>
        <v>F</v>
      </c>
      <c r="IL1" s="67" t="str">
        <f t="shared" si="5"/>
        <v>F</v>
      </c>
      <c r="IM1" s="67"/>
      <c r="IN1" s="67" t="str">
        <f>$AX$6</f>
        <v>Ka</v>
      </c>
      <c r="IO1" s="67" t="str">
        <f>$AX$6</f>
        <v>Ka</v>
      </c>
      <c r="IP1" s="67" t="str">
        <f t="shared" ref="IP1:JQ1" si="6">$AX$6</f>
        <v>Ka</v>
      </c>
      <c r="IQ1" s="67" t="str">
        <f t="shared" si="6"/>
        <v>Ka</v>
      </c>
      <c r="IR1" s="67" t="str">
        <f t="shared" si="6"/>
        <v>Ka</v>
      </c>
      <c r="IS1" s="67" t="str">
        <f t="shared" si="6"/>
        <v>Ka</v>
      </c>
      <c r="IT1" s="67" t="str">
        <f t="shared" si="6"/>
        <v>Ka</v>
      </c>
      <c r="IU1" s="67" t="str">
        <f t="shared" si="6"/>
        <v>Ka</v>
      </c>
      <c r="IV1" s="67" t="str">
        <f t="shared" si="6"/>
        <v>Ka</v>
      </c>
      <c r="IW1" s="67" t="str">
        <f t="shared" si="6"/>
        <v>Ka</v>
      </c>
      <c r="IX1" s="67" t="str">
        <f t="shared" si="6"/>
        <v>Ka</v>
      </c>
      <c r="IY1" s="67" t="str">
        <f t="shared" si="6"/>
        <v>Ka</v>
      </c>
      <c r="IZ1" s="67" t="str">
        <f t="shared" si="6"/>
        <v>Ka</v>
      </c>
      <c r="JA1" s="67" t="str">
        <f t="shared" si="6"/>
        <v>Ka</v>
      </c>
      <c r="JB1" s="67" t="str">
        <f t="shared" si="6"/>
        <v>Ka</v>
      </c>
      <c r="JC1" s="67" t="str">
        <f t="shared" si="6"/>
        <v>Ka</v>
      </c>
      <c r="JD1" s="67" t="str">
        <f t="shared" si="6"/>
        <v>Ka</v>
      </c>
      <c r="JE1" s="67" t="str">
        <f t="shared" si="6"/>
        <v>Ka</v>
      </c>
      <c r="JF1" s="67" t="str">
        <f t="shared" si="6"/>
        <v>Ka</v>
      </c>
      <c r="JG1" s="67" t="str">
        <f t="shared" si="6"/>
        <v>Ka</v>
      </c>
      <c r="JH1" s="67" t="str">
        <f t="shared" si="6"/>
        <v>Ka</v>
      </c>
      <c r="JI1" s="67" t="str">
        <f t="shared" si="6"/>
        <v>Ka</v>
      </c>
      <c r="JJ1" s="67" t="str">
        <f t="shared" si="6"/>
        <v>Ka</v>
      </c>
      <c r="JK1" s="67" t="str">
        <f t="shared" si="6"/>
        <v>Ka</v>
      </c>
      <c r="JL1" s="67" t="str">
        <f t="shared" si="6"/>
        <v>Ka</v>
      </c>
      <c r="JM1" s="67" t="str">
        <f t="shared" si="6"/>
        <v>Ka</v>
      </c>
      <c r="JN1" s="67" t="str">
        <f t="shared" si="6"/>
        <v>Ka</v>
      </c>
      <c r="JO1" s="67" t="str">
        <f t="shared" si="6"/>
        <v>Ka</v>
      </c>
      <c r="JP1" s="67" t="str">
        <f t="shared" si="6"/>
        <v>Ka</v>
      </c>
      <c r="JQ1" s="67" t="str">
        <f t="shared" si="6"/>
        <v>Ka</v>
      </c>
      <c r="JR1" s="67" t="str">
        <f>$AX$6</f>
        <v>Ka</v>
      </c>
      <c r="JS1" s="67"/>
      <c r="JT1" s="67" t="str">
        <f>$AY$6</f>
        <v>Kb</v>
      </c>
      <c r="JU1" s="67" t="str">
        <f>$AY$6</f>
        <v>Kb</v>
      </c>
      <c r="JV1" s="67" t="str">
        <f t="shared" ref="JV1:KW1" si="7">$AY$6</f>
        <v>Kb</v>
      </c>
      <c r="JW1" s="67" t="str">
        <f t="shared" si="7"/>
        <v>Kb</v>
      </c>
      <c r="JX1" s="67" t="str">
        <f t="shared" si="7"/>
        <v>Kb</v>
      </c>
      <c r="JY1" s="67" t="str">
        <f t="shared" si="7"/>
        <v>Kb</v>
      </c>
      <c r="JZ1" s="67" t="str">
        <f t="shared" si="7"/>
        <v>Kb</v>
      </c>
      <c r="KA1" s="67" t="str">
        <f t="shared" si="7"/>
        <v>Kb</v>
      </c>
      <c r="KB1" s="67" t="str">
        <f t="shared" si="7"/>
        <v>Kb</v>
      </c>
      <c r="KC1" s="67" t="str">
        <f t="shared" si="7"/>
        <v>Kb</v>
      </c>
      <c r="KD1" s="67" t="str">
        <f t="shared" si="7"/>
        <v>Kb</v>
      </c>
      <c r="KE1" s="67" t="str">
        <f t="shared" si="7"/>
        <v>Kb</v>
      </c>
      <c r="KF1" s="67" t="str">
        <f t="shared" si="7"/>
        <v>Kb</v>
      </c>
      <c r="KG1" s="67" t="str">
        <f t="shared" si="7"/>
        <v>Kb</v>
      </c>
      <c r="KH1" s="67" t="str">
        <f t="shared" si="7"/>
        <v>Kb</v>
      </c>
      <c r="KI1" s="67" t="str">
        <f t="shared" si="7"/>
        <v>Kb</v>
      </c>
      <c r="KJ1" s="67" t="str">
        <f t="shared" si="7"/>
        <v>Kb</v>
      </c>
      <c r="KK1" s="67" t="str">
        <f t="shared" si="7"/>
        <v>Kb</v>
      </c>
      <c r="KL1" s="67" t="str">
        <f t="shared" si="7"/>
        <v>Kb</v>
      </c>
      <c r="KM1" s="67" t="str">
        <f t="shared" si="7"/>
        <v>Kb</v>
      </c>
      <c r="KN1" s="67" t="str">
        <f t="shared" si="7"/>
        <v>Kb</v>
      </c>
      <c r="KO1" s="67" t="str">
        <f t="shared" si="7"/>
        <v>Kb</v>
      </c>
      <c r="KP1" s="67" t="str">
        <f t="shared" si="7"/>
        <v>Kb</v>
      </c>
      <c r="KQ1" s="67" t="str">
        <f t="shared" si="7"/>
        <v>Kb</v>
      </c>
      <c r="KR1" s="67" t="str">
        <f t="shared" si="7"/>
        <v>Kb</v>
      </c>
      <c r="KS1" s="67" t="str">
        <f t="shared" si="7"/>
        <v>Kb</v>
      </c>
      <c r="KT1" s="67" t="str">
        <f t="shared" si="7"/>
        <v>Kb</v>
      </c>
      <c r="KU1" s="67" t="str">
        <f t="shared" si="7"/>
        <v>Kb</v>
      </c>
      <c r="KV1" s="67" t="str">
        <f t="shared" si="7"/>
        <v>Kb</v>
      </c>
      <c r="KW1" s="67" t="str">
        <f t="shared" si="7"/>
        <v>Kb</v>
      </c>
      <c r="KX1" s="67" t="str">
        <f>$AY$6</f>
        <v>Kb</v>
      </c>
      <c r="KY1" s="67"/>
      <c r="KZ1" s="67" t="str">
        <f>$AZ$6</f>
        <v>Q</v>
      </c>
      <c r="LA1" s="67" t="str">
        <f>$AZ$6</f>
        <v>Q</v>
      </c>
      <c r="LB1" s="67" t="str">
        <f t="shared" ref="LB1:MD1" si="8">$AZ$6</f>
        <v>Q</v>
      </c>
      <c r="LC1" s="67" t="str">
        <f t="shared" si="8"/>
        <v>Q</v>
      </c>
      <c r="LD1" s="67" t="str">
        <f t="shared" si="8"/>
        <v>Q</v>
      </c>
      <c r="LE1" s="67" t="str">
        <f t="shared" si="8"/>
        <v>Q</v>
      </c>
      <c r="LF1" s="67" t="str">
        <f t="shared" si="8"/>
        <v>Q</v>
      </c>
      <c r="LG1" s="67" t="str">
        <f t="shared" si="8"/>
        <v>Q</v>
      </c>
      <c r="LH1" s="67" t="str">
        <f t="shared" si="8"/>
        <v>Q</v>
      </c>
      <c r="LI1" s="67" t="str">
        <f t="shared" si="8"/>
        <v>Q</v>
      </c>
      <c r="LJ1" s="67" t="str">
        <f t="shared" si="8"/>
        <v>Q</v>
      </c>
      <c r="LK1" s="67" t="str">
        <f t="shared" si="8"/>
        <v>Q</v>
      </c>
      <c r="LL1" s="67" t="str">
        <f t="shared" si="8"/>
        <v>Q</v>
      </c>
      <c r="LM1" s="67" t="str">
        <f t="shared" si="8"/>
        <v>Q</v>
      </c>
      <c r="LN1" s="67" t="str">
        <f t="shared" si="8"/>
        <v>Q</v>
      </c>
      <c r="LO1" s="67" t="str">
        <f t="shared" si="8"/>
        <v>Q</v>
      </c>
      <c r="LP1" s="67" t="str">
        <f t="shared" si="8"/>
        <v>Q</v>
      </c>
      <c r="LQ1" s="67" t="str">
        <f t="shared" si="8"/>
        <v>Q</v>
      </c>
      <c r="LR1" s="67" t="str">
        <f t="shared" si="8"/>
        <v>Q</v>
      </c>
      <c r="LS1" s="67" t="str">
        <f t="shared" si="8"/>
        <v>Q</v>
      </c>
      <c r="LT1" s="67" t="str">
        <f t="shared" si="8"/>
        <v>Q</v>
      </c>
      <c r="LU1" s="67" t="str">
        <f t="shared" si="8"/>
        <v>Q</v>
      </c>
      <c r="LV1" s="67" t="str">
        <f t="shared" si="8"/>
        <v>Q</v>
      </c>
      <c r="LW1" s="67" t="str">
        <f t="shared" si="8"/>
        <v>Q</v>
      </c>
      <c r="LX1" s="67" t="str">
        <f t="shared" si="8"/>
        <v>Q</v>
      </c>
      <c r="LY1" s="67" t="str">
        <f t="shared" si="8"/>
        <v>Q</v>
      </c>
      <c r="LZ1" s="67" t="str">
        <f t="shared" si="8"/>
        <v>Q</v>
      </c>
      <c r="MA1" s="67" t="str">
        <f t="shared" si="8"/>
        <v>Q</v>
      </c>
      <c r="MB1" s="67" t="str">
        <f t="shared" si="8"/>
        <v>Q</v>
      </c>
      <c r="MC1" s="67" t="str">
        <f t="shared" si="8"/>
        <v>Q</v>
      </c>
      <c r="MD1" s="67" t="str">
        <f t="shared" si="8"/>
        <v>Q</v>
      </c>
      <c r="ME1" s="67"/>
      <c r="MF1" s="67" t="str">
        <f>$BA$6</f>
        <v>HO</v>
      </c>
      <c r="MG1" s="67" t="str">
        <f>$BA$6</f>
        <v>HO</v>
      </c>
      <c r="MH1" s="67" t="str">
        <f t="shared" ref="MH1:NJ1" si="9">$BA$6</f>
        <v>HO</v>
      </c>
      <c r="MI1" s="67" t="str">
        <f t="shared" si="9"/>
        <v>HO</v>
      </c>
      <c r="MJ1" s="67" t="str">
        <f t="shared" si="9"/>
        <v>HO</v>
      </c>
      <c r="MK1" s="67" t="str">
        <f t="shared" si="9"/>
        <v>HO</v>
      </c>
      <c r="ML1" s="67" t="str">
        <f t="shared" si="9"/>
        <v>HO</v>
      </c>
      <c r="MM1" s="67" t="str">
        <f t="shared" si="9"/>
        <v>HO</v>
      </c>
      <c r="MN1" s="67" t="str">
        <f t="shared" si="9"/>
        <v>HO</v>
      </c>
      <c r="MO1" s="67" t="str">
        <f t="shared" si="9"/>
        <v>HO</v>
      </c>
      <c r="MP1" s="67" t="str">
        <f t="shared" si="9"/>
        <v>HO</v>
      </c>
      <c r="MQ1" s="67" t="str">
        <f t="shared" si="9"/>
        <v>HO</v>
      </c>
      <c r="MR1" s="67" t="str">
        <f t="shared" si="9"/>
        <v>HO</v>
      </c>
      <c r="MS1" s="67" t="str">
        <f t="shared" si="9"/>
        <v>HO</v>
      </c>
      <c r="MT1" s="67" t="str">
        <f t="shared" si="9"/>
        <v>HO</v>
      </c>
      <c r="MU1" s="67" t="str">
        <f t="shared" si="9"/>
        <v>HO</v>
      </c>
      <c r="MV1" s="67" t="str">
        <f t="shared" si="9"/>
        <v>HO</v>
      </c>
      <c r="MW1" s="67" t="str">
        <f t="shared" si="9"/>
        <v>HO</v>
      </c>
      <c r="MX1" s="67" t="str">
        <f t="shared" si="9"/>
        <v>HO</v>
      </c>
      <c r="MY1" s="67" t="str">
        <f t="shared" si="9"/>
        <v>HO</v>
      </c>
      <c r="MZ1" s="67" t="str">
        <f t="shared" si="9"/>
        <v>HO</v>
      </c>
      <c r="NA1" s="67" t="str">
        <f t="shared" si="9"/>
        <v>HO</v>
      </c>
      <c r="NB1" s="67" t="str">
        <f t="shared" si="9"/>
        <v>HO</v>
      </c>
      <c r="NC1" s="67" t="str">
        <f t="shared" si="9"/>
        <v>HO</v>
      </c>
      <c r="ND1" s="67" t="str">
        <f t="shared" si="9"/>
        <v>HO</v>
      </c>
      <c r="NE1" s="67" t="str">
        <f t="shared" si="9"/>
        <v>HO</v>
      </c>
      <c r="NF1" s="67" t="str">
        <f t="shared" si="9"/>
        <v>HO</v>
      </c>
      <c r="NG1" s="67" t="str">
        <f t="shared" si="9"/>
        <v>HO</v>
      </c>
      <c r="NH1" s="67" t="str">
        <f t="shared" si="9"/>
        <v>HO</v>
      </c>
      <c r="NI1" s="67" t="str">
        <f t="shared" si="9"/>
        <v>HO</v>
      </c>
      <c r="NJ1" s="67" t="str">
        <f t="shared" si="9"/>
        <v>HO</v>
      </c>
      <c r="NK1" s="67"/>
      <c r="NL1" s="67" t="str">
        <f>$BB$6</f>
        <v>.</v>
      </c>
      <c r="NM1" s="67" t="str">
        <f>$BB$6</f>
        <v>.</v>
      </c>
      <c r="NN1" s="67" t="str">
        <f t="shared" ref="NN1:OP1" si="10">$BB$6</f>
        <v>.</v>
      </c>
      <c r="NO1" s="67" t="str">
        <f t="shared" si="10"/>
        <v>.</v>
      </c>
      <c r="NP1" s="67" t="str">
        <f t="shared" si="10"/>
        <v>.</v>
      </c>
      <c r="NQ1" s="67" t="str">
        <f t="shared" si="10"/>
        <v>.</v>
      </c>
      <c r="NR1" s="67" t="str">
        <f t="shared" si="10"/>
        <v>.</v>
      </c>
      <c r="NS1" s="67" t="str">
        <f t="shared" si="10"/>
        <v>.</v>
      </c>
      <c r="NT1" s="67" t="str">
        <f t="shared" si="10"/>
        <v>.</v>
      </c>
      <c r="NU1" s="67" t="str">
        <f t="shared" si="10"/>
        <v>.</v>
      </c>
      <c r="NV1" s="67" t="str">
        <f t="shared" si="10"/>
        <v>.</v>
      </c>
      <c r="NW1" s="67" t="str">
        <f t="shared" si="10"/>
        <v>.</v>
      </c>
      <c r="NX1" s="67" t="str">
        <f t="shared" si="10"/>
        <v>.</v>
      </c>
      <c r="NY1" s="67" t="str">
        <f t="shared" si="10"/>
        <v>.</v>
      </c>
      <c r="NZ1" s="67" t="str">
        <f t="shared" si="10"/>
        <v>.</v>
      </c>
      <c r="OA1" s="67" t="str">
        <f t="shared" si="10"/>
        <v>.</v>
      </c>
      <c r="OB1" s="67" t="str">
        <f t="shared" si="10"/>
        <v>.</v>
      </c>
      <c r="OC1" s="67" t="str">
        <f t="shared" si="10"/>
        <v>.</v>
      </c>
      <c r="OD1" s="67" t="str">
        <f t="shared" si="10"/>
        <v>.</v>
      </c>
      <c r="OE1" s="67" t="str">
        <f t="shared" si="10"/>
        <v>.</v>
      </c>
      <c r="OF1" s="67" t="str">
        <f t="shared" si="10"/>
        <v>.</v>
      </c>
      <c r="OG1" s="67" t="str">
        <f t="shared" si="10"/>
        <v>.</v>
      </c>
      <c r="OH1" s="67" t="str">
        <f t="shared" si="10"/>
        <v>.</v>
      </c>
      <c r="OI1" s="67" t="str">
        <f t="shared" si="10"/>
        <v>.</v>
      </c>
      <c r="OJ1" s="67" t="str">
        <f t="shared" si="10"/>
        <v>.</v>
      </c>
      <c r="OK1" s="67" t="str">
        <f t="shared" si="10"/>
        <v>.</v>
      </c>
      <c r="OL1" s="67" t="str">
        <f t="shared" si="10"/>
        <v>.</v>
      </c>
      <c r="OM1" s="67" t="str">
        <f t="shared" si="10"/>
        <v>.</v>
      </c>
      <c r="ON1" s="67" t="str">
        <f t="shared" si="10"/>
        <v>.</v>
      </c>
      <c r="OO1" s="67" t="str">
        <f t="shared" si="10"/>
        <v>.</v>
      </c>
      <c r="OP1" s="67" t="str">
        <f t="shared" si="10"/>
        <v>.</v>
      </c>
      <c r="OQ1" s="67"/>
      <c r="OR1" s="67" t="str">
        <f>$BC$6</f>
        <v>..</v>
      </c>
      <c r="OS1" s="67" t="str">
        <f>$BC$6</f>
        <v>..</v>
      </c>
      <c r="OT1" s="67" t="str">
        <f t="shared" ref="OT1:PV1" si="11">$BC$6</f>
        <v>..</v>
      </c>
      <c r="OU1" s="67" t="str">
        <f t="shared" si="11"/>
        <v>..</v>
      </c>
      <c r="OV1" s="67" t="str">
        <f t="shared" si="11"/>
        <v>..</v>
      </c>
      <c r="OW1" s="67" t="str">
        <f t="shared" si="11"/>
        <v>..</v>
      </c>
      <c r="OX1" s="67" t="str">
        <f t="shared" si="11"/>
        <v>..</v>
      </c>
      <c r="OY1" s="67" t="str">
        <f t="shared" si="11"/>
        <v>..</v>
      </c>
      <c r="OZ1" s="67" t="str">
        <f t="shared" si="11"/>
        <v>..</v>
      </c>
      <c r="PA1" s="67" t="str">
        <f t="shared" si="11"/>
        <v>..</v>
      </c>
      <c r="PB1" s="67" t="str">
        <f t="shared" si="11"/>
        <v>..</v>
      </c>
      <c r="PC1" s="67" t="str">
        <f t="shared" si="11"/>
        <v>..</v>
      </c>
      <c r="PD1" s="67" t="str">
        <f t="shared" si="11"/>
        <v>..</v>
      </c>
      <c r="PE1" s="67" t="str">
        <f t="shared" si="11"/>
        <v>..</v>
      </c>
      <c r="PF1" s="67" t="str">
        <f t="shared" si="11"/>
        <v>..</v>
      </c>
      <c r="PG1" s="67" t="str">
        <f t="shared" si="11"/>
        <v>..</v>
      </c>
      <c r="PH1" s="67" t="str">
        <f t="shared" si="11"/>
        <v>..</v>
      </c>
      <c r="PI1" s="67" t="str">
        <f t="shared" si="11"/>
        <v>..</v>
      </c>
      <c r="PJ1" s="67" t="str">
        <f t="shared" si="11"/>
        <v>..</v>
      </c>
      <c r="PK1" s="67" t="str">
        <f t="shared" si="11"/>
        <v>..</v>
      </c>
      <c r="PL1" s="67" t="str">
        <f t="shared" si="11"/>
        <v>..</v>
      </c>
      <c r="PM1" s="67" t="str">
        <f t="shared" si="11"/>
        <v>..</v>
      </c>
      <c r="PN1" s="67" t="str">
        <f t="shared" si="11"/>
        <v>..</v>
      </c>
      <c r="PO1" s="67" t="str">
        <f t="shared" si="11"/>
        <v>..</v>
      </c>
      <c r="PP1" s="67" t="str">
        <f t="shared" si="11"/>
        <v>..</v>
      </c>
      <c r="PQ1" s="67" t="str">
        <f t="shared" si="11"/>
        <v>..</v>
      </c>
      <c r="PR1" s="67" t="str">
        <f t="shared" si="11"/>
        <v>..</v>
      </c>
      <c r="PS1" s="67" t="str">
        <f t="shared" si="11"/>
        <v>..</v>
      </c>
      <c r="PT1" s="67" t="str">
        <f t="shared" si="11"/>
        <v>..</v>
      </c>
      <c r="PU1" s="67" t="str">
        <f t="shared" si="11"/>
        <v>..</v>
      </c>
      <c r="PV1" s="67" t="str">
        <f t="shared" si="11"/>
        <v>..</v>
      </c>
      <c r="PW1" s="67"/>
      <c r="PX1" s="67"/>
      <c r="PY1" s="67"/>
      <c r="PZ1" s="67"/>
      <c r="QA1" s="67"/>
      <c r="QB1" s="67"/>
      <c r="QC1" s="67"/>
      <c r="QD1" s="67"/>
      <c r="QE1" s="67"/>
    </row>
    <row r="2" spans="1:447" ht="23.25" x14ac:dyDescent="0.35">
      <c r="A2" s="65"/>
      <c r="B2" s="69"/>
      <c r="C2" s="68"/>
      <c r="D2" s="68"/>
      <c r="E2" s="68"/>
      <c r="F2" s="69"/>
      <c r="G2" s="69"/>
      <c r="H2" s="69"/>
      <c r="I2" s="69"/>
      <c r="J2" s="69"/>
      <c r="K2" s="69"/>
      <c r="L2" s="67"/>
      <c r="M2" s="70" t="str">
        <f>CONCATENATE('Allgemeine Angaben'!E6," = ",'Allgemeine Angaben'!F6,"; ",'Allgemeine Angaben'!E7," = ",'Allgemeine Angaben'!F7,"; ",'Allgemeine Angaben'!E8," = ",'Allgemeine Angaben'!F8,"; ",'Allgemeine Angaben'!H3," = ",'Allgemeine Angaben'!I3,"; ",'Allgemeine Angaben'!H4," = ",'Allgemeine Angaben'!I4,"; ",'Allgemeine Angaben'!H5," = ",'Allgemeine Angaben'!I5,"; ",'Allgemeine Angaben'!H6," = ",'Allgemeine Angaben'!I6,"")</f>
        <v>F = Fortbildung; Ka = Kurzarbeit; Kb = Kundenbesuche; Q = Quarantäne; HO = Home-Office; . = Noch nicht belegt; .. = Noch nicht belegt</v>
      </c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67"/>
      <c r="FE2" s="67"/>
      <c r="FF2" s="67"/>
      <c r="FG2" s="67"/>
      <c r="FH2" s="67"/>
      <c r="FI2" s="67"/>
      <c r="FJ2" s="67"/>
      <c r="FK2" s="67"/>
      <c r="FL2" s="67"/>
      <c r="FM2" s="67"/>
      <c r="FN2" s="67"/>
      <c r="FO2" s="67"/>
      <c r="FP2" s="67"/>
      <c r="FQ2" s="67"/>
      <c r="FR2" s="67"/>
      <c r="FS2" s="67"/>
      <c r="FT2" s="67"/>
      <c r="FU2" s="67"/>
      <c r="FV2" s="67"/>
      <c r="FW2" s="67"/>
      <c r="FX2" s="67"/>
      <c r="FY2" s="67"/>
      <c r="FZ2" s="67"/>
      <c r="GA2" s="67"/>
      <c r="GB2" s="65"/>
      <c r="GC2" s="65"/>
      <c r="GD2" s="65"/>
      <c r="GE2" s="65"/>
      <c r="GF2" s="65"/>
      <c r="GG2" s="65"/>
      <c r="GH2" s="65"/>
      <c r="GI2" s="65"/>
      <c r="GJ2" s="65"/>
      <c r="GK2" s="65"/>
      <c r="GL2" s="65"/>
      <c r="GM2" s="65"/>
      <c r="GN2" s="65"/>
      <c r="GO2" s="65"/>
      <c r="GP2" s="65"/>
      <c r="GQ2" s="65"/>
      <c r="GR2" s="65"/>
      <c r="GS2" s="65"/>
      <c r="GT2" s="65"/>
      <c r="GU2" s="65"/>
      <c r="GV2" s="65"/>
      <c r="GW2" s="65"/>
      <c r="GX2" s="65"/>
      <c r="GY2" s="65"/>
      <c r="GZ2" s="65"/>
      <c r="HA2" s="65"/>
      <c r="HB2" s="65"/>
      <c r="HC2" s="65"/>
      <c r="HD2" s="65"/>
      <c r="HE2" s="65"/>
      <c r="HF2" s="65"/>
      <c r="HG2" s="65"/>
      <c r="HH2" s="67"/>
      <c r="HI2" s="67"/>
      <c r="HJ2" s="67"/>
      <c r="HK2" s="67"/>
      <c r="HL2" s="67"/>
      <c r="HM2" s="67"/>
      <c r="HN2" s="67"/>
      <c r="HO2" s="67"/>
      <c r="HP2" s="67"/>
      <c r="HQ2" s="67"/>
      <c r="HR2" s="67"/>
      <c r="HS2" s="67"/>
      <c r="HT2" s="67"/>
      <c r="HU2" s="67"/>
      <c r="HV2" s="67"/>
      <c r="HW2" s="67"/>
      <c r="HX2" s="67"/>
      <c r="HY2" s="67"/>
      <c r="HZ2" s="67"/>
      <c r="IA2" s="67"/>
      <c r="IB2" s="67"/>
      <c r="IC2" s="67"/>
      <c r="ID2" s="67"/>
      <c r="IE2" s="67"/>
      <c r="IF2" s="67"/>
      <c r="IG2" s="67"/>
      <c r="IH2" s="67"/>
      <c r="II2" s="67"/>
      <c r="IJ2" s="67"/>
      <c r="IK2" s="67"/>
      <c r="IL2" s="67"/>
      <c r="IM2" s="67"/>
      <c r="IN2" s="67"/>
      <c r="IO2" s="67"/>
      <c r="IP2" s="67"/>
      <c r="IQ2" s="67"/>
      <c r="IR2" s="67"/>
      <c r="IS2" s="67"/>
      <c r="IT2" s="67"/>
      <c r="IU2" s="67"/>
      <c r="IV2" s="67"/>
      <c r="IW2" s="67"/>
      <c r="IX2" s="67"/>
      <c r="IY2" s="67"/>
      <c r="IZ2" s="67"/>
      <c r="JA2" s="67"/>
      <c r="JB2" s="67"/>
      <c r="JC2" s="67"/>
      <c r="JD2" s="67"/>
      <c r="JE2" s="67"/>
      <c r="JF2" s="67"/>
      <c r="JG2" s="67"/>
      <c r="JH2" s="67"/>
      <c r="JI2" s="67"/>
      <c r="JJ2" s="67"/>
      <c r="JK2" s="67"/>
      <c r="JL2" s="67"/>
      <c r="JM2" s="67"/>
      <c r="JN2" s="67"/>
      <c r="JO2" s="67"/>
      <c r="JP2" s="67"/>
      <c r="JQ2" s="67"/>
      <c r="JR2" s="67"/>
      <c r="JS2" s="67"/>
      <c r="JT2" s="67"/>
      <c r="JU2" s="67"/>
      <c r="JV2" s="67"/>
      <c r="JW2" s="67"/>
      <c r="JX2" s="67"/>
      <c r="JY2" s="67"/>
      <c r="JZ2" s="67"/>
      <c r="KA2" s="67"/>
      <c r="KB2" s="67"/>
      <c r="KC2" s="67"/>
      <c r="KD2" s="67"/>
      <c r="KE2" s="67"/>
      <c r="KF2" s="67"/>
      <c r="KG2" s="67"/>
      <c r="KH2" s="67"/>
      <c r="KI2" s="67"/>
      <c r="KJ2" s="67"/>
      <c r="KK2" s="67"/>
      <c r="KL2" s="67"/>
      <c r="KM2" s="67"/>
      <c r="KN2" s="67"/>
      <c r="KO2" s="67"/>
      <c r="KP2" s="67"/>
      <c r="KQ2" s="67"/>
      <c r="KR2" s="67"/>
      <c r="KS2" s="67"/>
      <c r="KT2" s="67"/>
      <c r="KU2" s="67"/>
      <c r="KV2" s="67"/>
      <c r="KW2" s="67"/>
      <c r="KX2" s="67"/>
      <c r="KY2" s="67"/>
      <c r="KZ2" s="67"/>
      <c r="LA2" s="67"/>
      <c r="LB2" s="67"/>
      <c r="LC2" s="67"/>
      <c r="LD2" s="67"/>
      <c r="LE2" s="67"/>
      <c r="LF2" s="67"/>
      <c r="LG2" s="67"/>
      <c r="LH2" s="67"/>
      <c r="LI2" s="67"/>
      <c r="LJ2" s="67"/>
      <c r="LK2" s="67"/>
      <c r="LL2" s="67"/>
      <c r="LM2" s="67"/>
      <c r="LN2" s="67"/>
      <c r="LO2" s="67"/>
      <c r="LP2" s="67"/>
      <c r="LQ2" s="67"/>
      <c r="LR2" s="67"/>
      <c r="LS2" s="67"/>
      <c r="LT2" s="67"/>
      <c r="LU2" s="67"/>
      <c r="LV2" s="67"/>
      <c r="LW2" s="67"/>
      <c r="LX2" s="67"/>
      <c r="LY2" s="67"/>
      <c r="LZ2" s="67"/>
      <c r="MA2" s="67"/>
      <c r="MB2" s="67"/>
      <c r="MC2" s="67"/>
      <c r="MD2" s="67"/>
      <c r="ME2" s="67"/>
      <c r="MF2" s="67"/>
      <c r="MG2" s="67"/>
      <c r="MH2" s="67"/>
      <c r="MI2" s="67"/>
      <c r="MJ2" s="67"/>
      <c r="MK2" s="67"/>
      <c r="ML2" s="67"/>
      <c r="MM2" s="67"/>
      <c r="MN2" s="67"/>
      <c r="MO2" s="67"/>
      <c r="MP2" s="67"/>
      <c r="MQ2" s="67"/>
      <c r="MR2" s="67"/>
      <c r="MS2" s="67"/>
      <c r="MT2" s="67"/>
      <c r="MU2" s="67"/>
      <c r="MV2" s="67"/>
      <c r="MW2" s="67"/>
      <c r="MX2" s="67"/>
      <c r="MY2" s="67"/>
      <c r="MZ2" s="67"/>
      <c r="NA2" s="67"/>
      <c r="NB2" s="67"/>
      <c r="NC2" s="67"/>
      <c r="ND2" s="67"/>
      <c r="NE2" s="67"/>
      <c r="NF2" s="67"/>
      <c r="NG2" s="67"/>
      <c r="NH2" s="67"/>
      <c r="NI2" s="67"/>
      <c r="NJ2" s="67"/>
      <c r="NK2" s="67"/>
      <c r="NL2" s="65"/>
      <c r="NM2" s="65"/>
      <c r="NN2" s="65"/>
      <c r="NO2" s="65"/>
      <c r="NP2" s="65"/>
      <c r="NQ2" s="65"/>
      <c r="NR2" s="65"/>
      <c r="NS2" s="65"/>
      <c r="NT2" s="65"/>
      <c r="NU2" s="65"/>
      <c r="NV2" s="65"/>
      <c r="NW2" s="65"/>
      <c r="NX2" s="65"/>
      <c r="NY2" s="65"/>
      <c r="NZ2" s="65"/>
      <c r="OA2" s="65"/>
      <c r="OB2" s="65"/>
      <c r="OC2" s="65"/>
      <c r="OD2" s="65"/>
      <c r="OE2" s="65"/>
      <c r="OF2" s="65"/>
      <c r="OG2" s="65"/>
      <c r="OH2" s="65"/>
      <c r="OI2" s="65"/>
      <c r="OJ2" s="65"/>
      <c r="OK2" s="65"/>
      <c r="OL2" s="65"/>
      <c r="OM2" s="65"/>
      <c r="ON2" s="65"/>
      <c r="OO2" s="65"/>
      <c r="OP2" s="65"/>
      <c r="OQ2" s="65"/>
      <c r="OR2" s="67"/>
      <c r="OS2" s="67"/>
      <c r="OT2" s="67"/>
      <c r="OU2" s="67"/>
      <c r="OV2" s="67"/>
      <c r="OW2" s="67"/>
      <c r="OX2" s="67"/>
      <c r="OY2" s="67"/>
      <c r="OZ2" s="67"/>
      <c r="PA2" s="67"/>
      <c r="PB2" s="67"/>
      <c r="PC2" s="67"/>
      <c r="PD2" s="67"/>
      <c r="PE2" s="67"/>
      <c r="PF2" s="67"/>
      <c r="PG2" s="67"/>
      <c r="PH2" s="67"/>
      <c r="PI2" s="67"/>
      <c r="PJ2" s="67"/>
      <c r="PK2" s="67"/>
      <c r="PL2" s="67"/>
      <c r="PM2" s="67"/>
      <c r="PN2" s="67"/>
      <c r="PO2" s="67"/>
      <c r="PP2" s="67"/>
      <c r="PQ2" s="67"/>
      <c r="PR2" s="67"/>
      <c r="PS2" s="67"/>
      <c r="PT2" s="67"/>
      <c r="PU2" s="67"/>
      <c r="PV2" s="67"/>
      <c r="PW2" s="67"/>
      <c r="PX2" s="67"/>
      <c r="PY2" s="67"/>
      <c r="PZ2" s="67"/>
      <c r="QA2" s="67"/>
      <c r="QB2" s="67"/>
      <c r="QC2" s="67"/>
      <c r="QD2" s="67"/>
      <c r="QE2" s="67"/>
    </row>
    <row r="3" spans="1:447" ht="109.5" x14ac:dyDescent="0.4">
      <c r="A3" s="65"/>
      <c r="B3" s="75"/>
      <c r="C3" s="76" t="str">
        <f>IF('Allgemeine Angaben'!C9="","",'Allgemeine Angaben'!C9)</f>
        <v>Musterfirma GmbH</v>
      </c>
      <c r="D3" s="77"/>
      <c r="E3" s="78"/>
      <c r="F3" s="79"/>
      <c r="G3" s="79"/>
      <c r="H3" s="80">
        <f>IF(Feb!AN4="",Feb!AM4+1,Feb!AM4+2)</f>
        <v>46082</v>
      </c>
      <c r="I3" s="81">
        <f>IF(H3="","",H3)</f>
        <v>46082</v>
      </c>
      <c r="J3" s="516" t="s">
        <v>396</v>
      </c>
      <c r="K3" s="82" t="s">
        <v>110</v>
      </c>
      <c r="L3" s="87"/>
      <c r="M3" s="87"/>
      <c r="N3" s="122"/>
      <c r="O3" s="87" t="s">
        <v>343</v>
      </c>
      <c r="P3" s="87"/>
      <c r="Q3" s="87"/>
      <c r="R3" s="87"/>
      <c r="S3" s="87"/>
      <c r="T3" s="87"/>
      <c r="U3" s="87"/>
      <c r="V3" s="87" t="s">
        <v>344</v>
      </c>
      <c r="W3" s="87"/>
      <c r="X3" s="87"/>
      <c r="Y3" s="87"/>
      <c r="Z3" s="87"/>
      <c r="AA3" s="87"/>
      <c r="AB3" s="87"/>
      <c r="AC3" s="87" t="s">
        <v>345</v>
      </c>
      <c r="AD3" s="87"/>
      <c r="AE3" s="87"/>
      <c r="AF3" s="87"/>
      <c r="AG3" s="87"/>
      <c r="AH3" s="87"/>
      <c r="AI3" s="87"/>
      <c r="AJ3" s="87" t="s">
        <v>346</v>
      </c>
      <c r="AK3" s="87"/>
      <c r="AL3" s="87"/>
      <c r="AM3" s="87"/>
      <c r="AN3" s="87"/>
      <c r="AO3" s="87" t="s">
        <v>347</v>
      </c>
      <c r="AP3" s="87"/>
      <c r="AQ3" s="88"/>
      <c r="AR3" s="82" t="str">
        <f>IF('Allgemeine Angaben'!I8="","",'Allgemeine Angaben'!I8)</f>
        <v>Ausgleichstage</v>
      </c>
      <c r="AS3" s="89" t="str">
        <f>IF('Allgemeine Angaben'!I7="","",'Allgemeine Angaben'!I7)</f>
        <v>Krank</v>
      </c>
      <c r="AT3" s="90" t="str">
        <f>IF('Allgemeine Angaben'!F3="","",'Allgemeine Angaben'!F3)</f>
        <v>Berufschule</v>
      </c>
      <c r="AU3" s="89" t="str">
        <f>IF('Allgemeine Angaben'!F4="","",'Allgemeine Angaben'!F4)</f>
        <v>Dienstreise</v>
      </c>
      <c r="AV3" s="90" t="str">
        <f>IF('Allgemeine Angaben'!F5="","",'Allgemeine Angaben'!F5)</f>
        <v>Elternzeit</v>
      </c>
      <c r="AW3" s="89" t="str">
        <f>IF('Allgemeine Angaben'!F6="","",'Allgemeine Angaben'!F6)</f>
        <v>Fortbildung</v>
      </c>
      <c r="AX3" s="82" t="str">
        <f>IF('Allgemeine Angaben'!F7="","",'Allgemeine Angaben'!F7)</f>
        <v>Kurzarbeit</v>
      </c>
      <c r="AY3" s="89" t="str">
        <f>IF('Allgemeine Angaben'!F8="","",'Allgemeine Angaben'!F8)</f>
        <v>Kundenbesuche</v>
      </c>
      <c r="AZ3" s="90" t="str">
        <f>IF('Allgemeine Angaben'!I3="","",'Allgemeine Angaben'!I3)</f>
        <v>Quarantäne</v>
      </c>
      <c r="BA3" s="89" t="str">
        <f>IF('Allgemeine Angaben'!I4="","",'Allgemeine Angaben'!I4)</f>
        <v>Home-Office</v>
      </c>
      <c r="BB3" s="90" t="str">
        <f>IF('Allgemeine Angaben'!I5="","",'Allgemeine Angaben'!I5)</f>
        <v>Noch nicht belegt</v>
      </c>
      <c r="BC3" s="89" t="str">
        <f>IF('Allgemeine Angaben'!I6="","",'Allgemeine Angaben'!I6)</f>
        <v>Noch nicht belegt</v>
      </c>
      <c r="BD3" s="119">
        <v>1</v>
      </c>
      <c r="BE3" s="119">
        <v>2</v>
      </c>
      <c r="BF3" s="119">
        <v>3</v>
      </c>
      <c r="BG3" s="119">
        <v>4</v>
      </c>
      <c r="BH3" s="119">
        <v>5</v>
      </c>
      <c r="BI3" s="119">
        <v>6</v>
      </c>
      <c r="BJ3" s="119">
        <v>7</v>
      </c>
      <c r="BK3" s="119">
        <v>8</v>
      </c>
      <c r="BL3" s="119">
        <v>9</v>
      </c>
      <c r="BM3" s="119">
        <v>10</v>
      </c>
      <c r="BN3" s="119">
        <v>11</v>
      </c>
      <c r="BO3" s="119">
        <v>12</v>
      </c>
      <c r="BP3" s="119">
        <v>13</v>
      </c>
      <c r="BQ3" s="120">
        <v>14</v>
      </c>
      <c r="BR3" s="7">
        <v>15</v>
      </c>
      <c r="BS3" s="7">
        <v>16</v>
      </c>
      <c r="BT3" s="7">
        <v>17</v>
      </c>
      <c r="BU3" s="7">
        <v>18</v>
      </c>
      <c r="BV3" s="7">
        <v>19</v>
      </c>
      <c r="BW3" s="7">
        <v>20</v>
      </c>
      <c r="BX3" s="7">
        <v>21</v>
      </c>
      <c r="BY3" s="7">
        <v>22</v>
      </c>
      <c r="BZ3" s="7">
        <v>23</v>
      </c>
      <c r="CA3" s="7">
        <v>24</v>
      </c>
      <c r="CB3" s="7">
        <v>25</v>
      </c>
      <c r="CC3" s="7">
        <v>26</v>
      </c>
      <c r="CD3" s="7">
        <v>27</v>
      </c>
      <c r="CE3" s="7">
        <v>28</v>
      </c>
      <c r="CF3" s="7">
        <v>29</v>
      </c>
      <c r="CG3" s="7">
        <v>30</v>
      </c>
      <c r="CH3" s="7">
        <v>31</v>
      </c>
      <c r="CI3" s="8"/>
      <c r="CJ3" s="7">
        <v>1</v>
      </c>
      <c r="CK3" s="7">
        <v>2</v>
      </c>
      <c r="CL3" s="7">
        <v>3</v>
      </c>
      <c r="CM3" s="7">
        <v>4</v>
      </c>
      <c r="CN3" s="7">
        <v>5</v>
      </c>
      <c r="CO3" s="7">
        <v>6</v>
      </c>
      <c r="CP3" s="7">
        <v>7</v>
      </c>
      <c r="CQ3" s="7">
        <v>8</v>
      </c>
      <c r="CR3" s="7">
        <v>9</v>
      </c>
      <c r="CS3" s="7">
        <v>10</v>
      </c>
      <c r="CT3" s="7">
        <v>11</v>
      </c>
      <c r="CU3" s="7">
        <v>12</v>
      </c>
      <c r="CV3" s="7">
        <v>13</v>
      </c>
      <c r="CW3" s="7">
        <v>14</v>
      </c>
      <c r="CX3" s="7">
        <v>15</v>
      </c>
      <c r="CY3" s="7">
        <v>16</v>
      </c>
      <c r="CZ3" s="7">
        <v>17</v>
      </c>
      <c r="DA3" s="7">
        <v>18</v>
      </c>
      <c r="DB3" s="7">
        <v>19</v>
      </c>
      <c r="DC3" s="7">
        <v>20</v>
      </c>
      <c r="DD3" s="7">
        <v>21</v>
      </c>
      <c r="DE3" s="7">
        <v>22</v>
      </c>
      <c r="DF3" s="7">
        <v>23</v>
      </c>
      <c r="DG3" s="7">
        <v>24</v>
      </c>
      <c r="DH3" s="7">
        <v>25</v>
      </c>
      <c r="DI3" s="7">
        <v>26</v>
      </c>
      <c r="DJ3" s="7">
        <v>27</v>
      </c>
      <c r="DK3" s="7">
        <v>28</v>
      </c>
      <c r="DL3" s="7">
        <v>29</v>
      </c>
      <c r="DM3" s="7">
        <v>30</v>
      </c>
      <c r="DN3" s="7">
        <v>31</v>
      </c>
      <c r="DO3" s="9"/>
      <c r="DP3" s="7">
        <v>1</v>
      </c>
      <c r="DQ3" s="7">
        <v>2</v>
      </c>
      <c r="DR3" s="7">
        <v>3</v>
      </c>
      <c r="DS3" s="7">
        <v>4</v>
      </c>
      <c r="DT3" s="7">
        <v>5</v>
      </c>
      <c r="DU3" s="7">
        <v>6</v>
      </c>
      <c r="DV3" s="7">
        <v>7</v>
      </c>
      <c r="DW3" s="7">
        <v>8</v>
      </c>
      <c r="DX3" s="7">
        <v>9</v>
      </c>
      <c r="DY3" s="7">
        <v>10</v>
      </c>
      <c r="DZ3" s="7">
        <v>11</v>
      </c>
      <c r="EA3" s="7">
        <v>12</v>
      </c>
      <c r="EB3" s="7">
        <v>13</v>
      </c>
      <c r="EC3" s="7">
        <v>14</v>
      </c>
      <c r="ED3" s="7">
        <v>15</v>
      </c>
      <c r="EE3" s="7">
        <v>16</v>
      </c>
      <c r="EF3" s="7">
        <v>17</v>
      </c>
      <c r="EG3" s="7">
        <v>18</v>
      </c>
      <c r="EH3" s="7">
        <v>19</v>
      </c>
      <c r="EI3" s="7">
        <v>20</v>
      </c>
      <c r="EJ3" s="7">
        <v>21</v>
      </c>
      <c r="EK3" s="7">
        <v>22</v>
      </c>
      <c r="EL3" s="7">
        <v>23</v>
      </c>
      <c r="EM3" s="7">
        <v>24</v>
      </c>
      <c r="EN3" s="7">
        <v>25</v>
      </c>
      <c r="EO3" s="7">
        <v>26</v>
      </c>
      <c r="EP3" s="7">
        <v>27</v>
      </c>
      <c r="EQ3" s="7">
        <v>28</v>
      </c>
      <c r="ER3" s="7">
        <v>29</v>
      </c>
      <c r="ES3" s="7">
        <v>30</v>
      </c>
      <c r="ET3" s="7">
        <v>31</v>
      </c>
      <c r="EU3" s="10"/>
      <c r="EV3" s="7">
        <v>1</v>
      </c>
      <c r="EW3" s="7">
        <v>2</v>
      </c>
      <c r="EX3" s="7">
        <v>3</v>
      </c>
      <c r="EY3" s="7">
        <v>4</v>
      </c>
      <c r="EZ3" s="7">
        <v>5</v>
      </c>
      <c r="FA3" s="7">
        <v>6</v>
      </c>
      <c r="FB3" s="7">
        <v>7</v>
      </c>
      <c r="FC3" s="7">
        <v>8</v>
      </c>
      <c r="FD3" s="7">
        <v>9</v>
      </c>
      <c r="FE3" s="7">
        <v>10</v>
      </c>
      <c r="FF3" s="7">
        <v>11</v>
      </c>
      <c r="FG3" s="7">
        <v>12</v>
      </c>
      <c r="FH3" s="7">
        <v>13</v>
      </c>
      <c r="FI3" s="7">
        <v>14</v>
      </c>
      <c r="FJ3" s="7">
        <v>15</v>
      </c>
      <c r="FK3" s="7">
        <v>16</v>
      </c>
      <c r="FL3" s="7">
        <v>17</v>
      </c>
      <c r="FM3" s="7">
        <v>18</v>
      </c>
      <c r="FN3" s="7">
        <v>19</v>
      </c>
      <c r="FO3" s="7">
        <v>20</v>
      </c>
      <c r="FP3" s="7">
        <v>21</v>
      </c>
      <c r="FQ3" s="7">
        <v>22</v>
      </c>
      <c r="FR3" s="7">
        <v>23</v>
      </c>
      <c r="FS3" s="7">
        <v>24</v>
      </c>
      <c r="FT3" s="7">
        <v>25</v>
      </c>
      <c r="FU3" s="7">
        <v>26</v>
      </c>
      <c r="FV3" s="7">
        <v>27</v>
      </c>
      <c r="FW3" s="7">
        <v>28</v>
      </c>
      <c r="FX3" s="7">
        <v>29</v>
      </c>
      <c r="FY3" s="7">
        <v>30</v>
      </c>
      <c r="FZ3" s="7">
        <v>31</v>
      </c>
      <c r="GA3" s="9"/>
      <c r="GB3" s="7">
        <v>1</v>
      </c>
      <c r="GC3" s="7">
        <v>2</v>
      </c>
      <c r="GD3" s="7">
        <v>3</v>
      </c>
      <c r="GE3" s="7">
        <v>4</v>
      </c>
      <c r="GF3" s="7">
        <v>5</v>
      </c>
      <c r="GG3" s="7">
        <v>6</v>
      </c>
      <c r="GH3" s="7">
        <v>7</v>
      </c>
      <c r="GI3" s="7">
        <v>8</v>
      </c>
      <c r="GJ3" s="7">
        <v>9</v>
      </c>
      <c r="GK3" s="7">
        <v>10</v>
      </c>
      <c r="GL3" s="7">
        <v>11</v>
      </c>
      <c r="GM3" s="7">
        <v>12</v>
      </c>
      <c r="GN3" s="7">
        <v>13</v>
      </c>
      <c r="GO3" s="7">
        <v>14</v>
      </c>
      <c r="GP3" s="7">
        <v>15</v>
      </c>
      <c r="GQ3" s="7">
        <v>16</v>
      </c>
      <c r="GR3" s="7">
        <v>17</v>
      </c>
      <c r="GS3" s="7">
        <v>18</v>
      </c>
      <c r="GT3" s="7">
        <v>19</v>
      </c>
      <c r="GU3" s="7">
        <v>20</v>
      </c>
      <c r="GV3" s="7">
        <v>21</v>
      </c>
      <c r="GW3" s="7">
        <v>22</v>
      </c>
      <c r="GX3" s="7">
        <v>23</v>
      </c>
      <c r="GY3" s="7">
        <v>24</v>
      </c>
      <c r="GZ3" s="7">
        <v>25</v>
      </c>
      <c r="HA3" s="7">
        <v>26</v>
      </c>
      <c r="HB3" s="7">
        <v>27</v>
      </c>
      <c r="HC3" s="7">
        <v>28</v>
      </c>
      <c r="HD3" s="7">
        <v>29</v>
      </c>
      <c r="HE3" s="7">
        <v>30</v>
      </c>
      <c r="HF3" s="7">
        <v>31</v>
      </c>
      <c r="HG3" s="13"/>
      <c r="HH3" s="7">
        <v>1</v>
      </c>
      <c r="HI3" s="7">
        <v>2</v>
      </c>
      <c r="HJ3" s="7">
        <v>3</v>
      </c>
      <c r="HK3" s="7">
        <v>4</v>
      </c>
      <c r="HL3" s="7">
        <v>5</v>
      </c>
      <c r="HM3" s="7">
        <v>6</v>
      </c>
      <c r="HN3" s="7">
        <v>7</v>
      </c>
      <c r="HO3" s="7">
        <v>8</v>
      </c>
      <c r="HP3" s="7">
        <v>9</v>
      </c>
      <c r="HQ3" s="7">
        <v>10</v>
      </c>
      <c r="HR3" s="7">
        <v>11</v>
      </c>
      <c r="HS3" s="7">
        <v>12</v>
      </c>
      <c r="HT3" s="7">
        <v>13</v>
      </c>
      <c r="HU3" s="7">
        <v>14</v>
      </c>
      <c r="HV3" s="7">
        <v>15</v>
      </c>
      <c r="HW3" s="7">
        <v>16</v>
      </c>
      <c r="HX3" s="7">
        <v>17</v>
      </c>
      <c r="HY3" s="7">
        <v>18</v>
      </c>
      <c r="HZ3" s="7">
        <v>19</v>
      </c>
      <c r="IA3" s="7">
        <v>20</v>
      </c>
      <c r="IB3" s="7">
        <v>21</v>
      </c>
      <c r="IC3" s="7">
        <v>22</v>
      </c>
      <c r="ID3" s="7">
        <v>23</v>
      </c>
      <c r="IE3" s="7">
        <v>24</v>
      </c>
      <c r="IF3" s="7">
        <v>25</v>
      </c>
      <c r="IG3" s="7">
        <v>26</v>
      </c>
      <c r="IH3" s="7">
        <v>27</v>
      </c>
      <c r="II3" s="7">
        <v>28</v>
      </c>
      <c r="IJ3" s="7">
        <v>29</v>
      </c>
      <c r="IK3" s="7">
        <v>30</v>
      </c>
      <c r="IL3" s="7">
        <v>31</v>
      </c>
      <c r="IM3" s="9"/>
      <c r="IN3" s="7">
        <v>1</v>
      </c>
      <c r="IO3" s="7">
        <v>2</v>
      </c>
      <c r="IP3" s="7">
        <v>3</v>
      </c>
      <c r="IQ3" s="7">
        <v>4</v>
      </c>
      <c r="IR3" s="7">
        <v>5</v>
      </c>
      <c r="IS3" s="7">
        <v>6</v>
      </c>
      <c r="IT3" s="7">
        <v>7</v>
      </c>
      <c r="IU3" s="7">
        <v>8</v>
      </c>
      <c r="IV3" s="7">
        <v>9</v>
      </c>
      <c r="IW3" s="7">
        <v>10</v>
      </c>
      <c r="IX3" s="7">
        <v>11</v>
      </c>
      <c r="IY3" s="7">
        <v>12</v>
      </c>
      <c r="IZ3" s="7">
        <v>13</v>
      </c>
      <c r="JA3" s="7">
        <v>14</v>
      </c>
      <c r="JB3" s="7">
        <v>15</v>
      </c>
      <c r="JC3" s="7">
        <v>16</v>
      </c>
      <c r="JD3" s="7">
        <v>17</v>
      </c>
      <c r="JE3" s="7">
        <v>18</v>
      </c>
      <c r="JF3" s="7">
        <v>19</v>
      </c>
      <c r="JG3" s="7">
        <v>20</v>
      </c>
      <c r="JH3" s="7">
        <v>21</v>
      </c>
      <c r="JI3" s="7">
        <v>22</v>
      </c>
      <c r="JJ3" s="7">
        <v>23</v>
      </c>
      <c r="JK3" s="7">
        <v>24</v>
      </c>
      <c r="JL3" s="7">
        <v>25</v>
      </c>
      <c r="JM3" s="7">
        <v>26</v>
      </c>
      <c r="JN3" s="7">
        <v>27</v>
      </c>
      <c r="JO3" s="7">
        <v>28</v>
      </c>
      <c r="JP3" s="7">
        <v>29</v>
      </c>
      <c r="JQ3" s="7">
        <v>30</v>
      </c>
      <c r="JR3" s="7">
        <v>31</v>
      </c>
      <c r="JS3" s="11"/>
      <c r="JT3" s="7">
        <v>1</v>
      </c>
      <c r="JU3" s="7">
        <v>2</v>
      </c>
      <c r="JV3" s="7">
        <v>3</v>
      </c>
      <c r="JW3" s="7">
        <v>4</v>
      </c>
      <c r="JX3" s="7">
        <v>5</v>
      </c>
      <c r="JY3" s="7">
        <v>6</v>
      </c>
      <c r="JZ3" s="7">
        <v>7</v>
      </c>
      <c r="KA3" s="7">
        <v>8</v>
      </c>
      <c r="KB3" s="7">
        <v>9</v>
      </c>
      <c r="KC3" s="7">
        <v>10</v>
      </c>
      <c r="KD3" s="7">
        <v>11</v>
      </c>
      <c r="KE3" s="7">
        <v>12</v>
      </c>
      <c r="KF3" s="7">
        <v>13</v>
      </c>
      <c r="KG3" s="7">
        <v>14</v>
      </c>
      <c r="KH3" s="7">
        <v>15</v>
      </c>
      <c r="KI3" s="7">
        <v>16</v>
      </c>
      <c r="KJ3" s="7">
        <v>17</v>
      </c>
      <c r="KK3" s="7">
        <v>18</v>
      </c>
      <c r="KL3" s="7">
        <v>19</v>
      </c>
      <c r="KM3" s="7">
        <v>20</v>
      </c>
      <c r="KN3" s="7">
        <v>21</v>
      </c>
      <c r="KO3" s="7">
        <v>22</v>
      </c>
      <c r="KP3" s="7">
        <v>23</v>
      </c>
      <c r="KQ3" s="7">
        <v>24</v>
      </c>
      <c r="KR3" s="7">
        <v>25</v>
      </c>
      <c r="KS3" s="7">
        <v>26</v>
      </c>
      <c r="KT3" s="7">
        <v>27</v>
      </c>
      <c r="KU3" s="7">
        <v>28</v>
      </c>
      <c r="KV3" s="7">
        <v>29</v>
      </c>
      <c r="KW3" s="7">
        <v>30</v>
      </c>
      <c r="KX3" s="7">
        <v>31</v>
      </c>
      <c r="KY3" s="9"/>
      <c r="KZ3" s="7">
        <v>1</v>
      </c>
      <c r="LA3" s="7">
        <v>2</v>
      </c>
      <c r="LB3" s="7">
        <v>3</v>
      </c>
      <c r="LC3" s="7">
        <v>4</v>
      </c>
      <c r="LD3" s="7">
        <v>5</v>
      </c>
      <c r="LE3" s="7">
        <v>6</v>
      </c>
      <c r="LF3" s="7">
        <v>7</v>
      </c>
      <c r="LG3" s="7">
        <v>8</v>
      </c>
      <c r="LH3" s="7">
        <v>9</v>
      </c>
      <c r="LI3" s="7">
        <v>10</v>
      </c>
      <c r="LJ3" s="7">
        <v>11</v>
      </c>
      <c r="LK3" s="7">
        <v>12</v>
      </c>
      <c r="LL3" s="7">
        <v>13</v>
      </c>
      <c r="LM3" s="7">
        <v>14</v>
      </c>
      <c r="LN3" s="7">
        <v>15</v>
      </c>
      <c r="LO3" s="7">
        <v>16</v>
      </c>
      <c r="LP3" s="7">
        <v>17</v>
      </c>
      <c r="LQ3" s="7">
        <v>18</v>
      </c>
      <c r="LR3" s="7">
        <v>19</v>
      </c>
      <c r="LS3" s="7">
        <v>20</v>
      </c>
      <c r="LT3" s="7">
        <v>21</v>
      </c>
      <c r="LU3" s="7">
        <v>22</v>
      </c>
      <c r="LV3" s="7">
        <v>23</v>
      </c>
      <c r="LW3" s="7">
        <v>24</v>
      </c>
      <c r="LX3" s="7">
        <v>25</v>
      </c>
      <c r="LY3" s="7">
        <v>26</v>
      </c>
      <c r="LZ3" s="7">
        <v>27</v>
      </c>
      <c r="MA3" s="7">
        <v>28</v>
      </c>
      <c r="MB3" s="7">
        <v>29</v>
      </c>
      <c r="MC3" s="7">
        <v>30</v>
      </c>
      <c r="MD3" s="7">
        <v>31</v>
      </c>
      <c r="ME3" s="12"/>
      <c r="MF3" s="7">
        <v>1</v>
      </c>
      <c r="MG3" s="7">
        <v>2</v>
      </c>
      <c r="MH3" s="7">
        <v>3</v>
      </c>
      <c r="MI3" s="7">
        <v>4</v>
      </c>
      <c r="MJ3" s="7">
        <v>5</v>
      </c>
      <c r="MK3" s="7">
        <v>6</v>
      </c>
      <c r="ML3" s="7">
        <v>7</v>
      </c>
      <c r="MM3" s="7">
        <v>8</v>
      </c>
      <c r="MN3" s="7">
        <v>9</v>
      </c>
      <c r="MO3" s="7">
        <v>10</v>
      </c>
      <c r="MP3" s="7">
        <v>11</v>
      </c>
      <c r="MQ3" s="7">
        <v>12</v>
      </c>
      <c r="MR3" s="7">
        <v>13</v>
      </c>
      <c r="MS3" s="7">
        <v>14</v>
      </c>
      <c r="MT3" s="7">
        <v>15</v>
      </c>
      <c r="MU3" s="7">
        <v>16</v>
      </c>
      <c r="MV3" s="7">
        <v>17</v>
      </c>
      <c r="MW3" s="7">
        <v>18</v>
      </c>
      <c r="MX3" s="7">
        <v>19</v>
      </c>
      <c r="MY3" s="7">
        <v>20</v>
      </c>
      <c r="MZ3" s="7">
        <v>21</v>
      </c>
      <c r="NA3" s="7">
        <v>22</v>
      </c>
      <c r="NB3" s="7">
        <v>23</v>
      </c>
      <c r="NC3" s="7">
        <v>24</v>
      </c>
      <c r="ND3" s="7">
        <v>25</v>
      </c>
      <c r="NE3" s="7">
        <v>26</v>
      </c>
      <c r="NF3" s="7">
        <v>27</v>
      </c>
      <c r="NG3" s="7">
        <v>28</v>
      </c>
      <c r="NH3" s="7">
        <v>29</v>
      </c>
      <c r="NI3" s="7">
        <v>30</v>
      </c>
      <c r="NJ3" s="7">
        <v>31</v>
      </c>
      <c r="NK3" s="9"/>
      <c r="NL3" s="7">
        <v>1</v>
      </c>
      <c r="NM3" s="7">
        <v>2</v>
      </c>
      <c r="NN3" s="7">
        <v>3</v>
      </c>
      <c r="NO3" s="7">
        <v>4</v>
      </c>
      <c r="NP3" s="7">
        <v>5</v>
      </c>
      <c r="NQ3" s="7">
        <v>6</v>
      </c>
      <c r="NR3" s="7">
        <v>7</v>
      </c>
      <c r="NS3" s="7">
        <v>8</v>
      </c>
      <c r="NT3" s="7">
        <v>9</v>
      </c>
      <c r="NU3" s="7">
        <v>10</v>
      </c>
      <c r="NV3" s="7">
        <v>11</v>
      </c>
      <c r="NW3" s="7">
        <v>12</v>
      </c>
      <c r="NX3" s="7">
        <v>13</v>
      </c>
      <c r="NY3" s="7">
        <v>14</v>
      </c>
      <c r="NZ3" s="7">
        <v>15</v>
      </c>
      <c r="OA3" s="7">
        <v>16</v>
      </c>
      <c r="OB3" s="7">
        <v>17</v>
      </c>
      <c r="OC3" s="7">
        <v>18</v>
      </c>
      <c r="OD3" s="7">
        <v>19</v>
      </c>
      <c r="OE3" s="7">
        <v>20</v>
      </c>
      <c r="OF3" s="7">
        <v>21</v>
      </c>
      <c r="OG3" s="7">
        <v>22</v>
      </c>
      <c r="OH3" s="7">
        <v>23</v>
      </c>
      <c r="OI3" s="7">
        <v>24</v>
      </c>
      <c r="OJ3" s="7">
        <v>25</v>
      </c>
      <c r="OK3" s="7">
        <v>26</v>
      </c>
      <c r="OL3" s="7">
        <v>27</v>
      </c>
      <c r="OM3" s="7">
        <v>28</v>
      </c>
      <c r="ON3" s="7">
        <v>29</v>
      </c>
      <c r="OO3" s="7">
        <v>30</v>
      </c>
      <c r="OP3" s="7">
        <v>31</v>
      </c>
      <c r="OQ3" s="14"/>
      <c r="OR3" s="7">
        <v>1</v>
      </c>
      <c r="OS3" s="7">
        <v>2</v>
      </c>
      <c r="OT3" s="7">
        <v>3</v>
      </c>
      <c r="OU3" s="7">
        <v>4</v>
      </c>
      <c r="OV3" s="7">
        <v>5</v>
      </c>
      <c r="OW3" s="7">
        <v>6</v>
      </c>
      <c r="OX3" s="7">
        <v>7</v>
      </c>
      <c r="OY3" s="7">
        <v>8</v>
      </c>
      <c r="OZ3" s="7">
        <v>9</v>
      </c>
      <c r="PA3" s="7">
        <v>10</v>
      </c>
      <c r="PB3" s="7">
        <v>11</v>
      </c>
      <c r="PC3" s="7">
        <v>12</v>
      </c>
      <c r="PD3" s="7">
        <v>13</v>
      </c>
      <c r="PE3" s="7">
        <v>14</v>
      </c>
      <c r="PF3" s="7">
        <v>15</v>
      </c>
      <c r="PG3" s="7">
        <v>16</v>
      </c>
      <c r="PH3" s="7">
        <v>17</v>
      </c>
      <c r="PI3" s="7">
        <v>18</v>
      </c>
      <c r="PJ3" s="7">
        <v>19</v>
      </c>
      <c r="PK3" s="7">
        <v>20</v>
      </c>
      <c r="PL3" s="7">
        <v>21</v>
      </c>
      <c r="PM3" s="7">
        <v>22</v>
      </c>
      <c r="PN3" s="7">
        <v>23</v>
      </c>
      <c r="PO3" s="7">
        <v>24</v>
      </c>
      <c r="PP3" s="7">
        <v>25</v>
      </c>
      <c r="PQ3" s="7">
        <v>26</v>
      </c>
      <c r="PR3" s="7">
        <v>27</v>
      </c>
      <c r="PS3" s="7">
        <v>28</v>
      </c>
      <c r="PT3" s="7">
        <v>29</v>
      </c>
      <c r="PU3" s="7">
        <v>30</v>
      </c>
      <c r="PV3" s="7">
        <v>31</v>
      </c>
      <c r="PW3" s="9"/>
      <c r="PX3" s="67"/>
      <c r="PY3" s="67"/>
      <c r="PZ3" s="67"/>
      <c r="QA3" s="67"/>
      <c r="QB3" s="67"/>
      <c r="QC3" s="67"/>
      <c r="QD3" s="67"/>
      <c r="QE3" s="67"/>
    </row>
    <row r="4" spans="1:447" ht="31.5" x14ac:dyDescent="0.35">
      <c r="A4" s="65"/>
      <c r="B4" s="92"/>
      <c r="C4" s="93"/>
      <c r="D4" s="93"/>
      <c r="E4" s="93"/>
      <c r="F4" s="93"/>
      <c r="G4" s="514"/>
      <c r="H4" s="515" t="s">
        <v>401</v>
      </c>
      <c r="I4" s="94"/>
      <c r="J4" s="95"/>
      <c r="K4" s="96"/>
      <c r="L4" s="62">
        <f>IF(Feb!AN4="",Feb!AM4+1,Feb!AM4+2)</f>
        <v>46082</v>
      </c>
      <c r="M4" s="62">
        <f>L4+1</f>
        <v>46083</v>
      </c>
      <c r="N4" s="62">
        <f>M4+1</f>
        <v>46084</v>
      </c>
      <c r="O4" s="62">
        <f t="shared" ref="O4:AP4" si="12">N4+1</f>
        <v>46085</v>
      </c>
      <c r="P4" s="62">
        <f t="shared" si="12"/>
        <v>46086</v>
      </c>
      <c r="Q4" s="62">
        <f t="shared" si="12"/>
        <v>46087</v>
      </c>
      <c r="R4" s="62">
        <f t="shared" si="12"/>
        <v>46088</v>
      </c>
      <c r="S4" s="62">
        <f t="shared" si="12"/>
        <v>46089</v>
      </c>
      <c r="T4" s="62">
        <f t="shared" si="12"/>
        <v>46090</v>
      </c>
      <c r="U4" s="62">
        <f t="shared" si="12"/>
        <v>46091</v>
      </c>
      <c r="V4" s="62">
        <f t="shared" si="12"/>
        <v>46092</v>
      </c>
      <c r="W4" s="62">
        <f t="shared" si="12"/>
        <v>46093</v>
      </c>
      <c r="X4" s="62">
        <f t="shared" si="12"/>
        <v>46094</v>
      </c>
      <c r="Y4" s="62">
        <f t="shared" si="12"/>
        <v>46095</v>
      </c>
      <c r="Z4" s="62">
        <f t="shared" si="12"/>
        <v>46096</v>
      </c>
      <c r="AA4" s="62">
        <f t="shared" si="12"/>
        <v>46097</v>
      </c>
      <c r="AB4" s="62">
        <f t="shared" si="12"/>
        <v>46098</v>
      </c>
      <c r="AC4" s="62">
        <f t="shared" si="12"/>
        <v>46099</v>
      </c>
      <c r="AD4" s="62">
        <f t="shared" si="12"/>
        <v>46100</v>
      </c>
      <c r="AE4" s="62">
        <f t="shared" si="12"/>
        <v>46101</v>
      </c>
      <c r="AF4" s="62">
        <f t="shared" si="12"/>
        <v>46102</v>
      </c>
      <c r="AG4" s="62">
        <f t="shared" si="12"/>
        <v>46103</v>
      </c>
      <c r="AH4" s="62">
        <f t="shared" si="12"/>
        <v>46104</v>
      </c>
      <c r="AI4" s="62">
        <f t="shared" si="12"/>
        <v>46105</v>
      </c>
      <c r="AJ4" s="62">
        <f t="shared" si="12"/>
        <v>46106</v>
      </c>
      <c r="AK4" s="62">
        <f t="shared" si="12"/>
        <v>46107</v>
      </c>
      <c r="AL4" s="62">
        <f t="shared" si="12"/>
        <v>46108</v>
      </c>
      <c r="AM4" s="62">
        <f t="shared" si="12"/>
        <v>46109</v>
      </c>
      <c r="AN4" s="62">
        <f t="shared" si="12"/>
        <v>46110</v>
      </c>
      <c r="AO4" s="62">
        <f t="shared" si="12"/>
        <v>46111</v>
      </c>
      <c r="AP4" s="62">
        <f t="shared" si="12"/>
        <v>46112</v>
      </c>
      <c r="AQ4" s="97"/>
      <c r="AR4" s="96"/>
      <c r="AS4" s="98"/>
      <c r="AT4" s="99"/>
      <c r="AU4" s="98"/>
      <c r="AV4" s="99"/>
      <c r="AW4" s="98"/>
      <c r="AX4" s="96"/>
      <c r="AY4" s="98"/>
      <c r="AZ4" s="99"/>
      <c r="BA4" s="98"/>
      <c r="BB4" s="99"/>
      <c r="BC4" s="98"/>
      <c r="BQ4" s="121"/>
      <c r="CI4" s="8"/>
      <c r="DO4" s="9"/>
      <c r="EU4" s="10"/>
      <c r="GA4" s="9"/>
      <c r="HG4" s="13"/>
      <c r="IM4" s="9"/>
      <c r="JS4" s="11"/>
      <c r="KY4" s="9"/>
      <c r="ME4" s="12"/>
      <c r="NK4" s="9"/>
      <c r="OQ4" s="14"/>
      <c r="PW4" s="9"/>
      <c r="PX4" s="67"/>
      <c r="PY4" s="67"/>
      <c r="PZ4" s="67"/>
      <c r="QA4" s="67"/>
      <c r="QB4" s="67"/>
      <c r="QC4" s="67"/>
      <c r="QD4" s="67"/>
      <c r="QE4" s="67"/>
    </row>
    <row r="5" spans="1:447" ht="24" thickBot="1" x14ac:dyDescent="0.4">
      <c r="A5" s="65"/>
      <c r="B5" s="101"/>
      <c r="C5" s="102"/>
      <c r="D5" s="102"/>
      <c r="E5" s="102"/>
      <c r="F5" s="97"/>
      <c r="G5" s="97"/>
      <c r="H5" s="97"/>
      <c r="I5" s="97"/>
      <c r="J5" s="97"/>
      <c r="K5" s="99"/>
      <c r="L5" s="103">
        <f t="shared" ref="L5:AP5" si="13">L4</f>
        <v>46082</v>
      </c>
      <c r="M5" s="103">
        <f t="shared" si="13"/>
        <v>46083</v>
      </c>
      <c r="N5" s="103">
        <f t="shared" si="13"/>
        <v>46084</v>
      </c>
      <c r="O5" s="103">
        <f t="shared" si="13"/>
        <v>46085</v>
      </c>
      <c r="P5" s="103">
        <f t="shared" si="13"/>
        <v>46086</v>
      </c>
      <c r="Q5" s="103">
        <f t="shared" si="13"/>
        <v>46087</v>
      </c>
      <c r="R5" s="103">
        <f t="shared" si="13"/>
        <v>46088</v>
      </c>
      <c r="S5" s="103">
        <f t="shared" si="13"/>
        <v>46089</v>
      </c>
      <c r="T5" s="103">
        <f t="shared" si="13"/>
        <v>46090</v>
      </c>
      <c r="U5" s="103">
        <f t="shared" si="13"/>
        <v>46091</v>
      </c>
      <c r="V5" s="103">
        <f t="shared" si="13"/>
        <v>46092</v>
      </c>
      <c r="W5" s="103">
        <f t="shared" si="13"/>
        <v>46093</v>
      </c>
      <c r="X5" s="103">
        <f t="shared" si="13"/>
        <v>46094</v>
      </c>
      <c r="Y5" s="103">
        <f t="shared" si="13"/>
        <v>46095</v>
      </c>
      <c r="Z5" s="103">
        <f t="shared" si="13"/>
        <v>46096</v>
      </c>
      <c r="AA5" s="103">
        <f t="shared" si="13"/>
        <v>46097</v>
      </c>
      <c r="AB5" s="103">
        <f t="shared" si="13"/>
        <v>46098</v>
      </c>
      <c r="AC5" s="103">
        <f t="shared" si="13"/>
        <v>46099</v>
      </c>
      <c r="AD5" s="103">
        <f t="shared" si="13"/>
        <v>46100</v>
      </c>
      <c r="AE5" s="103">
        <f t="shared" si="13"/>
        <v>46101</v>
      </c>
      <c r="AF5" s="103">
        <f t="shared" si="13"/>
        <v>46102</v>
      </c>
      <c r="AG5" s="103">
        <f t="shared" si="13"/>
        <v>46103</v>
      </c>
      <c r="AH5" s="103">
        <f t="shared" si="13"/>
        <v>46104</v>
      </c>
      <c r="AI5" s="103">
        <f t="shared" si="13"/>
        <v>46105</v>
      </c>
      <c r="AJ5" s="103">
        <f t="shared" si="13"/>
        <v>46106</v>
      </c>
      <c r="AK5" s="103">
        <f t="shared" si="13"/>
        <v>46107</v>
      </c>
      <c r="AL5" s="103">
        <f t="shared" si="13"/>
        <v>46108</v>
      </c>
      <c r="AM5" s="103">
        <f t="shared" si="13"/>
        <v>46109</v>
      </c>
      <c r="AN5" s="103">
        <f t="shared" si="13"/>
        <v>46110</v>
      </c>
      <c r="AO5" s="103">
        <f t="shared" si="13"/>
        <v>46111</v>
      </c>
      <c r="AP5" s="103">
        <f t="shared" si="13"/>
        <v>46112</v>
      </c>
      <c r="AQ5" s="97"/>
      <c r="AR5" s="99"/>
      <c r="AS5" s="104"/>
      <c r="AT5" s="105"/>
      <c r="AU5" s="104"/>
      <c r="AV5" s="99"/>
      <c r="AW5" s="98"/>
      <c r="AX5" s="99"/>
      <c r="AY5" s="104"/>
      <c r="AZ5" s="105"/>
      <c r="BA5" s="104"/>
      <c r="BB5" s="99"/>
      <c r="BC5" s="98"/>
      <c r="BQ5" s="121"/>
      <c r="CI5" s="8"/>
      <c r="DO5" s="9"/>
      <c r="EU5" s="10"/>
      <c r="GA5" s="9"/>
      <c r="HG5" s="13"/>
      <c r="IM5" s="9"/>
      <c r="JS5" s="11"/>
      <c r="KY5" s="9"/>
      <c r="ME5" s="12"/>
      <c r="NK5" s="9"/>
      <c r="OQ5" s="14"/>
      <c r="PW5" s="9"/>
      <c r="PX5" s="67"/>
      <c r="PY5" s="67"/>
      <c r="PZ5" s="67"/>
      <c r="QA5" s="67"/>
      <c r="QB5" s="67"/>
      <c r="QC5" s="67"/>
      <c r="QD5" s="67"/>
      <c r="QE5" s="67"/>
    </row>
    <row r="6" spans="1:447" ht="51" customHeight="1" thickBot="1" x14ac:dyDescent="0.4">
      <c r="A6" s="65"/>
      <c r="B6" s="106" t="s">
        <v>4</v>
      </c>
      <c r="C6" s="17" t="s">
        <v>74</v>
      </c>
      <c r="D6" s="18">
        <f>I3</f>
        <v>46082</v>
      </c>
      <c r="E6" s="19">
        <f>D6</f>
        <v>46082</v>
      </c>
      <c r="F6" s="20" t="s">
        <v>108</v>
      </c>
      <c r="G6" s="21" t="s">
        <v>107</v>
      </c>
      <c r="H6" s="22" t="s">
        <v>1</v>
      </c>
      <c r="I6" s="22" t="s">
        <v>0</v>
      </c>
      <c r="J6" s="23" t="s">
        <v>42</v>
      </c>
      <c r="K6" s="24" t="s">
        <v>73</v>
      </c>
      <c r="L6" s="56">
        <f t="shared" ref="L6:AP6" si="14">COUNTA(L7:L16)</f>
        <v>0</v>
      </c>
      <c r="M6" s="25">
        <f t="shared" si="14"/>
        <v>0</v>
      </c>
      <c r="N6" s="25">
        <f t="shared" si="14"/>
        <v>0</v>
      </c>
      <c r="O6" s="25">
        <f t="shared" si="14"/>
        <v>0</v>
      </c>
      <c r="P6" s="25">
        <f t="shared" si="14"/>
        <v>0</v>
      </c>
      <c r="Q6" s="57">
        <f t="shared" si="14"/>
        <v>0</v>
      </c>
      <c r="R6" s="25">
        <f t="shared" si="14"/>
        <v>0</v>
      </c>
      <c r="S6" s="58">
        <f t="shared" si="14"/>
        <v>0</v>
      </c>
      <c r="T6" s="25">
        <f t="shared" si="14"/>
        <v>0</v>
      </c>
      <c r="U6" s="25">
        <f t="shared" si="14"/>
        <v>0</v>
      </c>
      <c r="V6" s="25">
        <f t="shared" si="14"/>
        <v>0</v>
      </c>
      <c r="W6" s="25">
        <f t="shared" si="14"/>
        <v>0</v>
      </c>
      <c r="X6" s="25">
        <f t="shared" si="14"/>
        <v>0</v>
      </c>
      <c r="Y6" s="25">
        <f t="shared" si="14"/>
        <v>0</v>
      </c>
      <c r="Z6" s="25">
        <f t="shared" si="14"/>
        <v>0</v>
      </c>
      <c r="AA6" s="25">
        <f t="shared" si="14"/>
        <v>0</v>
      </c>
      <c r="AB6" s="25">
        <f t="shared" si="14"/>
        <v>0</v>
      </c>
      <c r="AC6" s="25">
        <f t="shared" si="14"/>
        <v>0</v>
      </c>
      <c r="AD6" s="25">
        <f t="shared" si="14"/>
        <v>0</v>
      </c>
      <c r="AE6" s="25">
        <f t="shared" si="14"/>
        <v>0</v>
      </c>
      <c r="AF6" s="25">
        <f t="shared" si="14"/>
        <v>0</v>
      </c>
      <c r="AG6" s="25">
        <f t="shared" si="14"/>
        <v>0</v>
      </c>
      <c r="AH6" s="25">
        <f t="shared" si="14"/>
        <v>0</v>
      </c>
      <c r="AI6" s="25">
        <f t="shared" si="14"/>
        <v>0</v>
      </c>
      <c r="AJ6" s="25">
        <f t="shared" si="14"/>
        <v>0</v>
      </c>
      <c r="AK6" s="25">
        <f t="shared" si="14"/>
        <v>0</v>
      </c>
      <c r="AL6" s="25">
        <f t="shared" si="14"/>
        <v>0</v>
      </c>
      <c r="AM6" s="25">
        <f t="shared" si="14"/>
        <v>0</v>
      </c>
      <c r="AN6" s="57">
        <f t="shared" si="14"/>
        <v>0</v>
      </c>
      <c r="AO6" s="25">
        <f t="shared" si="14"/>
        <v>0</v>
      </c>
      <c r="AP6" s="30">
        <f t="shared" si="14"/>
        <v>0</v>
      </c>
      <c r="AQ6" s="97"/>
      <c r="AR6" s="31" t="s">
        <v>16</v>
      </c>
      <c r="AS6" s="32" t="str">
        <f>IF('Allgemeine Angaben'!H7="","",'Allgemeine Angaben'!H7)</f>
        <v>K</v>
      </c>
      <c r="AT6" s="33" t="str">
        <f>IF('Allgemeine Angaben'!E3="","",'Allgemeine Angaben'!E3)</f>
        <v>B</v>
      </c>
      <c r="AU6" s="32" t="str">
        <f>IF('Allgemeine Angaben'!E4="","",'Allgemeine Angaben'!E4)</f>
        <v>D</v>
      </c>
      <c r="AV6" s="33" t="str">
        <f>IF('Allgemeine Angaben'!E5="","",'Allgemeine Angaben'!E5)</f>
        <v>E</v>
      </c>
      <c r="AW6" s="32" t="str">
        <f>IF('Allgemeine Angaben'!E6="","",'Allgemeine Angaben'!E6)</f>
        <v>F</v>
      </c>
      <c r="AX6" s="34" t="str">
        <f>IF('Allgemeine Angaben'!E7="","",'Allgemeine Angaben'!E7)</f>
        <v>Ka</v>
      </c>
      <c r="AY6" s="32" t="str">
        <f>IF('Allgemeine Angaben'!E8="","",'Allgemeine Angaben'!E8)</f>
        <v>Kb</v>
      </c>
      <c r="AZ6" s="33" t="str">
        <f>IF('Allgemeine Angaben'!H3="","",'Allgemeine Angaben'!H3)</f>
        <v>Q</v>
      </c>
      <c r="BA6" s="32" t="str">
        <f>IF('Allgemeine Angaben'!H4="","",'Allgemeine Angaben'!H4)</f>
        <v>HO</v>
      </c>
      <c r="BB6" s="33" t="str">
        <f>IF('Allgemeine Angaben'!H5="","",'Allgemeine Angaben'!H5)</f>
        <v>.</v>
      </c>
      <c r="BC6" s="32" t="str">
        <f>IF('Allgemeine Angaben'!H6="","",'Allgemeine Angaben'!H6)</f>
        <v>..</v>
      </c>
      <c r="BQ6" s="121"/>
      <c r="CI6" s="8"/>
      <c r="DO6" s="9"/>
      <c r="EU6" s="10"/>
      <c r="GA6" s="9"/>
      <c r="HG6" s="13"/>
      <c r="IM6" s="9"/>
      <c r="JS6" s="11"/>
      <c r="KY6" s="9"/>
      <c r="ME6" s="12"/>
      <c r="NK6" s="9"/>
      <c r="OQ6" s="14"/>
      <c r="PW6" s="9"/>
      <c r="PX6" s="67"/>
      <c r="PY6" s="67"/>
      <c r="PZ6" s="67"/>
      <c r="QA6" s="67"/>
      <c r="QB6" s="67"/>
      <c r="QC6" s="67"/>
      <c r="QD6" s="67"/>
      <c r="QE6" s="67"/>
    </row>
    <row r="7" spans="1:447" ht="32.1" customHeight="1" thickTop="1" x14ac:dyDescent="0.3">
      <c r="A7" s="64" t="s">
        <v>176</v>
      </c>
      <c r="B7" s="108">
        <f>IF('Allgemeine Angaben'!B11="","",'Allgemeine Angaben'!B11)</f>
        <v>1</v>
      </c>
      <c r="C7" s="35" t="str">
        <f>IF(D7="",Feb!C7,IF(Feb!C7="",-D7,IF(AND(Feb!C7=0,D7=0),"",Feb!C7-D7)))</f>
        <v/>
      </c>
      <c r="D7" s="35" t="str">
        <f>IF(SUM(L7:AP7)=0,"",SUM(L7:AP7))</f>
        <v/>
      </c>
      <c r="E7" s="35" t="str">
        <f>IF(AND(D7="",Feb!E7=""),"",IF(D7="",Feb!E7,IF(Feb!E7="",D7,D7+Feb!E7)))</f>
        <v/>
      </c>
      <c r="F7" s="109" t="str">
        <f>IF(AND(Feb!F7="",G7="",AR7=""),"",IF(AND(Feb!F7="",G7=""),-SUM(AR7),IF(G7="",Feb!F7-SUM(AR7),IF(Feb!F7="",G7-SUM(AR7),Feb!F7+G7-SUM(AR7)))))</f>
        <v/>
      </c>
      <c r="G7" s="36"/>
      <c r="H7" s="37" t="str">
        <f>IF('Allgemeine Angaben'!C11="","",'Allgemeine Angaben'!C11)</f>
        <v/>
      </c>
      <c r="I7" s="37" t="str">
        <f>IF('Allgemeine Angaben'!D11="","",'Allgemeine Angaben'!D11)</f>
        <v/>
      </c>
      <c r="J7" s="38"/>
      <c r="K7" s="39" t="str">
        <f>IF(SUM(D7,AR7:BC7)=0,"",SUM(D7,AR7:BC7))</f>
        <v/>
      </c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567"/>
      <c r="AP7" s="568"/>
      <c r="AQ7" s="97"/>
      <c r="AR7" s="44" t="str">
        <f t="shared" ref="AR7:AR16" si="15">IF(SUM(BD7:CH7)=0,"",SUM(BD7:CH7))</f>
        <v/>
      </c>
      <c r="AS7" s="45" t="str">
        <f>IF(SUM(CJ7:DN7)=0,"",SUM(CJ7:DN7))</f>
        <v/>
      </c>
      <c r="AT7" s="46" t="str">
        <f t="shared" ref="AT7:AT16" si="16">IF(SUM(DP7:ET7)=0,"",SUM(DP7:ET7))</f>
        <v/>
      </c>
      <c r="AU7" s="45" t="str">
        <f t="shared" ref="AU7:AU16" si="17">IF(SUM(EV7:FZ7)=0,"",SUM(EV7:FZ7))</f>
        <v/>
      </c>
      <c r="AV7" s="46" t="str">
        <f t="shared" ref="AV7:AV16" si="18">IF(SUM(GB7:HF7)=0,"",SUM(GB7:HF7))</f>
        <v/>
      </c>
      <c r="AW7" s="45" t="str">
        <f>IF(SUM(HH7:IL7)=0,"",SUM(HH7:IL7))</f>
        <v/>
      </c>
      <c r="AX7" s="47" t="str">
        <f>IF(SUM(IN7:JR7)=0,"",SUM(IN7:JR7))</f>
        <v/>
      </c>
      <c r="AY7" s="45" t="str">
        <f>IF(SUM(JT7:KX7)=0,"",SUM(JT7:KX7))</f>
        <v/>
      </c>
      <c r="AZ7" s="46" t="str">
        <f>IF(SUM(KZ7:MD7)=0,"",SUM(KZ7:MD7))</f>
        <v/>
      </c>
      <c r="BA7" s="45" t="str">
        <f>IF(SUM(MF7:NJ7)=0,"",SUM(MF7:NJ7))</f>
        <v/>
      </c>
      <c r="BB7" s="46" t="str">
        <f>IF(SUM(NL7:OP7)=0,"",SUM(NL7:OP7))</f>
        <v/>
      </c>
      <c r="BC7" s="45" t="str">
        <f>IF(SUM(OR7:PV7)=0,"",SUM(OR7:PV7))</f>
        <v/>
      </c>
      <c r="BD7" s="7">
        <f t="shared" ref="BD7:BS16" si="19">IF(L7="",0,IF(L7=$AR$6,1,0))</f>
        <v>0</v>
      </c>
      <c r="BE7" s="7">
        <f t="shared" si="19"/>
        <v>0</v>
      </c>
      <c r="BF7" s="7">
        <f t="shared" si="19"/>
        <v>0</v>
      </c>
      <c r="BG7" s="7">
        <f t="shared" si="19"/>
        <v>0</v>
      </c>
      <c r="BH7" s="7">
        <f t="shared" si="19"/>
        <v>0</v>
      </c>
      <c r="BI7" s="7">
        <f t="shared" si="19"/>
        <v>0</v>
      </c>
      <c r="BJ7" s="7">
        <f t="shared" si="19"/>
        <v>0</v>
      </c>
      <c r="BK7" s="7">
        <f t="shared" si="19"/>
        <v>0</v>
      </c>
      <c r="BL7" s="7">
        <f t="shared" si="19"/>
        <v>0</v>
      </c>
      <c r="BM7" s="7">
        <f t="shared" si="19"/>
        <v>0</v>
      </c>
      <c r="BN7" s="7">
        <f t="shared" si="19"/>
        <v>0</v>
      </c>
      <c r="BO7" s="7">
        <f t="shared" si="19"/>
        <v>0</v>
      </c>
      <c r="BP7" s="7">
        <f t="shared" si="19"/>
        <v>0</v>
      </c>
      <c r="BQ7" s="121">
        <f t="shared" si="19"/>
        <v>0</v>
      </c>
      <c r="BR7" s="7">
        <f t="shared" si="19"/>
        <v>0</v>
      </c>
      <c r="BS7" s="7">
        <f t="shared" si="19"/>
        <v>0</v>
      </c>
      <c r="BT7" s="7">
        <f t="shared" ref="BT7:CH16" si="20">IF(AB7="",0,IF(AB7=$AR$6,1,0))</f>
        <v>0</v>
      </c>
      <c r="BU7" s="7">
        <f t="shared" si="20"/>
        <v>0</v>
      </c>
      <c r="BV7" s="7">
        <f t="shared" si="20"/>
        <v>0</v>
      </c>
      <c r="BW7" s="7">
        <f t="shared" si="20"/>
        <v>0</v>
      </c>
      <c r="BX7" s="7">
        <f t="shared" si="20"/>
        <v>0</v>
      </c>
      <c r="BY7" s="7">
        <f t="shared" si="20"/>
        <v>0</v>
      </c>
      <c r="BZ7" s="7">
        <f t="shared" si="20"/>
        <v>0</v>
      </c>
      <c r="CA7" s="7">
        <f t="shared" si="20"/>
        <v>0</v>
      </c>
      <c r="CB7" s="7">
        <f t="shared" si="20"/>
        <v>0</v>
      </c>
      <c r="CC7" s="7">
        <f t="shared" si="20"/>
        <v>0</v>
      </c>
      <c r="CD7" s="7">
        <f t="shared" si="20"/>
        <v>0</v>
      </c>
      <c r="CE7" s="7">
        <f t="shared" si="20"/>
        <v>0</v>
      </c>
      <c r="CF7" s="7">
        <f t="shared" si="20"/>
        <v>0</v>
      </c>
      <c r="CG7" s="7">
        <f t="shared" si="20"/>
        <v>0</v>
      </c>
      <c r="CH7" s="7">
        <f t="shared" si="20"/>
        <v>0</v>
      </c>
      <c r="CI7" s="8"/>
      <c r="CJ7" s="7">
        <f>IF(L7="",0,IF(L7=$AS$6,1,0))</f>
        <v>0</v>
      </c>
      <c r="CK7" s="7">
        <f t="shared" ref="CK7:CZ16" si="21">IF(M7="",0,IF(M7=$AS$6,1,0))</f>
        <v>0</v>
      </c>
      <c r="CL7" s="7">
        <f t="shared" si="21"/>
        <v>0</v>
      </c>
      <c r="CM7" s="7">
        <f t="shared" si="21"/>
        <v>0</v>
      </c>
      <c r="CN7" s="7">
        <f t="shared" si="21"/>
        <v>0</v>
      </c>
      <c r="CO7" s="7">
        <f t="shared" si="21"/>
        <v>0</v>
      </c>
      <c r="CP7" s="7">
        <f t="shared" si="21"/>
        <v>0</v>
      </c>
      <c r="CQ7" s="7">
        <f t="shared" si="21"/>
        <v>0</v>
      </c>
      <c r="CR7" s="7">
        <f t="shared" si="21"/>
        <v>0</v>
      </c>
      <c r="CS7" s="7">
        <f t="shared" si="21"/>
        <v>0</v>
      </c>
      <c r="CT7" s="7">
        <f t="shared" si="21"/>
        <v>0</v>
      </c>
      <c r="CU7" s="7">
        <f t="shared" si="21"/>
        <v>0</v>
      </c>
      <c r="CV7" s="7">
        <f t="shared" si="21"/>
        <v>0</v>
      </c>
      <c r="CW7" s="7">
        <f t="shared" si="21"/>
        <v>0</v>
      </c>
      <c r="CX7" s="7">
        <f t="shared" si="21"/>
        <v>0</v>
      </c>
      <c r="CY7" s="7">
        <f t="shared" si="21"/>
        <v>0</v>
      </c>
      <c r="CZ7" s="7">
        <f t="shared" si="21"/>
        <v>0</v>
      </c>
      <c r="DA7" s="7">
        <f t="shared" ref="DA7:DN16" si="22">IF(AC7="",0,IF(AC7=$AS$6,1,0))</f>
        <v>0</v>
      </c>
      <c r="DB7" s="7">
        <f t="shared" si="22"/>
        <v>0</v>
      </c>
      <c r="DC7" s="7">
        <f t="shared" si="22"/>
        <v>0</v>
      </c>
      <c r="DD7" s="7">
        <f t="shared" si="22"/>
        <v>0</v>
      </c>
      <c r="DE7" s="7">
        <f t="shared" si="22"/>
        <v>0</v>
      </c>
      <c r="DF7" s="7">
        <f t="shared" si="22"/>
        <v>0</v>
      </c>
      <c r="DG7" s="7">
        <f t="shared" si="22"/>
        <v>0</v>
      </c>
      <c r="DH7" s="7">
        <f t="shared" si="22"/>
        <v>0</v>
      </c>
      <c r="DI7" s="7">
        <f t="shared" si="22"/>
        <v>0</v>
      </c>
      <c r="DJ7" s="7">
        <f t="shared" si="22"/>
        <v>0</v>
      </c>
      <c r="DK7" s="7">
        <f t="shared" si="22"/>
        <v>0</v>
      </c>
      <c r="DL7" s="7">
        <f t="shared" si="22"/>
        <v>0</v>
      </c>
      <c r="DM7" s="7">
        <f t="shared" si="22"/>
        <v>0</v>
      </c>
      <c r="DN7" s="7">
        <f t="shared" si="22"/>
        <v>0</v>
      </c>
      <c r="DO7" s="9"/>
      <c r="DP7" s="7">
        <f t="shared" ref="DP7:EE16" si="23">IF(L7="",0,IF(L7=$AT$6,1,0))</f>
        <v>0</v>
      </c>
      <c r="DQ7" s="7">
        <f t="shared" si="23"/>
        <v>0</v>
      </c>
      <c r="DR7" s="7">
        <f t="shared" si="23"/>
        <v>0</v>
      </c>
      <c r="DS7" s="7">
        <f t="shared" si="23"/>
        <v>0</v>
      </c>
      <c r="DT7" s="7">
        <f t="shared" si="23"/>
        <v>0</v>
      </c>
      <c r="DU7" s="7">
        <f t="shared" si="23"/>
        <v>0</v>
      </c>
      <c r="DV7" s="7">
        <f t="shared" si="23"/>
        <v>0</v>
      </c>
      <c r="DW7" s="7">
        <f t="shared" si="23"/>
        <v>0</v>
      </c>
      <c r="DX7" s="7">
        <f t="shared" si="23"/>
        <v>0</v>
      </c>
      <c r="DY7" s="7">
        <f t="shared" si="23"/>
        <v>0</v>
      </c>
      <c r="DZ7" s="7">
        <f t="shared" si="23"/>
        <v>0</v>
      </c>
      <c r="EA7" s="7">
        <f t="shared" si="23"/>
        <v>0</v>
      </c>
      <c r="EB7" s="7">
        <f t="shared" si="23"/>
        <v>0</v>
      </c>
      <c r="EC7" s="7">
        <f t="shared" si="23"/>
        <v>0</v>
      </c>
      <c r="ED7" s="7">
        <f t="shared" si="23"/>
        <v>0</v>
      </c>
      <c r="EE7" s="7">
        <f t="shared" si="23"/>
        <v>0</v>
      </c>
      <c r="EF7" s="7">
        <f t="shared" ref="EF7:ET16" si="24">IF(AB7="",0,IF(AB7=$AT$6,1,0))</f>
        <v>0</v>
      </c>
      <c r="EG7" s="7">
        <f t="shared" si="24"/>
        <v>0</v>
      </c>
      <c r="EH7" s="7">
        <f t="shared" si="24"/>
        <v>0</v>
      </c>
      <c r="EI7" s="7">
        <f t="shared" si="24"/>
        <v>0</v>
      </c>
      <c r="EJ7" s="7">
        <f t="shared" si="24"/>
        <v>0</v>
      </c>
      <c r="EK7" s="7">
        <f t="shared" si="24"/>
        <v>0</v>
      </c>
      <c r="EL7" s="7">
        <f t="shared" si="24"/>
        <v>0</v>
      </c>
      <c r="EM7" s="7">
        <f t="shared" si="24"/>
        <v>0</v>
      </c>
      <c r="EN7" s="7">
        <f t="shared" si="24"/>
        <v>0</v>
      </c>
      <c r="EO7" s="7">
        <f t="shared" si="24"/>
        <v>0</v>
      </c>
      <c r="EP7" s="7">
        <f t="shared" si="24"/>
        <v>0</v>
      </c>
      <c r="EQ7" s="7">
        <f t="shared" si="24"/>
        <v>0</v>
      </c>
      <c r="ER7" s="7">
        <f t="shared" si="24"/>
        <v>0</v>
      </c>
      <c r="ES7" s="7">
        <f t="shared" si="24"/>
        <v>0</v>
      </c>
      <c r="ET7" s="7">
        <f t="shared" si="24"/>
        <v>0</v>
      </c>
      <c r="EU7" s="10"/>
      <c r="EV7" s="7">
        <f t="shared" ref="EV7:FK16" si="25">IF(L7="",0,IF(L7=$AU$6,1,0))</f>
        <v>0</v>
      </c>
      <c r="EW7" s="7">
        <f t="shared" si="25"/>
        <v>0</v>
      </c>
      <c r="EX7" s="7">
        <f t="shared" si="25"/>
        <v>0</v>
      </c>
      <c r="EY7" s="7">
        <f t="shared" si="25"/>
        <v>0</v>
      </c>
      <c r="EZ7" s="7">
        <f t="shared" si="25"/>
        <v>0</v>
      </c>
      <c r="FA7" s="7">
        <f t="shared" si="25"/>
        <v>0</v>
      </c>
      <c r="FB7" s="7">
        <f t="shared" si="25"/>
        <v>0</v>
      </c>
      <c r="FC7" s="7">
        <f t="shared" si="25"/>
        <v>0</v>
      </c>
      <c r="FD7" s="7">
        <f t="shared" si="25"/>
        <v>0</v>
      </c>
      <c r="FE7" s="7">
        <f t="shared" si="25"/>
        <v>0</v>
      </c>
      <c r="FF7" s="7">
        <f t="shared" si="25"/>
        <v>0</v>
      </c>
      <c r="FG7" s="7">
        <f t="shared" si="25"/>
        <v>0</v>
      </c>
      <c r="FH7" s="7">
        <f t="shared" si="25"/>
        <v>0</v>
      </c>
      <c r="FI7" s="7">
        <f t="shared" si="25"/>
        <v>0</v>
      </c>
      <c r="FJ7" s="7">
        <f t="shared" si="25"/>
        <v>0</v>
      </c>
      <c r="FK7" s="7">
        <f t="shared" si="25"/>
        <v>0</v>
      </c>
      <c r="FL7" s="7">
        <f t="shared" ref="FL7:FZ16" si="26">IF(AB7="",0,IF(AB7=$AU$6,1,0))</f>
        <v>0</v>
      </c>
      <c r="FM7" s="7">
        <f t="shared" si="26"/>
        <v>0</v>
      </c>
      <c r="FN7" s="7">
        <f t="shared" si="26"/>
        <v>0</v>
      </c>
      <c r="FO7" s="7">
        <f t="shared" si="26"/>
        <v>0</v>
      </c>
      <c r="FP7" s="7">
        <f t="shared" si="26"/>
        <v>0</v>
      </c>
      <c r="FQ7" s="7">
        <f t="shared" si="26"/>
        <v>0</v>
      </c>
      <c r="FR7" s="7">
        <f t="shared" si="26"/>
        <v>0</v>
      </c>
      <c r="FS7" s="7">
        <f t="shared" si="26"/>
        <v>0</v>
      </c>
      <c r="FT7" s="7">
        <f t="shared" si="26"/>
        <v>0</v>
      </c>
      <c r="FU7" s="7">
        <f t="shared" si="26"/>
        <v>0</v>
      </c>
      <c r="FV7" s="7">
        <f t="shared" si="26"/>
        <v>0</v>
      </c>
      <c r="FW7" s="7">
        <f t="shared" si="26"/>
        <v>0</v>
      </c>
      <c r="FX7" s="7">
        <f t="shared" si="26"/>
        <v>0</v>
      </c>
      <c r="FY7" s="7">
        <f t="shared" si="26"/>
        <v>0</v>
      </c>
      <c r="FZ7" s="7">
        <f t="shared" si="26"/>
        <v>0</v>
      </c>
      <c r="GA7" s="9"/>
      <c r="GB7" s="7">
        <f t="shared" ref="GB7:GQ16" si="27">IF(L7="",0,IF(L7=$AV$6,1,0))</f>
        <v>0</v>
      </c>
      <c r="GC7" s="7">
        <f t="shared" si="27"/>
        <v>0</v>
      </c>
      <c r="GD7" s="7">
        <f t="shared" si="27"/>
        <v>0</v>
      </c>
      <c r="GE7" s="7">
        <f t="shared" si="27"/>
        <v>0</v>
      </c>
      <c r="GF7" s="7">
        <f t="shared" si="27"/>
        <v>0</v>
      </c>
      <c r="GG7" s="7">
        <f t="shared" si="27"/>
        <v>0</v>
      </c>
      <c r="GH7" s="7">
        <f t="shared" si="27"/>
        <v>0</v>
      </c>
      <c r="GI7" s="7">
        <f t="shared" si="27"/>
        <v>0</v>
      </c>
      <c r="GJ7" s="7">
        <f t="shared" si="27"/>
        <v>0</v>
      </c>
      <c r="GK7" s="7">
        <f t="shared" si="27"/>
        <v>0</v>
      </c>
      <c r="GL7" s="7">
        <f t="shared" si="27"/>
        <v>0</v>
      </c>
      <c r="GM7" s="7">
        <f t="shared" si="27"/>
        <v>0</v>
      </c>
      <c r="GN7" s="7">
        <f t="shared" si="27"/>
        <v>0</v>
      </c>
      <c r="GO7" s="7">
        <f t="shared" si="27"/>
        <v>0</v>
      </c>
      <c r="GP7" s="7">
        <f t="shared" si="27"/>
        <v>0</v>
      </c>
      <c r="GQ7" s="7">
        <f t="shared" si="27"/>
        <v>0</v>
      </c>
      <c r="GR7" s="7">
        <f t="shared" ref="GR7:HF16" si="28">IF(AB7="",0,IF(AB7=$AV$6,1,0))</f>
        <v>0</v>
      </c>
      <c r="GS7" s="7">
        <f t="shared" si="28"/>
        <v>0</v>
      </c>
      <c r="GT7" s="7">
        <f t="shared" si="28"/>
        <v>0</v>
      </c>
      <c r="GU7" s="7">
        <f t="shared" si="28"/>
        <v>0</v>
      </c>
      <c r="GV7" s="7">
        <f t="shared" si="28"/>
        <v>0</v>
      </c>
      <c r="GW7" s="7">
        <f t="shared" si="28"/>
        <v>0</v>
      </c>
      <c r="GX7" s="7">
        <f t="shared" si="28"/>
        <v>0</v>
      </c>
      <c r="GY7" s="7">
        <f t="shared" si="28"/>
        <v>0</v>
      </c>
      <c r="GZ7" s="7">
        <f t="shared" si="28"/>
        <v>0</v>
      </c>
      <c r="HA7" s="7">
        <f t="shared" si="28"/>
        <v>0</v>
      </c>
      <c r="HB7" s="7">
        <f t="shared" si="28"/>
        <v>0</v>
      </c>
      <c r="HC7" s="7">
        <f t="shared" si="28"/>
        <v>0</v>
      </c>
      <c r="HD7" s="7">
        <f t="shared" si="28"/>
        <v>0</v>
      </c>
      <c r="HE7" s="7">
        <f t="shared" si="28"/>
        <v>0</v>
      </c>
      <c r="HF7" s="7">
        <f t="shared" si="28"/>
        <v>0</v>
      </c>
      <c r="HG7" s="13"/>
      <c r="HH7" s="7">
        <f>IF(L7="",0,IF(L7=$AW$6,1,0))</f>
        <v>0</v>
      </c>
      <c r="HI7" s="7">
        <f t="shared" ref="HI7:HX16" si="29">IF(M7="",0,IF(M7=$AW$6,1,0))</f>
        <v>0</v>
      </c>
      <c r="HJ7" s="7">
        <f t="shared" si="29"/>
        <v>0</v>
      </c>
      <c r="HK7" s="7">
        <f t="shared" si="29"/>
        <v>0</v>
      </c>
      <c r="HL7" s="7">
        <f t="shared" si="29"/>
        <v>0</v>
      </c>
      <c r="HM7" s="7">
        <f t="shared" si="29"/>
        <v>0</v>
      </c>
      <c r="HN7" s="7">
        <f t="shared" si="29"/>
        <v>0</v>
      </c>
      <c r="HO7" s="7">
        <f t="shared" si="29"/>
        <v>0</v>
      </c>
      <c r="HP7" s="7">
        <f t="shared" si="29"/>
        <v>0</v>
      </c>
      <c r="HQ7" s="7">
        <f t="shared" si="29"/>
        <v>0</v>
      </c>
      <c r="HR7" s="7">
        <f t="shared" si="29"/>
        <v>0</v>
      </c>
      <c r="HS7" s="7">
        <f t="shared" si="29"/>
        <v>0</v>
      </c>
      <c r="HT7" s="7">
        <f t="shared" si="29"/>
        <v>0</v>
      </c>
      <c r="HU7" s="7">
        <f t="shared" si="29"/>
        <v>0</v>
      </c>
      <c r="HV7" s="7">
        <f t="shared" si="29"/>
        <v>0</v>
      </c>
      <c r="HW7" s="7">
        <f t="shared" si="29"/>
        <v>0</v>
      </c>
      <c r="HX7" s="7">
        <f t="shared" si="29"/>
        <v>0</v>
      </c>
      <c r="HY7" s="7">
        <f t="shared" ref="HY7:IL16" si="30">IF(AC7="",0,IF(AC7=$AW$6,1,0))</f>
        <v>0</v>
      </c>
      <c r="HZ7" s="7">
        <f t="shared" si="30"/>
        <v>0</v>
      </c>
      <c r="IA7" s="7">
        <f t="shared" si="30"/>
        <v>0</v>
      </c>
      <c r="IB7" s="7">
        <f t="shared" si="30"/>
        <v>0</v>
      </c>
      <c r="IC7" s="7">
        <f t="shared" si="30"/>
        <v>0</v>
      </c>
      <c r="ID7" s="7">
        <f t="shared" si="30"/>
        <v>0</v>
      </c>
      <c r="IE7" s="7">
        <f t="shared" si="30"/>
        <v>0</v>
      </c>
      <c r="IF7" s="7">
        <f t="shared" si="30"/>
        <v>0</v>
      </c>
      <c r="IG7" s="7">
        <f t="shared" si="30"/>
        <v>0</v>
      </c>
      <c r="IH7" s="7">
        <f t="shared" si="30"/>
        <v>0</v>
      </c>
      <c r="II7" s="7">
        <f t="shared" si="30"/>
        <v>0</v>
      </c>
      <c r="IJ7" s="7">
        <f t="shared" si="30"/>
        <v>0</v>
      </c>
      <c r="IK7" s="7">
        <f t="shared" si="30"/>
        <v>0</v>
      </c>
      <c r="IL7" s="7">
        <f t="shared" si="30"/>
        <v>0</v>
      </c>
      <c r="IM7" s="9"/>
      <c r="IN7" s="7">
        <f>IF(L7="",0,IF(L7=$AX$6,1,0))</f>
        <v>0</v>
      </c>
      <c r="IO7" s="7">
        <f>IF(M7="",0,IF(M7=$AX$6,1,0))</f>
        <v>0</v>
      </c>
      <c r="IP7" s="7">
        <f t="shared" ref="IP7:JR15" si="31">IF(N7="",0,IF(N7=$AX$6,1,0))</f>
        <v>0</v>
      </c>
      <c r="IQ7" s="7">
        <f t="shared" si="31"/>
        <v>0</v>
      </c>
      <c r="IR7" s="7">
        <f t="shared" si="31"/>
        <v>0</v>
      </c>
      <c r="IS7" s="7">
        <f t="shared" si="31"/>
        <v>0</v>
      </c>
      <c r="IT7" s="7">
        <f t="shared" si="31"/>
        <v>0</v>
      </c>
      <c r="IU7" s="7">
        <f t="shared" si="31"/>
        <v>0</v>
      </c>
      <c r="IV7" s="7">
        <f t="shared" si="31"/>
        <v>0</v>
      </c>
      <c r="IW7" s="7">
        <f t="shared" si="31"/>
        <v>0</v>
      </c>
      <c r="IX7" s="7">
        <f t="shared" si="31"/>
        <v>0</v>
      </c>
      <c r="IY7" s="7">
        <f t="shared" si="31"/>
        <v>0</v>
      </c>
      <c r="IZ7" s="7">
        <f t="shared" si="31"/>
        <v>0</v>
      </c>
      <c r="JA7" s="7">
        <f t="shared" si="31"/>
        <v>0</v>
      </c>
      <c r="JB7" s="7">
        <f t="shared" si="31"/>
        <v>0</v>
      </c>
      <c r="JC7" s="7">
        <f t="shared" si="31"/>
        <v>0</v>
      </c>
      <c r="JD7" s="7">
        <f t="shared" si="31"/>
        <v>0</v>
      </c>
      <c r="JE7" s="7">
        <f t="shared" si="31"/>
        <v>0</v>
      </c>
      <c r="JF7" s="7">
        <f t="shared" si="31"/>
        <v>0</v>
      </c>
      <c r="JG7" s="7">
        <f t="shared" si="31"/>
        <v>0</v>
      </c>
      <c r="JH7" s="7">
        <f t="shared" si="31"/>
        <v>0</v>
      </c>
      <c r="JI7" s="7">
        <f t="shared" si="31"/>
        <v>0</v>
      </c>
      <c r="JJ7" s="7">
        <f t="shared" si="31"/>
        <v>0</v>
      </c>
      <c r="JK7" s="7">
        <f t="shared" si="31"/>
        <v>0</v>
      </c>
      <c r="JL7" s="7">
        <f t="shared" si="31"/>
        <v>0</v>
      </c>
      <c r="JM7" s="7">
        <f t="shared" si="31"/>
        <v>0</v>
      </c>
      <c r="JN7" s="7">
        <f t="shared" si="31"/>
        <v>0</v>
      </c>
      <c r="JO7" s="7">
        <f t="shared" si="31"/>
        <v>0</v>
      </c>
      <c r="JP7" s="7">
        <f t="shared" si="31"/>
        <v>0</v>
      </c>
      <c r="JQ7" s="7">
        <f t="shared" si="31"/>
        <v>0</v>
      </c>
      <c r="JR7" s="7">
        <f t="shared" si="31"/>
        <v>0</v>
      </c>
      <c r="JS7" s="11"/>
      <c r="JT7" s="7">
        <f>IF(L7="",0,IF(L7=$AY$6,1,0))</f>
        <v>0</v>
      </c>
      <c r="JU7" s="7">
        <f>IF(M7="",0,IF(M7=$AY$6,1,0))</f>
        <v>0</v>
      </c>
      <c r="JV7" s="7">
        <f t="shared" ref="JV7:KX15" si="32">IF(N7="",0,IF(N7=$AY$6,1,0))</f>
        <v>0</v>
      </c>
      <c r="JW7" s="7">
        <f t="shared" si="32"/>
        <v>0</v>
      </c>
      <c r="JX7" s="7">
        <f t="shared" si="32"/>
        <v>0</v>
      </c>
      <c r="JY7" s="7">
        <f t="shared" si="32"/>
        <v>0</v>
      </c>
      <c r="JZ7" s="7">
        <f t="shared" si="32"/>
        <v>0</v>
      </c>
      <c r="KA7" s="7">
        <f t="shared" si="32"/>
        <v>0</v>
      </c>
      <c r="KB7" s="7">
        <f t="shared" si="32"/>
        <v>0</v>
      </c>
      <c r="KC7" s="7">
        <f t="shared" si="32"/>
        <v>0</v>
      </c>
      <c r="KD7" s="7">
        <f t="shared" si="32"/>
        <v>0</v>
      </c>
      <c r="KE7" s="7">
        <f t="shared" si="32"/>
        <v>0</v>
      </c>
      <c r="KF7" s="7">
        <f t="shared" si="32"/>
        <v>0</v>
      </c>
      <c r="KG7" s="7">
        <f t="shared" si="32"/>
        <v>0</v>
      </c>
      <c r="KH7" s="7">
        <f t="shared" si="32"/>
        <v>0</v>
      </c>
      <c r="KI7" s="7">
        <f t="shared" si="32"/>
        <v>0</v>
      </c>
      <c r="KJ7" s="7">
        <f t="shared" si="32"/>
        <v>0</v>
      </c>
      <c r="KK7" s="7">
        <f t="shared" si="32"/>
        <v>0</v>
      </c>
      <c r="KL7" s="7">
        <f t="shared" si="32"/>
        <v>0</v>
      </c>
      <c r="KM7" s="7">
        <f t="shared" si="32"/>
        <v>0</v>
      </c>
      <c r="KN7" s="7">
        <f t="shared" si="32"/>
        <v>0</v>
      </c>
      <c r="KO7" s="7">
        <f t="shared" si="32"/>
        <v>0</v>
      </c>
      <c r="KP7" s="7">
        <f t="shared" si="32"/>
        <v>0</v>
      </c>
      <c r="KQ7" s="7">
        <f t="shared" si="32"/>
        <v>0</v>
      </c>
      <c r="KR7" s="7">
        <f t="shared" si="32"/>
        <v>0</v>
      </c>
      <c r="KS7" s="7">
        <f t="shared" si="32"/>
        <v>0</v>
      </c>
      <c r="KT7" s="7">
        <f t="shared" si="32"/>
        <v>0</v>
      </c>
      <c r="KU7" s="7">
        <f t="shared" si="32"/>
        <v>0</v>
      </c>
      <c r="KV7" s="7">
        <f t="shared" si="32"/>
        <v>0</v>
      </c>
      <c r="KW7" s="7">
        <f t="shared" si="32"/>
        <v>0</v>
      </c>
      <c r="KX7" s="7">
        <f t="shared" si="32"/>
        <v>0</v>
      </c>
      <c r="KY7" s="9"/>
      <c r="KZ7" s="7">
        <f>IF(L7="",0,IF(L7=$AZ$6,1,0))</f>
        <v>0</v>
      </c>
      <c r="LA7" s="7">
        <f>IF(M7="",0,IF(M7=$AZ$6,1,0))</f>
        <v>0</v>
      </c>
      <c r="LB7" s="7">
        <f t="shared" ref="LB7:MD15" si="33">IF(N7="",0,IF(N7=$AZ$6,1,0))</f>
        <v>0</v>
      </c>
      <c r="LC7" s="7">
        <f t="shared" si="33"/>
        <v>0</v>
      </c>
      <c r="LD7" s="7">
        <f t="shared" si="33"/>
        <v>0</v>
      </c>
      <c r="LE7" s="7">
        <f t="shared" si="33"/>
        <v>0</v>
      </c>
      <c r="LF7" s="7">
        <f t="shared" si="33"/>
        <v>0</v>
      </c>
      <c r="LG7" s="7">
        <f t="shared" si="33"/>
        <v>0</v>
      </c>
      <c r="LH7" s="7">
        <f t="shared" si="33"/>
        <v>0</v>
      </c>
      <c r="LI7" s="7">
        <f t="shared" si="33"/>
        <v>0</v>
      </c>
      <c r="LJ7" s="7">
        <f t="shared" si="33"/>
        <v>0</v>
      </c>
      <c r="LK7" s="7">
        <f t="shared" si="33"/>
        <v>0</v>
      </c>
      <c r="LL7" s="7">
        <f t="shared" si="33"/>
        <v>0</v>
      </c>
      <c r="LM7" s="7">
        <f t="shared" si="33"/>
        <v>0</v>
      </c>
      <c r="LN7" s="7">
        <f t="shared" si="33"/>
        <v>0</v>
      </c>
      <c r="LO7" s="7">
        <f t="shared" si="33"/>
        <v>0</v>
      </c>
      <c r="LP7" s="7">
        <f t="shared" si="33"/>
        <v>0</v>
      </c>
      <c r="LQ7" s="7">
        <f t="shared" si="33"/>
        <v>0</v>
      </c>
      <c r="LR7" s="7">
        <f t="shared" si="33"/>
        <v>0</v>
      </c>
      <c r="LS7" s="7">
        <f t="shared" si="33"/>
        <v>0</v>
      </c>
      <c r="LT7" s="7">
        <f t="shared" si="33"/>
        <v>0</v>
      </c>
      <c r="LU7" s="7">
        <f t="shared" si="33"/>
        <v>0</v>
      </c>
      <c r="LV7" s="7">
        <f t="shared" si="33"/>
        <v>0</v>
      </c>
      <c r="LW7" s="7">
        <f t="shared" si="33"/>
        <v>0</v>
      </c>
      <c r="LX7" s="7">
        <f t="shared" si="33"/>
        <v>0</v>
      </c>
      <c r="LY7" s="7">
        <f t="shared" si="33"/>
        <v>0</v>
      </c>
      <c r="LZ7" s="7">
        <f t="shared" si="33"/>
        <v>0</v>
      </c>
      <c r="MA7" s="7">
        <f t="shared" si="33"/>
        <v>0</v>
      </c>
      <c r="MB7" s="7">
        <f t="shared" si="33"/>
        <v>0</v>
      </c>
      <c r="MC7" s="7">
        <f t="shared" si="33"/>
        <v>0</v>
      </c>
      <c r="MD7" s="7">
        <f t="shared" si="33"/>
        <v>0</v>
      </c>
      <c r="ME7" s="12"/>
      <c r="MF7" s="7">
        <f>IF(L7="",0,IF(L7=$BA$6,1,0))</f>
        <v>0</v>
      </c>
      <c r="MG7" s="7">
        <f>IF(M7="",0,IF(M7=$BA$6,1,0))</f>
        <v>0</v>
      </c>
      <c r="MH7" s="7">
        <f t="shared" ref="MH7:NJ15" si="34">IF(N7="",0,IF(N7=$BA$6,1,0))</f>
        <v>0</v>
      </c>
      <c r="MI7" s="7">
        <f t="shared" si="34"/>
        <v>0</v>
      </c>
      <c r="MJ7" s="7">
        <f t="shared" si="34"/>
        <v>0</v>
      </c>
      <c r="MK7" s="7">
        <f t="shared" si="34"/>
        <v>0</v>
      </c>
      <c r="ML7" s="7">
        <f t="shared" si="34"/>
        <v>0</v>
      </c>
      <c r="MM7" s="7">
        <f t="shared" si="34"/>
        <v>0</v>
      </c>
      <c r="MN7" s="7">
        <f t="shared" si="34"/>
        <v>0</v>
      </c>
      <c r="MO7" s="7">
        <f t="shared" si="34"/>
        <v>0</v>
      </c>
      <c r="MP7" s="7">
        <f t="shared" si="34"/>
        <v>0</v>
      </c>
      <c r="MQ7" s="7">
        <f t="shared" si="34"/>
        <v>0</v>
      </c>
      <c r="MR7" s="7">
        <f t="shared" si="34"/>
        <v>0</v>
      </c>
      <c r="MS7" s="7">
        <f t="shared" si="34"/>
        <v>0</v>
      </c>
      <c r="MT7" s="7">
        <f t="shared" si="34"/>
        <v>0</v>
      </c>
      <c r="MU7" s="7">
        <f t="shared" si="34"/>
        <v>0</v>
      </c>
      <c r="MV7" s="7">
        <f t="shared" si="34"/>
        <v>0</v>
      </c>
      <c r="MW7" s="7">
        <f t="shared" si="34"/>
        <v>0</v>
      </c>
      <c r="MX7" s="7">
        <f t="shared" si="34"/>
        <v>0</v>
      </c>
      <c r="MY7" s="7">
        <f t="shared" si="34"/>
        <v>0</v>
      </c>
      <c r="MZ7" s="7">
        <f t="shared" si="34"/>
        <v>0</v>
      </c>
      <c r="NA7" s="7">
        <f t="shared" si="34"/>
        <v>0</v>
      </c>
      <c r="NB7" s="7">
        <f t="shared" si="34"/>
        <v>0</v>
      </c>
      <c r="NC7" s="7">
        <f t="shared" si="34"/>
        <v>0</v>
      </c>
      <c r="ND7" s="7">
        <f t="shared" si="34"/>
        <v>0</v>
      </c>
      <c r="NE7" s="7">
        <f t="shared" si="34"/>
        <v>0</v>
      </c>
      <c r="NF7" s="7">
        <f t="shared" si="34"/>
        <v>0</v>
      </c>
      <c r="NG7" s="7">
        <f t="shared" si="34"/>
        <v>0</v>
      </c>
      <c r="NH7" s="7">
        <f t="shared" si="34"/>
        <v>0</v>
      </c>
      <c r="NI7" s="7">
        <f t="shared" si="34"/>
        <v>0</v>
      </c>
      <c r="NJ7" s="7">
        <f t="shared" si="34"/>
        <v>0</v>
      </c>
      <c r="NK7" s="9"/>
      <c r="NL7" s="7">
        <f>IF(L7="",0,IF(L7=$BB$6,1,0))</f>
        <v>0</v>
      </c>
      <c r="NM7" s="7">
        <f>IF(M7="",0,IF(M7=$BB$6,1,0))</f>
        <v>0</v>
      </c>
      <c r="NN7" s="7">
        <f t="shared" ref="NN7:OP15" si="35">IF(N7="",0,IF(N7=$BB$6,1,0))</f>
        <v>0</v>
      </c>
      <c r="NO7" s="7">
        <f t="shared" si="35"/>
        <v>0</v>
      </c>
      <c r="NP7" s="7">
        <f t="shared" si="35"/>
        <v>0</v>
      </c>
      <c r="NQ7" s="7">
        <f t="shared" si="35"/>
        <v>0</v>
      </c>
      <c r="NR7" s="7">
        <f t="shared" si="35"/>
        <v>0</v>
      </c>
      <c r="NS7" s="7">
        <f t="shared" si="35"/>
        <v>0</v>
      </c>
      <c r="NT7" s="7">
        <f t="shared" si="35"/>
        <v>0</v>
      </c>
      <c r="NU7" s="7">
        <f t="shared" si="35"/>
        <v>0</v>
      </c>
      <c r="NV7" s="7">
        <f t="shared" si="35"/>
        <v>0</v>
      </c>
      <c r="NW7" s="7">
        <f t="shared" si="35"/>
        <v>0</v>
      </c>
      <c r="NX7" s="7">
        <f t="shared" si="35"/>
        <v>0</v>
      </c>
      <c r="NY7" s="7">
        <f t="shared" si="35"/>
        <v>0</v>
      </c>
      <c r="NZ7" s="7">
        <f t="shared" si="35"/>
        <v>0</v>
      </c>
      <c r="OA7" s="7">
        <f t="shared" si="35"/>
        <v>0</v>
      </c>
      <c r="OB7" s="7">
        <f t="shared" si="35"/>
        <v>0</v>
      </c>
      <c r="OC7" s="7">
        <f t="shared" si="35"/>
        <v>0</v>
      </c>
      <c r="OD7" s="7">
        <f t="shared" si="35"/>
        <v>0</v>
      </c>
      <c r="OE7" s="7">
        <f t="shared" si="35"/>
        <v>0</v>
      </c>
      <c r="OF7" s="7">
        <f t="shared" si="35"/>
        <v>0</v>
      </c>
      <c r="OG7" s="7">
        <f t="shared" si="35"/>
        <v>0</v>
      </c>
      <c r="OH7" s="7">
        <f t="shared" si="35"/>
        <v>0</v>
      </c>
      <c r="OI7" s="7">
        <f t="shared" si="35"/>
        <v>0</v>
      </c>
      <c r="OJ7" s="7">
        <f t="shared" si="35"/>
        <v>0</v>
      </c>
      <c r="OK7" s="7">
        <f t="shared" si="35"/>
        <v>0</v>
      </c>
      <c r="OL7" s="7">
        <f t="shared" si="35"/>
        <v>0</v>
      </c>
      <c r="OM7" s="7">
        <f t="shared" si="35"/>
        <v>0</v>
      </c>
      <c r="ON7" s="7">
        <f t="shared" si="35"/>
        <v>0</v>
      </c>
      <c r="OO7" s="7">
        <f t="shared" si="35"/>
        <v>0</v>
      </c>
      <c r="OP7" s="7">
        <f t="shared" si="35"/>
        <v>0</v>
      </c>
      <c r="OQ7" s="14"/>
      <c r="OR7" s="7">
        <f>IF(L7="",0,IF(L7=$BC$6,1,0))</f>
        <v>0</v>
      </c>
      <c r="OS7" s="7">
        <f>IF(M7="",0,IF(M7=$BC$6,1,0))</f>
        <v>0</v>
      </c>
      <c r="OT7" s="7">
        <f t="shared" ref="OT7:PV15" si="36">IF(N7="",0,IF(N7=$BC$6,1,0))</f>
        <v>0</v>
      </c>
      <c r="OU7" s="7">
        <f t="shared" si="36"/>
        <v>0</v>
      </c>
      <c r="OV7" s="7">
        <f t="shared" si="36"/>
        <v>0</v>
      </c>
      <c r="OW7" s="7">
        <f t="shared" si="36"/>
        <v>0</v>
      </c>
      <c r="OX7" s="7">
        <f t="shared" si="36"/>
        <v>0</v>
      </c>
      <c r="OY7" s="7">
        <f t="shared" si="36"/>
        <v>0</v>
      </c>
      <c r="OZ7" s="7">
        <f t="shared" si="36"/>
        <v>0</v>
      </c>
      <c r="PA7" s="7">
        <f t="shared" si="36"/>
        <v>0</v>
      </c>
      <c r="PB7" s="7">
        <f t="shared" si="36"/>
        <v>0</v>
      </c>
      <c r="PC7" s="7">
        <f t="shared" si="36"/>
        <v>0</v>
      </c>
      <c r="PD7" s="7">
        <f t="shared" si="36"/>
        <v>0</v>
      </c>
      <c r="PE7" s="7">
        <f t="shared" si="36"/>
        <v>0</v>
      </c>
      <c r="PF7" s="7">
        <f t="shared" si="36"/>
        <v>0</v>
      </c>
      <c r="PG7" s="7">
        <f t="shared" si="36"/>
        <v>0</v>
      </c>
      <c r="PH7" s="7">
        <f t="shared" si="36"/>
        <v>0</v>
      </c>
      <c r="PI7" s="7">
        <f t="shared" si="36"/>
        <v>0</v>
      </c>
      <c r="PJ7" s="7">
        <f t="shared" si="36"/>
        <v>0</v>
      </c>
      <c r="PK7" s="7">
        <f t="shared" si="36"/>
        <v>0</v>
      </c>
      <c r="PL7" s="7">
        <f t="shared" si="36"/>
        <v>0</v>
      </c>
      <c r="PM7" s="7">
        <f t="shared" si="36"/>
        <v>0</v>
      </c>
      <c r="PN7" s="7">
        <f t="shared" si="36"/>
        <v>0</v>
      </c>
      <c r="PO7" s="7">
        <f t="shared" si="36"/>
        <v>0</v>
      </c>
      <c r="PP7" s="7">
        <f t="shared" si="36"/>
        <v>0</v>
      </c>
      <c r="PQ7" s="7">
        <f t="shared" si="36"/>
        <v>0</v>
      </c>
      <c r="PR7" s="7">
        <f t="shared" si="36"/>
        <v>0</v>
      </c>
      <c r="PS7" s="7">
        <f t="shared" si="36"/>
        <v>0</v>
      </c>
      <c r="PT7" s="7">
        <f t="shared" si="36"/>
        <v>0</v>
      </c>
      <c r="PU7" s="7">
        <f t="shared" si="36"/>
        <v>0</v>
      </c>
      <c r="PV7" s="7">
        <f t="shared" si="36"/>
        <v>0</v>
      </c>
      <c r="PW7" s="9"/>
      <c r="PX7" s="67"/>
      <c r="PY7" s="67"/>
      <c r="PZ7" s="67"/>
      <c r="QA7" s="67"/>
      <c r="QB7" s="67"/>
      <c r="QC7" s="67"/>
      <c r="QD7" s="67"/>
      <c r="QE7" s="67"/>
    </row>
    <row r="8" spans="1:447" ht="32.1" customHeight="1" x14ac:dyDescent="0.3">
      <c r="A8" s="65"/>
      <c r="B8" s="108">
        <f>IF('Allgemeine Angaben'!B12="","",'Allgemeine Angaben'!B12)</f>
        <v>2</v>
      </c>
      <c r="C8" s="48" t="str">
        <f>IF(D8="",Feb!C8,IF(Feb!C8="",-D8,IF(AND(Feb!C8=0,D8=0),"",Feb!C8-D8)))</f>
        <v/>
      </c>
      <c r="D8" s="48" t="str">
        <f t="shared" ref="D8:D16" si="37">IF(SUM(L8:AP8)=0,"",SUM(L8:AP8))</f>
        <v/>
      </c>
      <c r="E8" s="48" t="str">
        <f>IF(AND(D8="",Feb!E8=""),"",IF(D8="",Feb!E8,IF(Feb!E8="",D8,D8+Feb!E8)))</f>
        <v/>
      </c>
      <c r="F8" s="109" t="str">
        <f>IF(AND(Feb!F8="",G8="",AR8=""),"",IF(AND(Feb!F8="",G8=""),-SUM(AR8),IF(G8="",Feb!F8-SUM(AR8),IF(Feb!F8="",G8-SUM(AR8),Feb!F8+G8-SUM(AR8)))))</f>
        <v/>
      </c>
      <c r="G8" s="49"/>
      <c r="H8" s="50" t="str">
        <f>IF('Allgemeine Angaben'!C12="","",'Allgemeine Angaben'!C12)</f>
        <v/>
      </c>
      <c r="I8" s="50" t="str">
        <f>IF('Allgemeine Angaben'!D12="","",'Allgemeine Angaben'!D12)</f>
        <v/>
      </c>
      <c r="J8" s="111"/>
      <c r="K8" s="51" t="str">
        <f>IF(SUM(D8,AR8:BC8)=0,"",SUM(D8,AR8:BC8))</f>
        <v/>
      </c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569"/>
      <c r="AP8" s="570"/>
      <c r="AQ8" s="97"/>
      <c r="AR8" s="52" t="str">
        <f t="shared" si="15"/>
        <v/>
      </c>
      <c r="AS8" s="53" t="str">
        <f t="shared" ref="AS8:AS16" si="38">IF(SUM(CJ8:DN8)=0,"",SUM(CJ8:DN8))</f>
        <v/>
      </c>
      <c r="AT8" s="54" t="str">
        <f t="shared" si="16"/>
        <v/>
      </c>
      <c r="AU8" s="53" t="str">
        <f t="shared" si="17"/>
        <v/>
      </c>
      <c r="AV8" s="54" t="str">
        <f t="shared" si="18"/>
        <v/>
      </c>
      <c r="AW8" s="53" t="str">
        <f t="shared" ref="AW8:AW16" si="39">IF(SUM(HH8:IL8)=0,"",SUM(HH8:IL8))</f>
        <v/>
      </c>
      <c r="AX8" s="54" t="str">
        <f t="shared" ref="AX8:AX16" si="40">IF(SUM(IN8:JR8)=0,"",SUM(IN8:JR8))</f>
        <v/>
      </c>
      <c r="AY8" s="53" t="str">
        <f t="shared" ref="AY8:AY16" si="41">IF(SUM(JT8:KX8)=0,"",SUM(JT8:KX8))</f>
        <v/>
      </c>
      <c r="AZ8" s="54" t="str">
        <f t="shared" ref="AZ8:AZ16" si="42">IF(SUM(KZ8:MD8)=0,"",SUM(KZ8:MD8))</f>
        <v/>
      </c>
      <c r="BA8" s="53" t="str">
        <f t="shared" ref="BA8:BA16" si="43">IF(SUM(MF8:NJ8)=0,"",SUM(MF8:NJ8))</f>
        <v/>
      </c>
      <c r="BB8" s="54" t="str">
        <f t="shared" ref="BB8:BB16" si="44">IF(SUM(NL8:OP8)=0,"",SUM(NL8:OP8))</f>
        <v/>
      </c>
      <c r="BC8" s="53" t="str">
        <f t="shared" ref="BC8:BC16" si="45">IF(SUM(OR8:PV8)=0,"",SUM(OR8:PV8))</f>
        <v/>
      </c>
      <c r="BD8" s="7">
        <f t="shared" si="19"/>
        <v>0</v>
      </c>
      <c r="BE8" s="7">
        <f t="shared" si="19"/>
        <v>0</v>
      </c>
      <c r="BF8" s="7">
        <f t="shared" si="19"/>
        <v>0</v>
      </c>
      <c r="BG8" s="7">
        <f t="shared" si="19"/>
        <v>0</v>
      </c>
      <c r="BH8" s="7">
        <f t="shared" si="19"/>
        <v>0</v>
      </c>
      <c r="BI8" s="7">
        <f t="shared" si="19"/>
        <v>0</v>
      </c>
      <c r="BJ8" s="7">
        <f t="shared" si="19"/>
        <v>0</v>
      </c>
      <c r="BK8" s="7">
        <f t="shared" si="19"/>
        <v>0</v>
      </c>
      <c r="BL8" s="7">
        <f t="shared" si="19"/>
        <v>0</v>
      </c>
      <c r="BM8" s="7">
        <f t="shared" si="19"/>
        <v>0</v>
      </c>
      <c r="BN8" s="7">
        <f t="shared" si="19"/>
        <v>0</v>
      </c>
      <c r="BO8" s="7">
        <f t="shared" si="19"/>
        <v>0</v>
      </c>
      <c r="BP8" s="7">
        <f t="shared" si="19"/>
        <v>0</v>
      </c>
      <c r="BQ8" s="121">
        <f t="shared" si="19"/>
        <v>0</v>
      </c>
      <c r="BR8" s="7">
        <f t="shared" si="19"/>
        <v>0</v>
      </c>
      <c r="BS8" s="7">
        <f t="shared" si="19"/>
        <v>0</v>
      </c>
      <c r="BT8" s="7">
        <f t="shared" si="20"/>
        <v>0</v>
      </c>
      <c r="BU8" s="7">
        <f t="shared" si="20"/>
        <v>0</v>
      </c>
      <c r="BV8" s="7">
        <f t="shared" si="20"/>
        <v>0</v>
      </c>
      <c r="BW8" s="7">
        <f t="shared" si="20"/>
        <v>0</v>
      </c>
      <c r="BX8" s="7">
        <f t="shared" si="20"/>
        <v>0</v>
      </c>
      <c r="BY8" s="7">
        <f t="shared" si="20"/>
        <v>0</v>
      </c>
      <c r="BZ8" s="7">
        <f t="shared" si="20"/>
        <v>0</v>
      </c>
      <c r="CA8" s="7">
        <f t="shared" si="20"/>
        <v>0</v>
      </c>
      <c r="CB8" s="7">
        <f t="shared" si="20"/>
        <v>0</v>
      </c>
      <c r="CC8" s="7">
        <f t="shared" si="20"/>
        <v>0</v>
      </c>
      <c r="CD8" s="7">
        <f t="shared" si="20"/>
        <v>0</v>
      </c>
      <c r="CE8" s="7">
        <f t="shared" si="20"/>
        <v>0</v>
      </c>
      <c r="CF8" s="7">
        <f t="shared" si="20"/>
        <v>0</v>
      </c>
      <c r="CG8" s="7">
        <f t="shared" si="20"/>
        <v>0</v>
      </c>
      <c r="CH8" s="7">
        <f t="shared" si="20"/>
        <v>0</v>
      </c>
      <c r="CI8" s="8"/>
      <c r="CJ8" s="7">
        <f t="shared" ref="CJ8:CJ16" si="46">IF(L8="",0,IF(L8=$AS$6,1,0))</f>
        <v>0</v>
      </c>
      <c r="CK8" s="7">
        <f t="shared" si="21"/>
        <v>0</v>
      </c>
      <c r="CL8" s="7">
        <f t="shared" si="21"/>
        <v>0</v>
      </c>
      <c r="CM8" s="7">
        <f t="shared" si="21"/>
        <v>0</v>
      </c>
      <c r="CN8" s="7">
        <f t="shared" si="21"/>
        <v>0</v>
      </c>
      <c r="CO8" s="7">
        <f t="shared" si="21"/>
        <v>0</v>
      </c>
      <c r="CP8" s="7">
        <f t="shared" si="21"/>
        <v>0</v>
      </c>
      <c r="CQ8" s="7">
        <f t="shared" si="21"/>
        <v>0</v>
      </c>
      <c r="CR8" s="7">
        <f t="shared" si="21"/>
        <v>0</v>
      </c>
      <c r="CS8" s="7">
        <f t="shared" si="21"/>
        <v>0</v>
      </c>
      <c r="CT8" s="7">
        <f t="shared" si="21"/>
        <v>0</v>
      </c>
      <c r="CU8" s="7">
        <f t="shared" si="21"/>
        <v>0</v>
      </c>
      <c r="CV8" s="7">
        <f t="shared" si="21"/>
        <v>0</v>
      </c>
      <c r="CW8" s="7">
        <f t="shared" si="21"/>
        <v>0</v>
      </c>
      <c r="CX8" s="7">
        <f t="shared" si="21"/>
        <v>0</v>
      </c>
      <c r="CY8" s="7">
        <f t="shared" si="21"/>
        <v>0</v>
      </c>
      <c r="CZ8" s="7">
        <f t="shared" si="21"/>
        <v>0</v>
      </c>
      <c r="DA8" s="7">
        <f t="shared" si="22"/>
        <v>0</v>
      </c>
      <c r="DB8" s="7">
        <f t="shared" si="22"/>
        <v>0</v>
      </c>
      <c r="DC8" s="7">
        <f t="shared" si="22"/>
        <v>0</v>
      </c>
      <c r="DD8" s="7">
        <f t="shared" si="22"/>
        <v>0</v>
      </c>
      <c r="DE8" s="7">
        <f t="shared" si="22"/>
        <v>0</v>
      </c>
      <c r="DF8" s="7">
        <f t="shared" si="22"/>
        <v>0</v>
      </c>
      <c r="DG8" s="7">
        <f t="shared" si="22"/>
        <v>0</v>
      </c>
      <c r="DH8" s="7">
        <f t="shared" si="22"/>
        <v>0</v>
      </c>
      <c r="DI8" s="7">
        <f t="shared" si="22"/>
        <v>0</v>
      </c>
      <c r="DJ8" s="7">
        <f t="shared" si="22"/>
        <v>0</v>
      </c>
      <c r="DK8" s="7">
        <f t="shared" si="22"/>
        <v>0</v>
      </c>
      <c r="DL8" s="7">
        <f t="shared" si="22"/>
        <v>0</v>
      </c>
      <c r="DM8" s="7">
        <f t="shared" si="22"/>
        <v>0</v>
      </c>
      <c r="DN8" s="7">
        <f t="shared" si="22"/>
        <v>0</v>
      </c>
      <c r="DO8" s="9"/>
      <c r="DP8" s="7">
        <f t="shared" si="23"/>
        <v>0</v>
      </c>
      <c r="DQ8" s="7">
        <f t="shared" si="23"/>
        <v>0</v>
      </c>
      <c r="DR8" s="7">
        <f t="shared" si="23"/>
        <v>0</v>
      </c>
      <c r="DS8" s="7">
        <f t="shared" si="23"/>
        <v>0</v>
      </c>
      <c r="DT8" s="7">
        <f t="shared" si="23"/>
        <v>0</v>
      </c>
      <c r="DU8" s="7">
        <f t="shared" si="23"/>
        <v>0</v>
      </c>
      <c r="DV8" s="7">
        <f t="shared" si="23"/>
        <v>0</v>
      </c>
      <c r="DW8" s="7">
        <f t="shared" si="23"/>
        <v>0</v>
      </c>
      <c r="DX8" s="7">
        <f t="shared" si="23"/>
        <v>0</v>
      </c>
      <c r="DY8" s="7">
        <f t="shared" si="23"/>
        <v>0</v>
      </c>
      <c r="DZ8" s="7">
        <f t="shared" si="23"/>
        <v>0</v>
      </c>
      <c r="EA8" s="7">
        <f t="shared" si="23"/>
        <v>0</v>
      </c>
      <c r="EB8" s="7">
        <f t="shared" si="23"/>
        <v>0</v>
      </c>
      <c r="EC8" s="7">
        <f t="shared" si="23"/>
        <v>0</v>
      </c>
      <c r="ED8" s="7">
        <f t="shared" si="23"/>
        <v>0</v>
      </c>
      <c r="EE8" s="7">
        <f t="shared" si="23"/>
        <v>0</v>
      </c>
      <c r="EF8" s="7">
        <f t="shared" si="24"/>
        <v>0</v>
      </c>
      <c r="EG8" s="7">
        <f t="shared" si="24"/>
        <v>0</v>
      </c>
      <c r="EH8" s="7">
        <f t="shared" si="24"/>
        <v>0</v>
      </c>
      <c r="EI8" s="7">
        <f t="shared" si="24"/>
        <v>0</v>
      </c>
      <c r="EJ8" s="7">
        <f t="shared" si="24"/>
        <v>0</v>
      </c>
      <c r="EK8" s="7">
        <f t="shared" si="24"/>
        <v>0</v>
      </c>
      <c r="EL8" s="7">
        <f t="shared" si="24"/>
        <v>0</v>
      </c>
      <c r="EM8" s="7">
        <f t="shared" si="24"/>
        <v>0</v>
      </c>
      <c r="EN8" s="7">
        <f t="shared" si="24"/>
        <v>0</v>
      </c>
      <c r="EO8" s="7">
        <f t="shared" si="24"/>
        <v>0</v>
      </c>
      <c r="EP8" s="7">
        <f t="shared" si="24"/>
        <v>0</v>
      </c>
      <c r="EQ8" s="7">
        <f t="shared" si="24"/>
        <v>0</v>
      </c>
      <c r="ER8" s="7">
        <f t="shared" si="24"/>
        <v>0</v>
      </c>
      <c r="ES8" s="7">
        <f t="shared" si="24"/>
        <v>0</v>
      </c>
      <c r="ET8" s="7">
        <f t="shared" si="24"/>
        <v>0</v>
      </c>
      <c r="EU8" s="10"/>
      <c r="EV8" s="7">
        <f t="shared" si="25"/>
        <v>0</v>
      </c>
      <c r="EW8" s="7">
        <f t="shared" si="25"/>
        <v>0</v>
      </c>
      <c r="EX8" s="7">
        <f t="shared" si="25"/>
        <v>0</v>
      </c>
      <c r="EY8" s="7">
        <f t="shared" si="25"/>
        <v>0</v>
      </c>
      <c r="EZ8" s="7">
        <f t="shared" si="25"/>
        <v>0</v>
      </c>
      <c r="FA8" s="7">
        <f t="shared" si="25"/>
        <v>0</v>
      </c>
      <c r="FB8" s="7">
        <f t="shared" si="25"/>
        <v>0</v>
      </c>
      <c r="FC8" s="7">
        <f t="shared" si="25"/>
        <v>0</v>
      </c>
      <c r="FD8" s="7">
        <f t="shared" si="25"/>
        <v>0</v>
      </c>
      <c r="FE8" s="7">
        <f t="shared" si="25"/>
        <v>0</v>
      </c>
      <c r="FF8" s="7">
        <f t="shared" si="25"/>
        <v>0</v>
      </c>
      <c r="FG8" s="7">
        <f t="shared" si="25"/>
        <v>0</v>
      </c>
      <c r="FH8" s="7">
        <f t="shared" si="25"/>
        <v>0</v>
      </c>
      <c r="FI8" s="7">
        <f t="shared" si="25"/>
        <v>0</v>
      </c>
      <c r="FJ8" s="7">
        <f t="shared" si="25"/>
        <v>0</v>
      </c>
      <c r="FK8" s="7">
        <f t="shared" si="25"/>
        <v>0</v>
      </c>
      <c r="FL8" s="7">
        <f t="shared" si="26"/>
        <v>0</v>
      </c>
      <c r="FM8" s="7">
        <f t="shared" si="26"/>
        <v>0</v>
      </c>
      <c r="FN8" s="7">
        <f t="shared" si="26"/>
        <v>0</v>
      </c>
      <c r="FO8" s="7">
        <f t="shared" si="26"/>
        <v>0</v>
      </c>
      <c r="FP8" s="7">
        <f t="shared" si="26"/>
        <v>0</v>
      </c>
      <c r="FQ8" s="7">
        <f t="shared" si="26"/>
        <v>0</v>
      </c>
      <c r="FR8" s="7">
        <f t="shared" si="26"/>
        <v>0</v>
      </c>
      <c r="FS8" s="7">
        <f t="shared" si="26"/>
        <v>0</v>
      </c>
      <c r="FT8" s="7">
        <f t="shared" si="26"/>
        <v>0</v>
      </c>
      <c r="FU8" s="7">
        <f t="shared" si="26"/>
        <v>0</v>
      </c>
      <c r="FV8" s="7">
        <f t="shared" si="26"/>
        <v>0</v>
      </c>
      <c r="FW8" s="7">
        <f t="shared" si="26"/>
        <v>0</v>
      </c>
      <c r="FX8" s="7">
        <f t="shared" si="26"/>
        <v>0</v>
      </c>
      <c r="FY8" s="7">
        <f t="shared" si="26"/>
        <v>0</v>
      </c>
      <c r="FZ8" s="7">
        <f t="shared" si="26"/>
        <v>0</v>
      </c>
      <c r="GA8" s="9"/>
      <c r="GB8" s="7">
        <f t="shared" si="27"/>
        <v>0</v>
      </c>
      <c r="GC8" s="7">
        <f t="shared" si="27"/>
        <v>0</v>
      </c>
      <c r="GD8" s="7">
        <f t="shared" si="27"/>
        <v>0</v>
      </c>
      <c r="GE8" s="7">
        <f t="shared" si="27"/>
        <v>0</v>
      </c>
      <c r="GF8" s="7">
        <f t="shared" si="27"/>
        <v>0</v>
      </c>
      <c r="GG8" s="7">
        <f t="shared" si="27"/>
        <v>0</v>
      </c>
      <c r="GH8" s="7">
        <f t="shared" si="27"/>
        <v>0</v>
      </c>
      <c r="GI8" s="7">
        <f t="shared" si="27"/>
        <v>0</v>
      </c>
      <c r="GJ8" s="7">
        <f t="shared" si="27"/>
        <v>0</v>
      </c>
      <c r="GK8" s="7">
        <f t="shared" si="27"/>
        <v>0</v>
      </c>
      <c r="GL8" s="7">
        <f t="shared" si="27"/>
        <v>0</v>
      </c>
      <c r="GM8" s="7">
        <f t="shared" si="27"/>
        <v>0</v>
      </c>
      <c r="GN8" s="7">
        <f t="shared" si="27"/>
        <v>0</v>
      </c>
      <c r="GO8" s="7">
        <f t="shared" si="27"/>
        <v>0</v>
      </c>
      <c r="GP8" s="7">
        <f t="shared" si="27"/>
        <v>0</v>
      </c>
      <c r="GQ8" s="7">
        <f t="shared" si="27"/>
        <v>0</v>
      </c>
      <c r="GR8" s="7">
        <f t="shared" si="28"/>
        <v>0</v>
      </c>
      <c r="GS8" s="7">
        <f t="shared" si="28"/>
        <v>0</v>
      </c>
      <c r="GT8" s="7">
        <f t="shared" si="28"/>
        <v>0</v>
      </c>
      <c r="GU8" s="7">
        <f t="shared" si="28"/>
        <v>0</v>
      </c>
      <c r="GV8" s="7">
        <f t="shared" si="28"/>
        <v>0</v>
      </c>
      <c r="GW8" s="7">
        <f t="shared" si="28"/>
        <v>0</v>
      </c>
      <c r="GX8" s="7">
        <f t="shared" si="28"/>
        <v>0</v>
      </c>
      <c r="GY8" s="7">
        <f t="shared" si="28"/>
        <v>0</v>
      </c>
      <c r="GZ8" s="7">
        <f t="shared" si="28"/>
        <v>0</v>
      </c>
      <c r="HA8" s="7">
        <f t="shared" si="28"/>
        <v>0</v>
      </c>
      <c r="HB8" s="7">
        <f t="shared" si="28"/>
        <v>0</v>
      </c>
      <c r="HC8" s="7">
        <f t="shared" si="28"/>
        <v>0</v>
      </c>
      <c r="HD8" s="7">
        <f t="shared" si="28"/>
        <v>0</v>
      </c>
      <c r="HE8" s="7">
        <f t="shared" si="28"/>
        <v>0</v>
      </c>
      <c r="HF8" s="7">
        <f t="shared" si="28"/>
        <v>0</v>
      </c>
      <c r="HG8" s="13"/>
      <c r="HH8" s="7">
        <f t="shared" ref="HH8:HH16" si="47">IF(L8="",0,IF(L8=$AW$6,1,0))</f>
        <v>0</v>
      </c>
      <c r="HI8" s="7">
        <f t="shared" si="29"/>
        <v>0</v>
      </c>
      <c r="HJ8" s="7">
        <f t="shared" si="29"/>
        <v>0</v>
      </c>
      <c r="HK8" s="7">
        <f t="shared" si="29"/>
        <v>0</v>
      </c>
      <c r="HL8" s="7">
        <f t="shared" si="29"/>
        <v>0</v>
      </c>
      <c r="HM8" s="7">
        <f t="shared" si="29"/>
        <v>0</v>
      </c>
      <c r="HN8" s="7">
        <f t="shared" si="29"/>
        <v>0</v>
      </c>
      <c r="HO8" s="7">
        <f t="shared" si="29"/>
        <v>0</v>
      </c>
      <c r="HP8" s="7">
        <f t="shared" si="29"/>
        <v>0</v>
      </c>
      <c r="HQ8" s="7">
        <f t="shared" si="29"/>
        <v>0</v>
      </c>
      <c r="HR8" s="7">
        <f t="shared" si="29"/>
        <v>0</v>
      </c>
      <c r="HS8" s="7">
        <f t="shared" si="29"/>
        <v>0</v>
      </c>
      <c r="HT8" s="7">
        <f t="shared" si="29"/>
        <v>0</v>
      </c>
      <c r="HU8" s="7">
        <f t="shared" si="29"/>
        <v>0</v>
      </c>
      <c r="HV8" s="7">
        <f t="shared" si="29"/>
        <v>0</v>
      </c>
      <c r="HW8" s="7">
        <f t="shared" si="29"/>
        <v>0</v>
      </c>
      <c r="HX8" s="7">
        <f t="shared" si="29"/>
        <v>0</v>
      </c>
      <c r="HY8" s="7">
        <f t="shared" si="30"/>
        <v>0</v>
      </c>
      <c r="HZ8" s="7">
        <f t="shared" si="30"/>
        <v>0</v>
      </c>
      <c r="IA8" s="7">
        <f t="shared" si="30"/>
        <v>0</v>
      </c>
      <c r="IB8" s="7">
        <f t="shared" si="30"/>
        <v>0</v>
      </c>
      <c r="IC8" s="7">
        <f t="shared" si="30"/>
        <v>0</v>
      </c>
      <c r="ID8" s="7">
        <f t="shared" si="30"/>
        <v>0</v>
      </c>
      <c r="IE8" s="7">
        <f t="shared" si="30"/>
        <v>0</v>
      </c>
      <c r="IF8" s="7">
        <f t="shared" si="30"/>
        <v>0</v>
      </c>
      <c r="IG8" s="7">
        <f t="shared" si="30"/>
        <v>0</v>
      </c>
      <c r="IH8" s="7">
        <f t="shared" si="30"/>
        <v>0</v>
      </c>
      <c r="II8" s="7">
        <f t="shared" si="30"/>
        <v>0</v>
      </c>
      <c r="IJ8" s="7">
        <f t="shared" si="30"/>
        <v>0</v>
      </c>
      <c r="IK8" s="7">
        <f t="shared" si="30"/>
        <v>0</v>
      </c>
      <c r="IL8" s="7">
        <f t="shared" si="30"/>
        <v>0</v>
      </c>
      <c r="IM8" s="9"/>
      <c r="IN8" s="7">
        <f t="shared" ref="IN8:JC16" si="48">IF(L8="",0,IF(L8=$AX$6,1,0))</f>
        <v>0</v>
      </c>
      <c r="IO8" s="7">
        <f t="shared" si="48"/>
        <v>0</v>
      </c>
      <c r="IP8" s="7">
        <f t="shared" si="31"/>
        <v>0</v>
      </c>
      <c r="IQ8" s="7">
        <f t="shared" si="31"/>
        <v>0</v>
      </c>
      <c r="IR8" s="7">
        <f t="shared" si="31"/>
        <v>0</v>
      </c>
      <c r="IS8" s="7">
        <f t="shared" si="31"/>
        <v>0</v>
      </c>
      <c r="IT8" s="7">
        <f t="shared" si="31"/>
        <v>0</v>
      </c>
      <c r="IU8" s="7">
        <f t="shared" si="31"/>
        <v>0</v>
      </c>
      <c r="IV8" s="7">
        <f t="shared" si="31"/>
        <v>0</v>
      </c>
      <c r="IW8" s="7">
        <f t="shared" si="31"/>
        <v>0</v>
      </c>
      <c r="IX8" s="7">
        <f t="shared" si="31"/>
        <v>0</v>
      </c>
      <c r="IY8" s="7">
        <f t="shared" si="31"/>
        <v>0</v>
      </c>
      <c r="IZ8" s="7">
        <f t="shared" si="31"/>
        <v>0</v>
      </c>
      <c r="JA8" s="7">
        <f t="shared" si="31"/>
        <v>0</v>
      </c>
      <c r="JB8" s="7">
        <f t="shared" si="31"/>
        <v>0</v>
      </c>
      <c r="JC8" s="7">
        <f t="shared" si="31"/>
        <v>0</v>
      </c>
      <c r="JD8" s="7">
        <f t="shared" si="31"/>
        <v>0</v>
      </c>
      <c r="JE8" s="7">
        <f t="shared" si="31"/>
        <v>0</v>
      </c>
      <c r="JF8" s="7">
        <f t="shared" si="31"/>
        <v>0</v>
      </c>
      <c r="JG8" s="7">
        <f t="shared" si="31"/>
        <v>0</v>
      </c>
      <c r="JH8" s="7">
        <f t="shared" si="31"/>
        <v>0</v>
      </c>
      <c r="JI8" s="7">
        <f t="shared" si="31"/>
        <v>0</v>
      </c>
      <c r="JJ8" s="7">
        <f t="shared" si="31"/>
        <v>0</v>
      </c>
      <c r="JK8" s="7">
        <f t="shared" si="31"/>
        <v>0</v>
      </c>
      <c r="JL8" s="7">
        <f t="shared" si="31"/>
        <v>0</v>
      </c>
      <c r="JM8" s="7">
        <f t="shared" si="31"/>
        <v>0</v>
      </c>
      <c r="JN8" s="7">
        <f t="shared" si="31"/>
        <v>0</v>
      </c>
      <c r="JO8" s="7">
        <f t="shared" si="31"/>
        <v>0</v>
      </c>
      <c r="JP8" s="7">
        <f t="shared" si="31"/>
        <v>0</v>
      </c>
      <c r="JQ8" s="7">
        <f t="shared" si="31"/>
        <v>0</v>
      </c>
      <c r="JR8" s="7">
        <f t="shared" si="31"/>
        <v>0</v>
      </c>
      <c r="JS8" s="11"/>
      <c r="JT8" s="7">
        <f t="shared" ref="JT8:KI16" si="49">IF(L8="",0,IF(L8=$AY$6,1,0))</f>
        <v>0</v>
      </c>
      <c r="JU8" s="7">
        <f t="shared" si="49"/>
        <v>0</v>
      </c>
      <c r="JV8" s="7">
        <f t="shared" si="32"/>
        <v>0</v>
      </c>
      <c r="JW8" s="7">
        <f t="shared" si="32"/>
        <v>0</v>
      </c>
      <c r="JX8" s="7">
        <f t="shared" si="32"/>
        <v>0</v>
      </c>
      <c r="JY8" s="7">
        <f t="shared" si="32"/>
        <v>0</v>
      </c>
      <c r="JZ8" s="7">
        <f t="shared" si="32"/>
        <v>0</v>
      </c>
      <c r="KA8" s="7">
        <f t="shared" si="32"/>
        <v>0</v>
      </c>
      <c r="KB8" s="7">
        <f t="shared" si="32"/>
        <v>0</v>
      </c>
      <c r="KC8" s="7">
        <f t="shared" si="32"/>
        <v>0</v>
      </c>
      <c r="KD8" s="7">
        <f t="shared" si="32"/>
        <v>0</v>
      </c>
      <c r="KE8" s="7">
        <f t="shared" si="32"/>
        <v>0</v>
      </c>
      <c r="KF8" s="7">
        <f t="shared" si="32"/>
        <v>0</v>
      </c>
      <c r="KG8" s="7">
        <f t="shared" si="32"/>
        <v>0</v>
      </c>
      <c r="KH8" s="7">
        <f t="shared" si="32"/>
        <v>0</v>
      </c>
      <c r="KI8" s="7">
        <f t="shared" si="32"/>
        <v>0</v>
      </c>
      <c r="KJ8" s="7">
        <f t="shared" si="32"/>
        <v>0</v>
      </c>
      <c r="KK8" s="7">
        <f t="shared" si="32"/>
        <v>0</v>
      </c>
      <c r="KL8" s="7">
        <f t="shared" si="32"/>
        <v>0</v>
      </c>
      <c r="KM8" s="7">
        <f t="shared" si="32"/>
        <v>0</v>
      </c>
      <c r="KN8" s="7">
        <f t="shared" si="32"/>
        <v>0</v>
      </c>
      <c r="KO8" s="7">
        <f t="shared" si="32"/>
        <v>0</v>
      </c>
      <c r="KP8" s="7">
        <f t="shared" si="32"/>
        <v>0</v>
      </c>
      <c r="KQ8" s="7">
        <f t="shared" si="32"/>
        <v>0</v>
      </c>
      <c r="KR8" s="7">
        <f t="shared" si="32"/>
        <v>0</v>
      </c>
      <c r="KS8" s="7">
        <f t="shared" si="32"/>
        <v>0</v>
      </c>
      <c r="KT8" s="7">
        <f t="shared" si="32"/>
        <v>0</v>
      </c>
      <c r="KU8" s="7">
        <f t="shared" si="32"/>
        <v>0</v>
      </c>
      <c r="KV8" s="7">
        <f t="shared" si="32"/>
        <v>0</v>
      </c>
      <c r="KW8" s="7">
        <f t="shared" si="32"/>
        <v>0</v>
      </c>
      <c r="KX8" s="7">
        <f t="shared" si="32"/>
        <v>0</v>
      </c>
      <c r="KY8" s="9"/>
      <c r="KZ8" s="7">
        <f t="shared" ref="KZ8:LO16" si="50">IF(L8="",0,IF(L8=$AZ$6,1,0))</f>
        <v>0</v>
      </c>
      <c r="LA8" s="7">
        <f t="shared" si="50"/>
        <v>0</v>
      </c>
      <c r="LB8" s="7">
        <f t="shared" si="33"/>
        <v>0</v>
      </c>
      <c r="LC8" s="7">
        <f t="shared" si="33"/>
        <v>0</v>
      </c>
      <c r="LD8" s="7">
        <f t="shared" si="33"/>
        <v>0</v>
      </c>
      <c r="LE8" s="7">
        <f t="shared" si="33"/>
        <v>0</v>
      </c>
      <c r="LF8" s="7">
        <f t="shared" si="33"/>
        <v>0</v>
      </c>
      <c r="LG8" s="7">
        <f t="shared" si="33"/>
        <v>0</v>
      </c>
      <c r="LH8" s="7">
        <f t="shared" si="33"/>
        <v>0</v>
      </c>
      <c r="LI8" s="7">
        <f t="shared" si="33"/>
        <v>0</v>
      </c>
      <c r="LJ8" s="7">
        <f t="shared" si="33"/>
        <v>0</v>
      </c>
      <c r="LK8" s="7">
        <f t="shared" si="33"/>
        <v>0</v>
      </c>
      <c r="LL8" s="7">
        <f t="shared" si="33"/>
        <v>0</v>
      </c>
      <c r="LM8" s="7">
        <f t="shared" si="33"/>
        <v>0</v>
      </c>
      <c r="LN8" s="7">
        <f t="shared" si="33"/>
        <v>0</v>
      </c>
      <c r="LO8" s="7">
        <f t="shared" si="33"/>
        <v>0</v>
      </c>
      <c r="LP8" s="7">
        <f t="shared" si="33"/>
        <v>0</v>
      </c>
      <c r="LQ8" s="7">
        <f t="shared" si="33"/>
        <v>0</v>
      </c>
      <c r="LR8" s="7">
        <f t="shared" si="33"/>
        <v>0</v>
      </c>
      <c r="LS8" s="7">
        <f t="shared" si="33"/>
        <v>0</v>
      </c>
      <c r="LT8" s="7">
        <f t="shared" si="33"/>
        <v>0</v>
      </c>
      <c r="LU8" s="7">
        <f t="shared" si="33"/>
        <v>0</v>
      </c>
      <c r="LV8" s="7">
        <f t="shared" si="33"/>
        <v>0</v>
      </c>
      <c r="LW8" s="7">
        <f t="shared" si="33"/>
        <v>0</v>
      </c>
      <c r="LX8" s="7">
        <f t="shared" si="33"/>
        <v>0</v>
      </c>
      <c r="LY8" s="7">
        <f t="shared" si="33"/>
        <v>0</v>
      </c>
      <c r="LZ8" s="7">
        <f t="shared" si="33"/>
        <v>0</v>
      </c>
      <c r="MA8" s="7">
        <f t="shared" si="33"/>
        <v>0</v>
      </c>
      <c r="MB8" s="7">
        <f t="shared" si="33"/>
        <v>0</v>
      </c>
      <c r="MC8" s="7">
        <f t="shared" si="33"/>
        <v>0</v>
      </c>
      <c r="MD8" s="7">
        <f t="shared" si="33"/>
        <v>0</v>
      </c>
      <c r="ME8" s="12"/>
      <c r="MF8" s="7">
        <f t="shared" ref="MF8:MU16" si="51">IF(L8="",0,IF(L8=$BA$6,1,0))</f>
        <v>0</v>
      </c>
      <c r="MG8" s="7">
        <f t="shared" si="51"/>
        <v>0</v>
      </c>
      <c r="MH8" s="7">
        <f t="shared" si="34"/>
        <v>0</v>
      </c>
      <c r="MI8" s="7">
        <f t="shared" si="34"/>
        <v>0</v>
      </c>
      <c r="MJ8" s="7">
        <f t="shared" si="34"/>
        <v>0</v>
      </c>
      <c r="MK8" s="7">
        <f t="shared" si="34"/>
        <v>0</v>
      </c>
      <c r="ML8" s="7">
        <f t="shared" si="34"/>
        <v>0</v>
      </c>
      <c r="MM8" s="7">
        <f t="shared" si="34"/>
        <v>0</v>
      </c>
      <c r="MN8" s="7">
        <f t="shared" si="34"/>
        <v>0</v>
      </c>
      <c r="MO8" s="7">
        <f t="shared" si="34"/>
        <v>0</v>
      </c>
      <c r="MP8" s="7">
        <f t="shared" si="34"/>
        <v>0</v>
      </c>
      <c r="MQ8" s="7">
        <f t="shared" si="34"/>
        <v>0</v>
      </c>
      <c r="MR8" s="7">
        <f t="shared" si="34"/>
        <v>0</v>
      </c>
      <c r="MS8" s="7">
        <f t="shared" si="34"/>
        <v>0</v>
      </c>
      <c r="MT8" s="7">
        <f t="shared" si="34"/>
        <v>0</v>
      </c>
      <c r="MU8" s="7">
        <f t="shared" si="34"/>
        <v>0</v>
      </c>
      <c r="MV8" s="7">
        <f t="shared" si="34"/>
        <v>0</v>
      </c>
      <c r="MW8" s="7">
        <f t="shared" si="34"/>
        <v>0</v>
      </c>
      <c r="MX8" s="7">
        <f t="shared" si="34"/>
        <v>0</v>
      </c>
      <c r="MY8" s="7">
        <f t="shared" si="34"/>
        <v>0</v>
      </c>
      <c r="MZ8" s="7">
        <f t="shared" si="34"/>
        <v>0</v>
      </c>
      <c r="NA8" s="7">
        <f t="shared" si="34"/>
        <v>0</v>
      </c>
      <c r="NB8" s="7">
        <f t="shared" si="34"/>
        <v>0</v>
      </c>
      <c r="NC8" s="7">
        <f t="shared" si="34"/>
        <v>0</v>
      </c>
      <c r="ND8" s="7">
        <f t="shared" si="34"/>
        <v>0</v>
      </c>
      <c r="NE8" s="7">
        <f t="shared" si="34"/>
        <v>0</v>
      </c>
      <c r="NF8" s="7">
        <f t="shared" si="34"/>
        <v>0</v>
      </c>
      <c r="NG8" s="7">
        <f t="shared" si="34"/>
        <v>0</v>
      </c>
      <c r="NH8" s="7">
        <f t="shared" si="34"/>
        <v>0</v>
      </c>
      <c r="NI8" s="7">
        <f t="shared" si="34"/>
        <v>0</v>
      </c>
      <c r="NJ8" s="7">
        <f t="shared" si="34"/>
        <v>0</v>
      </c>
      <c r="NK8" s="9"/>
      <c r="NL8" s="7">
        <f t="shared" ref="NL8:OA16" si="52">IF(L8="",0,IF(L8=$BB$6,1,0))</f>
        <v>0</v>
      </c>
      <c r="NM8" s="7">
        <f t="shared" si="52"/>
        <v>0</v>
      </c>
      <c r="NN8" s="7">
        <f t="shared" si="35"/>
        <v>0</v>
      </c>
      <c r="NO8" s="7">
        <f t="shared" si="35"/>
        <v>0</v>
      </c>
      <c r="NP8" s="7">
        <f t="shared" si="35"/>
        <v>0</v>
      </c>
      <c r="NQ8" s="7">
        <f t="shared" si="35"/>
        <v>0</v>
      </c>
      <c r="NR8" s="7">
        <f t="shared" si="35"/>
        <v>0</v>
      </c>
      <c r="NS8" s="7">
        <f t="shared" si="35"/>
        <v>0</v>
      </c>
      <c r="NT8" s="7">
        <f t="shared" si="35"/>
        <v>0</v>
      </c>
      <c r="NU8" s="7">
        <f t="shared" si="35"/>
        <v>0</v>
      </c>
      <c r="NV8" s="7">
        <f t="shared" si="35"/>
        <v>0</v>
      </c>
      <c r="NW8" s="7">
        <f t="shared" si="35"/>
        <v>0</v>
      </c>
      <c r="NX8" s="7">
        <f t="shared" si="35"/>
        <v>0</v>
      </c>
      <c r="NY8" s="7">
        <f t="shared" si="35"/>
        <v>0</v>
      </c>
      <c r="NZ8" s="7">
        <f t="shared" si="35"/>
        <v>0</v>
      </c>
      <c r="OA8" s="7">
        <f t="shared" si="35"/>
        <v>0</v>
      </c>
      <c r="OB8" s="7">
        <f t="shared" si="35"/>
        <v>0</v>
      </c>
      <c r="OC8" s="7">
        <f t="shared" si="35"/>
        <v>0</v>
      </c>
      <c r="OD8" s="7">
        <f t="shared" si="35"/>
        <v>0</v>
      </c>
      <c r="OE8" s="7">
        <f t="shared" si="35"/>
        <v>0</v>
      </c>
      <c r="OF8" s="7">
        <f t="shared" si="35"/>
        <v>0</v>
      </c>
      <c r="OG8" s="7">
        <f t="shared" si="35"/>
        <v>0</v>
      </c>
      <c r="OH8" s="7">
        <f t="shared" si="35"/>
        <v>0</v>
      </c>
      <c r="OI8" s="7">
        <f t="shared" si="35"/>
        <v>0</v>
      </c>
      <c r="OJ8" s="7">
        <f t="shared" si="35"/>
        <v>0</v>
      </c>
      <c r="OK8" s="7">
        <f t="shared" si="35"/>
        <v>0</v>
      </c>
      <c r="OL8" s="7">
        <f t="shared" si="35"/>
        <v>0</v>
      </c>
      <c r="OM8" s="7">
        <f t="shared" si="35"/>
        <v>0</v>
      </c>
      <c r="ON8" s="7">
        <f t="shared" si="35"/>
        <v>0</v>
      </c>
      <c r="OO8" s="7">
        <f t="shared" si="35"/>
        <v>0</v>
      </c>
      <c r="OP8" s="7">
        <f t="shared" si="35"/>
        <v>0</v>
      </c>
      <c r="OQ8" s="14"/>
      <c r="OR8" s="7">
        <f t="shared" ref="OR8:PG16" si="53">IF(L8="",0,IF(L8=$BC$6,1,0))</f>
        <v>0</v>
      </c>
      <c r="OS8" s="7">
        <f t="shared" si="53"/>
        <v>0</v>
      </c>
      <c r="OT8" s="7">
        <f t="shared" si="36"/>
        <v>0</v>
      </c>
      <c r="OU8" s="7">
        <f t="shared" si="36"/>
        <v>0</v>
      </c>
      <c r="OV8" s="7">
        <f t="shared" si="36"/>
        <v>0</v>
      </c>
      <c r="OW8" s="7">
        <f t="shared" si="36"/>
        <v>0</v>
      </c>
      <c r="OX8" s="7">
        <f t="shared" si="36"/>
        <v>0</v>
      </c>
      <c r="OY8" s="7">
        <f t="shared" si="36"/>
        <v>0</v>
      </c>
      <c r="OZ8" s="7">
        <f t="shared" si="36"/>
        <v>0</v>
      </c>
      <c r="PA8" s="7">
        <f t="shared" si="36"/>
        <v>0</v>
      </c>
      <c r="PB8" s="7">
        <f t="shared" si="36"/>
        <v>0</v>
      </c>
      <c r="PC8" s="7">
        <f t="shared" si="36"/>
        <v>0</v>
      </c>
      <c r="PD8" s="7">
        <f t="shared" si="36"/>
        <v>0</v>
      </c>
      <c r="PE8" s="7">
        <f t="shared" si="36"/>
        <v>0</v>
      </c>
      <c r="PF8" s="7">
        <f t="shared" si="36"/>
        <v>0</v>
      </c>
      <c r="PG8" s="7">
        <f t="shared" si="36"/>
        <v>0</v>
      </c>
      <c r="PH8" s="7">
        <f t="shared" si="36"/>
        <v>0</v>
      </c>
      <c r="PI8" s="7">
        <f t="shared" si="36"/>
        <v>0</v>
      </c>
      <c r="PJ8" s="7">
        <f t="shared" si="36"/>
        <v>0</v>
      </c>
      <c r="PK8" s="7">
        <f t="shared" si="36"/>
        <v>0</v>
      </c>
      <c r="PL8" s="7">
        <f t="shared" si="36"/>
        <v>0</v>
      </c>
      <c r="PM8" s="7">
        <f t="shared" si="36"/>
        <v>0</v>
      </c>
      <c r="PN8" s="7">
        <f t="shared" si="36"/>
        <v>0</v>
      </c>
      <c r="PO8" s="7">
        <f t="shared" si="36"/>
        <v>0</v>
      </c>
      <c r="PP8" s="7">
        <f t="shared" si="36"/>
        <v>0</v>
      </c>
      <c r="PQ8" s="7">
        <f t="shared" si="36"/>
        <v>0</v>
      </c>
      <c r="PR8" s="7">
        <f t="shared" si="36"/>
        <v>0</v>
      </c>
      <c r="PS8" s="7">
        <f t="shared" si="36"/>
        <v>0</v>
      </c>
      <c r="PT8" s="7">
        <f t="shared" si="36"/>
        <v>0</v>
      </c>
      <c r="PU8" s="7">
        <f t="shared" si="36"/>
        <v>0</v>
      </c>
      <c r="PV8" s="7">
        <f t="shared" si="36"/>
        <v>0</v>
      </c>
      <c r="PW8" s="9"/>
      <c r="PX8" s="67"/>
      <c r="PY8" s="67"/>
      <c r="PZ8" s="67"/>
      <c r="QA8" s="67"/>
      <c r="QB8" s="67"/>
      <c r="QC8" s="67"/>
      <c r="QD8" s="67"/>
      <c r="QE8" s="67"/>
    </row>
    <row r="9" spans="1:447" ht="32.1" customHeight="1" x14ac:dyDescent="0.3">
      <c r="A9" s="65"/>
      <c r="B9" s="108">
        <f>IF('Allgemeine Angaben'!B13="","",'Allgemeine Angaben'!B13)</f>
        <v>3</v>
      </c>
      <c r="C9" s="48" t="str">
        <f>IF(D9="",Feb!C9,IF(Feb!C9="",-D9,IF(AND(Feb!C9=0,D9=0),"",Feb!C9-D9)))</f>
        <v/>
      </c>
      <c r="D9" s="48" t="str">
        <f t="shared" si="37"/>
        <v/>
      </c>
      <c r="E9" s="48" t="str">
        <f>IF(AND(D9="",Feb!E9=""),"",IF(D9="",Feb!E9,IF(Feb!E9="",D9,D9+Feb!E9)))</f>
        <v/>
      </c>
      <c r="F9" s="109" t="str">
        <f>IF(AND(Feb!F9="",G9="",AR9=""),"",IF(AND(Feb!F9="",G9=""),-SUM(AR9),IF(G9="",Feb!F9-SUM(AR9),IF(Feb!F9="",G9-SUM(AR9),Feb!F9+G9-SUM(AR9)))))</f>
        <v/>
      </c>
      <c r="G9" s="49"/>
      <c r="H9" s="50" t="str">
        <f>IF('Allgemeine Angaben'!C13="","",'Allgemeine Angaben'!C13)</f>
        <v/>
      </c>
      <c r="I9" s="50" t="str">
        <f>IF('Allgemeine Angaben'!D13="","",'Allgemeine Angaben'!D13)</f>
        <v/>
      </c>
      <c r="J9" s="111"/>
      <c r="K9" s="51" t="str">
        <f t="shared" ref="K9:K16" si="54">IF(SUM(D9,AR9:BC9)=0,"",SUM(D9,AR9:BC9))</f>
        <v/>
      </c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569"/>
      <c r="AP9" s="570"/>
      <c r="AQ9" s="97"/>
      <c r="AR9" s="52" t="str">
        <f t="shared" si="15"/>
        <v/>
      </c>
      <c r="AS9" s="53" t="str">
        <f t="shared" si="38"/>
        <v/>
      </c>
      <c r="AT9" s="54" t="str">
        <f t="shared" si="16"/>
        <v/>
      </c>
      <c r="AU9" s="53" t="str">
        <f t="shared" si="17"/>
        <v/>
      </c>
      <c r="AV9" s="54" t="str">
        <f t="shared" si="18"/>
        <v/>
      </c>
      <c r="AW9" s="53" t="str">
        <f t="shared" si="39"/>
        <v/>
      </c>
      <c r="AX9" s="54" t="str">
        <f t="shared" si="40"/>
        <v/>
      </c>
      <c r="AY9" s="53" t="str">
        <f t="shared" si="41"/>
        <v/>
      </c>
      <c r="AZ9" s="54" t="str">
        <f t="shared" si="42"/>
        <v/>
      </c>
      <c r="BA9" s="53" t="str">
        <f t="shared" si="43"/>
        <v/>
      </c>
      <c r="BB9" s="54" t="str">
        <f t="shared" si="44"/>
        <v/>
      </c>
      <c r="BC9" s="53" t="str">
        <f t="shared" si="45"/>
        <v/>
      </c>
      <c r="BD9" s="7">
        <f t="shared" si="19"/>
        <v>0</v>
      </c>
      <c r="BE9" s="7">
        <f t="shared" si="19"/>
        <v>0</v>
      </c>
      <c r="BF9" s="7">
        <f t="shared" si="19"/>
        <v>0</v>
      </c>
      <c r="BG9" s="7">
        <f t="shared" si="19"/>
        <v>0</v>
      </c>
      <c r="BH9" s="7">
        <f t="shared" si="19"/>
        <v>0</v>
      </c>
      <c r="BI9" s="7">
        <f t="shared" si="19"/>
        <v>0</v>
      </c>
      <c r="BJ9" s="7">
        <f t="shared" si="19"/>
        <v>0</v>
      </c>
      <c r="BK9" s="7">
        <f t="shared" si="19"/>
        <v>0</v>
      </c>
      <c r="BL9" s="7">
        <f t="shared" si="19"/>
        <v>0</v>
      </c>
      <c r="BM9" s="7">
        <f t="shared" si="19"/>
        <v>0</v>
      </c>
      <c r="BN9" s="7">
        <f t="shared" si="19"/>
        <v>0</v>
      </c>
      <c r="BO9" s="7">
        <f t="shared" si="19"/>
        <v>0</v>
      </c>
      <c r="BP9" s="7">
        <f t="shared" si="19"/>
        <v>0</v>
      </c>
      <c r="BQ9" s="121">
        <f t="shared" si="19"/>
        <v>0</v>
      </c>
      <c r="BR9" s="7">
        <f t="shared" si="19"/>
        <v>0</v>
      </c>
      <c r="BS9" s="7">
        <f t="shared" si="19"/>
        <v>0</v>
      </c>
      <c r="BT9" s="7">
        <f t="shared" si="20"/>
        <v>0</v>
      </c>
      <c r="BU9" s="7">
        <f t="shared" si="20"/>
        <v>0</v>
      </c>
      <c r="BV9" s="7">
        <f t="shared" si="20"/>
        <v>0</v>
      </c>
      <c r="BW9" s="7">
        <f t="shared" si="20"/>
        <v>0</v>
      </c>
      <c r="BX9" s="7">
        <f t="shared" si="20"/>
        <v>0</v>
      </c>
      <c r="BY9" s="7">
        <f t="shared" si="20"/>
        <v>0</v>
      </c>
      <c r="BZ9" s="7">
        <f t="shared" si="20"/>
        <v>0</v>
      </c>
      <c r="CA9" s="7">
        <f t="shared" si="20"/>
        <v>0</v>
      </c>
      <c r="CB9" s="7">
        <f t="shared" si="20"/>
        <v>0</v>
      </c>
      <c r="CC9" s="7">
        <f t="shared" si="20"/>
        <v>0</v>
      </c>
      <c r="CD9" s="7">
        <f t="shared" si="20"/>
        <v>0</v>
      </c>
      <c r="CE9" s="7">
        <f t="shared" si="20"/>
        <v>0</v>
      </c>
      <c r="CF9" s="7">
        <f t="shared" si="20"/>
        <v>0</v>
      </c>
      <c r="CG9" s="7">
        <f t="shared" si="20"/>
        <v>0</v>
      </c>
      <c r="CH9" s="7">
        <f t="shared" si="20"/>
        <v>0</v>
      </c>
      <c r="CI9" s="8"/>
      <c r="CJ9" s="7">
        <f t="shared" si="46"/>
        <v>0</v>
      </c>
      <c r="CK9" s="7">
        <f t="shared" si="21"/>
        <v>0</v>
      </c>
      <c r="CL9" s="7">
        <f t="shared" si="21"/>
        <v>0</v>
      </c>
      <c r="CM9" s="7">
        <f t="shared" si="21"/>
        <v>0</v>
      </c>
      <c r="CN9" s="7">
        <f t="shared" si="21"/>
        <v>0</v>
      </c>
      <c r="CO9" s="7">
        <f t="shared" si="21"/>
        <v>0</v>
      </c>
      <c r="CP9" s="7">
        <f t="shared" si="21"/>
        <v>0</v>
      </c>
      <c r="CQ9" s="7">
        <f t="shared" si="21"/>
        <v>0</v>
      </c>
      <c r="CR9" s="7">
        <f t="shared" si="21"/>
        <v>0</v>
      </c>
      <c r="CS9" s="7">
        <f t="shared" si="21"/>
        <v>0</v>
      </c>
      <c r="CT9" s="7">
        <f t="shared" si="21"/>
        <v>0</v>
      </c>
      <c r="CU9" s="7">
        <f t="shared" si="21"/>
        <v>0</v>
      </c>
      <c r="CV9" s="7">
        <f t="shared" si="21"/>
        <v>0</v>
      </c>
      <c r="CW9" s="7">
        <f t="shared" si="21"/>
        <v>0</v>
      </c>
      <c r="CX9" s="7">
        <f t="shared" si="21"/>
        <v>0</v>
      </c>
      <c r="CY9" s="7">
        <f t="shared" si="21"/>
        <v>0</v>
      </c>
      <c r="CZ9" s="7">
        <f t="shared" si="21"/>
        <v>0</v>
      </c>
      <c r="DA9" s="7">
        <f t="shared" si="22"/>
        <v>0</v>
      </c>
      <c r="DB9" s="7">
        <f t="shared" si="22"/>
        <v>0</v>
      </c>
      <c r="DC9" s="7">
        <f t="shared" si="22"/>
        <v>0</v>
      </c>
      <c r="DD9" s="7">
        <f t="shared" si="22"/>
        <v>0</v>
      </c>
      <c r="DE9" s="7">
        <f t="shared" si="22"/>
        <v>0</v>
      </c>
      <c r="DF9" s="7">
        <f t="shared" si="22"/>
        <v>0</v>
      </c>
      <c r="DG9" s="7">
        <f t="shared" si="22"/>
        <v>0</v>
      </c>
      <c r="DH9" s="7">
        <f t="shared" si="22"/>
        <v>0</v>
      </c>
      <c r="DI9" s="7">
        <f t="shared" si="22"/>
        <v>0</v>
      </c>
      <c r="DJ9" s="7">
        <f t="shared" si="22"/>
        <v>0</v>
      </c>
      <c r="DK9" s="7">
        <f t="shared" si="22"/>
        <v>0</v>
      </c>
      <c r="DL9" s="7">
        <f t="shared" si="22"/>
        <v>0</v>
      </c>
      <c r="DM9" s="7">
        <f t="shared" si="22"/>
        <v>0</v>
      </c>
      <c r="DN9" s="7">
        <f t="shared" si="22"/>
        <v>0</v>
      </c>
      <c r="DO9" s="9"/>
      <c r="DP9" s="7">
        <f t="shared" si="23"/>
        <v>0</v>
      </c>
      <c r="DQ9" s="7">
        <f t="shared" si="23"/>
        <v>0</v>
      </c>
      <c r="DR9" s="7">
        <f t="shared" si="23"/>
        <v>0</v>
      </c>
      <c r="DS9" s="7">
        <f t="shared" si="23"/>
        <v>0</v>
      </c>
      <c r="DT9" s="7">
        <f t="shared" si="23"/>
        <v>0</v>
      </c>
      <c r="DU9" s="7">
        <f t="shared" si="23"/>
        <v>0</v>
      </c>
      <c r="DV9" s="7">
        <f t="shared" si="23"/>
        <v>0</v>
      </c>
      <c r="DW9" s="7">
        <f t="shared" si="23"/>
        <v>0</v>
      </c>
      <c r="DX9" s="7">
        <f t="shared" si="23"/>
        <v>0</v>
      </c>
      <c r="DY9" s="7">
        <f t="shared" si="23"/>
        <v>0</v>
      </c>
      <c r="DZ9" s="7">
        <f t="shared" si="23"/>
        <v>0</v>
      </c>
      <c r="EA9" s="7">
        <f t="shared" si="23"/>
        <v>0</v>
      </c>
      <c r="EB9" s="7">
        <f t="shared" si="23"/>
        <v>0</v>
      </c>
      <c r="EC9" s="7">
        <f t="shared" si="23"/>
        <v>0</v>
      </c>
      <c r="ED9" s="7">
        <f t="shared" si="23"/>
        <v>0</v>
      </c>
      <c r="EE9" s="7">
        <f t="shared" si="23"/>
        <v>0</v>
      </c>
      <c r="EF9" s="7">
        <f t="shared" si="24"/>
        <v>0</v>
      </c>
      <c r="EG9" s="7">
        <f t="shared" si="24"/>
        <v>0</v>
      </c>
      <c r="EH9" s="7">
        <f t="shared" si="24"/>
        <v>0</v>
      </c>
      <c r="EI9" s="7">
        <f t="shared" si="24"/>
        <v>0</v>
      </c>
      <c r="EJ9" s="7">
        <f t="shared" si="24"/>
        <v>0</v>
      </c>
      <c r="EK9" s="7">
        <f t="shared" si="24"/>
        <v>0</v>
      </c>
      <c r="EL9" s="7">
        <f t="shared" si="24"/>
        <v>0</v>
      </c>
      <c r="EM9" s="7">
        <f t="shared" si="24"/>
        <v>0</v>
      </c>
      <c r="EN9" s="7">
        <f t="shared" si="24"/>
        <v>0</v>
      </c>
      <c r="EO9" s="7">
        <f t="shared" si="24"/>
        <v>0</v>
      </c>
      <c r="EP9" s="7">
        <f t="shared" si="24"/>
        <v>0</v>
      </c>
      <c r="EQ9" s="7">
        <f t="shared" si="24"/>
        <v>0</v>
      </c>
      <c r="ER9" s="7">
        <f t="shared" si="24"/>
        <v>0</v>
      </c>
      <c r="ES9" s="7">
        <f t="shared" si="24"/>
        <v>0</v>
      </c>
      <c r="ET9" s="7">
        <f t="shared" si="24"/>
        <v>0</v>
      </c>
      <c r="EU9" s="10"/>
      <c r="EV9" s="7">
        <f t="shared" si="25"/>
        <v>0</v>
      </c>
      <c r="EW9" s="7">
        <f t="shared" si="25"/>
        <v>0</v>
      </c>
      <c r="EX9" s="7">
        <f t="shared" si="25"/>
        <v>0</v>
      </c>
      <c r="EY9" s="7">
        <f t="shared" si="25"/>
        <v>0</v>
      </c>
      <c r="EZ9" s="7">
        <f t="shared" si="25"/>
        <v>0</v>
      </c>
      <c r="FA9" s="7">
        <f t="shared" si="25"/>
        <v>0</v>
      </c>
      <c r="FB9" s="7">
        <f t="shared" si="25"/>
        <v>0</v>
      </c>
      <c r="FC9" s="7">
        <f t="shared" si="25"/>
        <v>0</v>
      </c>
      <c r="FD9" s="7">
        <f t="shared" si="25"/>
        <v>0</v>
      </c>
      <c r="FE9" s="7">
        <f t="shared" si="25"/>
        <v>0</v>
      </c>
      <c r="FF9" s="7">
        <f t="shared" si="25"/>
        <v>0</v>
      </c>
      <c r="FG9" s="7">
        <f t="shared" si="25"/>
        <v>0</v>
      </c>
      <c r="FH9" s="7">
        <f t="shared" si="25"/>
        <v>0</v>
      </c>
      <c r="FI9" s="7">
        <f t="shared" si="25"/>
        <v>0</v>
      </c>
      <c r="FJ9" s="7">
        <f t="shared" si="25"/>
        <v>0</v>
      </c>
      <c r="FK9" s="7">
        <f t="shared" si="25"/>
        <v>0</v>
      </c>
      <c r="FL9" s="7">
        <f t="shared" si="26"/>
        <v>0</v>
      </c>
      <c r="FM9" s="7">
        <f t="shared" si="26"/>
        <v>0</v>
      </c>
      <c r="FN9" s="7">
        <f t="shared" si="26"/>
        <v>0</v>
      </c>
      <c r="FO9" s="7">
        <f t="shared" si="26"/>
        <v>0</v>
      </c>
      <c r="FP9" s="7">
        <f t="shared" si="26"/>
        <v>0</v>
      </c>
      <c r="FQ9" s="7">
        <f t="shared" si="26"/>
        <v>0</v>
      </c>
      <c r="FR9" s="7">
        <f t="shared" si="26"/>
        <v>0</v>
      </c>
      <c r="FS9" s="7">
        <f t="shared" si="26"/>
        <v>0</v>
      </c>
      <c r="FT9" s="7">
        <f t="shared" si="26"/>
        <v>0</v>
      </c>
      <c r="FU9" s="7">
        <f t="shared" si="26"/>
        <v>0</v>
      </c>
      <c r="FV9" s="7">
        <f t="shared" si="26"/>
        <v>0</v>
      </c>
      <c r="FW9" s="7">
        <f t="shared" si="26"/>
        <v>0</v>
      </c>
      <c r="FX9" s="7">
        <f t="shared" si="26"/>
        <v>0</v>
      </c>
      <c r="FY9" s="7">
        <f t="shared" si="26"/>
        <v>0</v>
      </c>
      <c r="FZ9" s="7">
        <f t="shared" si="26"/>
        <v>0</v>
      </c>
      <c r="GA9" s="9"/>
      <c r="GB9" s="7">
        <f t="shared" si="27"/>
        <v>0</v>
      </c>
      <c r="GC9" s="7">
        <f t="shared" si="27"/>
        <v>0</v>
      </c>
      <c r="GD9" s="7">
        <f t="shared" si="27"/>
        <v>0</v>
      </c>
      <c r="GE9" s="7">
        <f t="shared" si="27"/>
        <v>0</v>
      </c>
      <c r="GF9" s="7">
        <f t="shared" si="27"/>
        <v>0</v>
      </c>
      <c r="GG9" s="7">
        <f t="shared" si="27"/>
        <v>0</v>
      </c>
      <c r="GH9" s="7">
        <f t="shared" si="27"/>
        <v>0</v>
      </c>
      <c r="GI9" s="7">
        <f t="shared" si="27"/>
        <v>0</v>
      </c>
      <c r="GJ9" s="7">
        <f t="shared" si="27"/>
        <v>0</v>
      </c>
      <c r="GK9" s="7">
        <f t="shared" si="27"/>
        <v>0</v>
      </c>
      <c r="GL9" s="7">
        <f t="shared" si="27"/>
        <v>0</v>
      </c>
      <c r="GM9" s="7">
        <f t="shared" si="27"/>
        <v>0</v>
      </c>
      <c r="GN9" s="7">
        <f t="shared" si="27"/>
        <v>0</v>
      </c>
      <c r="GO9" s="7">
        <f t="shared" si="27"/>
        <v>0</v>
      </c>
      <c r="GP9" s="7">
        <f t="shared" si="27"/>
        <v>0</v>
      </c>
      <c r="GQ9" s="7">
        <f t="shared" si="27"/>
        <v>0</v>
      </c>
      <c r="GR9" s="7">
        <f t="shared" si="28"/>
        <v>0</v>
      </c>
      <c r="GS9" s="7">
        <f t="shared" si="28"/>
        <v>0</v>
      </c>
      <c r="GT9" s="7">
        <f t="shared" si="28"/>
        <v>0</v>
      </c>
      <c r="GU9" s="7">
        <f t="shared" si="28"/>
        <v>0</v>
      </c>
      <c r="GV9" s="7">
        <f t="shared" si="28"/>
        <v>0</v>
      </c>
      <c r="GW9" s="7">
        <f t="shared" si="28"/>
        <v>0</v>
      </c>
      <c r="GX9" s="7">
        <f t="shared" si="28"/>
        <v>0</v>
      </c>
      <c r="GY9" s="7">
        <f t="shared" si="28"/>
        <v>0</v>
      </c>
      <c r="GZ9" s="7">
        <f t="shared" si="28"/>
        <v>0</v>
      </c>
      <c r="HA9" s="7">
        <f t="shared" si="28"/>
        <v>0</v>
      </c>
      <c r="HB9" s="7">
        <f t="shared" si="28"/>
        <v>0</v>
      </c>
      <c r="HC9" s="7">
        <f t="shared" si="28"/>
        <v>0</v>
      </c>
      <c r="HD9" s="7">
        <f t="shared" si="28"/>
        <v>0</v>
      </c>
      <c r="HE9" s="7">
        <f t="shared" si="28"/>
        <v>0</v>
      </c>
      <c r="HF9" s="7">
        <f t="shared" si="28"/>
        <v>0</v>
      </c>
      <c r="HG9" s="13"/>
      <c r="HH9" s="7">
        <f t="shared" si="47"/>
        <v>0</v>
      </c>
      <c r="HI9" s="7">
        <f t="shared" si="29"/>
        <v>0</v>
      </c>
      <c r="HJ9" s="7">
        <f t="shared" si="29"/>
        <v>0</v>
      </c>
      <c r="HK9" s="7">
        <f t="shared" si="29"/>
        <v>0</v>
      </c>
      <c r="HL9" s="7">
        <f t="shared" si="29"/>
        <v>0</v>
      </c>
      <c r="HM9" s="7">
        <f t="shared" si="29"/>
        <v>0</v>
      </c>
      <c r="HN9" s="7">
        <f t="shared" si="29"/>
        <v>0</v>
      </c>
      <c r="HO9" s="7">
        <f t="shared" si="29"/>
        <v>0</v>
      </c>
      <c r="HP9" s="7">
        <f t="shared" si="29"/>
        <v>0</v>
      </c>
      <c r="HQ9" s="7">
        <f t="shared" si="29"/>
        <v>0</v>
      </c>
      <c r="HR9" s="7">
        <f t="shared" si="29"/>
        <v>0</v>
      </c>
      <c r="HS9" s="7">
        <f t="shared" si="29"/>
        <v>0</v>
      </c>
      <c r="HT9" s="7">
        <f t="shared" si="29"/>
        <v>0</v>
      </c>
      <c r="HU9" s="7">
        <f t="shared" si="29"/>
        <v>0</v>
      </c>
      <c r="HV9" s="7">
        <f t="shared" si="29"/>
        <v>0</v>
      </c>
      <c r="HW9" s="7">
        <f t="shared" si="29"/>
        <v>0</v>
      </c>
      <c r="HX9" s="7">
        <f t="shared" si="29"/>
        <v>0</v>
      </c>
      <c r="HY9" s="7">
        <f t="shared" si="30"/>
        <v>0</v>
      </c>
      <c r="HZ9" s="7">
        <f t="shared" si="30"/>
        <v>0</v>
      </c>
      <c r="IA9" s="7">
        <f t="shared" si="30"/>
        <v>0</v>
      </c>
      <c r="IB9" s="7">
        <f t="shared" si="30"/>
        <v>0</v>
      </c>
      <c r="IC9" s="7">
        <f t="shared" si="30"/>
        <v>0</v>
      </c>
      <c r="ID9" s="7">
        <f t="shared" si="30"/>
        <v>0</v>
      </c>
      <c r="IE9" s="7">
        <f t="shared" si="30"/>
        <v>0</v>
      </c>
      <c r="IF9" s="7">
        <f t="shared" si="30"/>
        <v>0</v>
      </c>
      <c r="IG9" s="7">
        <f t="shared" si="30"/>
        <v>0</v>
      </c>
      <c r="IH9" s="7">
        <f t="shared" si="30"/>
        <v>0</v>
      </c>
      <c r="II9" s="7">
        <f t="shared" si="30"/>
        <v>0</v>
      </c>
      <c r="IJ9" s="7">
        <f t="shared" si="30"/>
        <v>0</v>
      </c>
      <c r="IK9" s="7">
        <f t="shared" si="30"/>
        <v>0</v>
      </c>
      <c r="IL9" s="7">
        <f t="shared" si="30"/>
        <v>0</v>
      </c>
      <c r="IM9" s="9"/>
      <c r="IN9" s="7">
        <f t="shared" si="48"/>
        <v>0</v>
      </c>
      <c r="IO9" s="7">
        <f t="shared" si="48"/>
        <v>0</v>
      </c>
      <c r="IP9" s="7">
        <f t="shared" si="31"/>
        <v>0</v>
      </c>
      <c r="IQ9" s="7">
        <f t="shared" si="31"/>
        <v>0</v>
      </c>
      <c r="IR9" s="7">
        <f t="shared" si="31"/>
        <v>0</v>
      </c>
      <c r="IS9" s="7">
        <f t="shared" si="31"/>
        <v>0</v>
      </c>
      <c r="IT9" s="7">
        <f t="shared" si="31"/>
        <v>0</v>
      </c>
      <c r="IU9" s="7">
        <f t="shared" si="31"/>
        <v>0</v>
      </c>
      <c r="IV9" s="7">
        <f t="shared" si="31"/>
        <v>0</v>
      </c>
      <c r="IW9" s="7">
        <f t="shared" si="31"/>
        <v>0</v>
      </c>
      <c r="IX9" s="7">
        <f t="shared" si="31"/>
        <v>0</v>
      </c>
      <c r="IY9" s="7">
        <f t="shared" si="31"/>
        <v>0</v>
      </c>
      <c r="IZ9" s="7">
        <f t="shared" si="31"/>
        <v>0</v>
      </c>
      <c r="JA9" s="7">
        <f t="shared" si="31"/>
        <v>0</v>
      </c>
      <c r="JB9" s="7">
        <f t="shared" si="31"/>
        <v>0</v>
      </c>
      <c r="JC9" s="7">
        <f t="shared" si="31"/>
        <v>0</v>
      </c>
      <c r="JD9" s="7">
        <f t="shared" si="31"/>
        <v>0</v>
      </c>
      <c r="JE9" s="7">
        <f t="shared" si="31"/>
        <v>0</v>
      </c>
      <c r="JF9" s="7">
        <f t="shared" si="31"/>
        <v>0</v>
      </c>
      <c r="JG9" s="7">
        <f t="shared" si="31"/>
        <v>0</v>
      </c>
      <c r="JH9" s="7">
        <f t="shared" si="31"/>
        <v>0</v>
      </c>
      <c r="JI9" s="7">
        <f t="shared" si="31"/>
        <v>0</v>
      </c>
      <c r="JJ9" s="7">
        <f t="shared" si="31"/>
        <v>0</v>
      </c>
      <c r="JK9" s="7">
        <f t="shared" si="31"/>
        <v>0</v>
      </c>
      <c r="JL9" s="7">
        <f t="shared" si="31"/>
        <v>0</v>
      </c>
      <c r="JM9" s="7">
        <f t="shared" si="31"/>
        <v>0</v>
      </c>
      <c r="JN9" s="7">
        <f t="shared" si="31"/>
        <v>0</v>
      </c>
      <c r="JO9" s="7">
        <f t="shared" si="31"/>
        <v>0</v>
      </c>
      <c r="JP9" s="7">
        <f t="shared" si="31"/>
        <v>0</v>
      </c>
      <c r="JQ9" s="7">
        <f t="shared" si="31"/>
        <v>0</v>
      </c>
      <c r="JR9" s="7">
        <f t="shared" si="31"/>
        <v>0</v>
      </c>
      <c r="JS9" s="11"/>
      <c r="JT9" s="7">
        <f t="shared" si="49"/>
        <v>0</v>
      </c>
      <c r="JU9" s="7">
        <f t="shared" si="49"/>
        <v>0</v>
      </c>
      <c r="JV9" s="7">
        <f t="shared" si="32"/>
        <v>0</v>
      </c>
      <c r="JW9" s="7">
        <f t="shared" si="32"/>
        <v>0</v>
      </c>
      <c r="JX9" s="7">
        <f t="shared" si="32"/>
        <v>0</v>
      </c>
      <c r="JY9" s="7">
        <f t="shared" si="32"/>
        <v>0</v>
      </c>
      <c r="JZ9" s="7">
        <f t="shared" si="32"/>
        <v>0</v>
      </c>
      <c r="KA9" s="7">
        <f t="shared" si="32"/>
        <v>0</v>
      </c>
      <c r="KB9" s="7">
        <f t="shared" si="32"/>
        <v>0</v>
      </c>
      <c r="KC9" s="7">
        <f t="shared" si="32"/>
        <v>0</v>
      </c>
      <c r="KD9" s="7">
        <f t="shared" si="32"/>
        <v>0</v>
      </c>
      <c r="KE9" s="7">
        <f t="shared" si="32"/>
        <v>0</v>
      </c>
      <c r="KF9" s="7">
        <f t="shared" si="32"/>
        <v>0</v>
      </c>
      <c r="KG9" s="7">
        <f t="shared" si="32"/>
        <v>0</v>
      </c>
      <c r="KH9" s="7">
        <f t="shared" si="32"/>
        <v>0</v>
      </c>
      <c r="KI9" s="7">
        <f t="shared" si="32"/>
        <v>0</v>
      </c>
      <c r="KJ9" s="7">
        <f t="shared" si="32"/>
        <v>0</v>
      </c>
      <c r="KK9" s="7">
        <f t="shared" si="32"/>
        <v>0</v>
      </c>
      <c r="KL9" s="7">
        <f t="shared" si="32"/>
        <v>0</v>
      </c>
      <c r="KM9" s="7">
        <f t="shared" si="32"/>
        <v>0</v>
      </c>
      <c r="KN9" s="7">
        <f t="shared" si="32"/>
        <v>0</v>
      </c>
      <c r="KO9" s="7">
        <f t="shared" si="32"/>
        <v>0</v>
      </c>
      <c r="KP9" s="7">
        <f t="shared" si="32"/>
        <v>0</v>
      </c>
      <c r="KQ9" s="7">
        <f t="shared" si="32"/>
        <v>0</v>
      </c>
      <c r="KR9" s="7">
        <f t="shared" si="32"/>
        <v>0</v>
      </c>
      <c r="KS9" s="7">
        <f t="shared" si="32"/>
        <v>0</v>
      </c>
      <c r="KT9" s="7">
        <f t="shared" si="32"/>
        <v>0</v>
      </c>
      <c r="KU9" s="7">
        <f t="shared" si="32"/>
        <v>0</v>
      </c>
      <c r="KV9" s="7">
        <f t="shared" si="32"/>
        <v>0</v>
      </c>
      <c r="KW9" s="7">
        <f t="shared" si="32"/>
        <v>0</v>
      </c>
      <c r="KX9" s="7">
        <f t="shared" si="32"/>
        <v>0</v>
      </c>
      <c r="KY9" s="9"/>
      <c r="KZ9" s="7">
        <f t="shared" si="50"/>
        <v>0</v>
      </c>
      <c r="LA9" s="7">
        <f t="shared" si="50"/>
        <v>0</v>
      </c>
      <c r="LB9" s="7">
        <f t="shared" si="33"/>
        <v>0</v>
      </c>
      <c r="LC9" s="7">
        <f t="shared" si="33"/>
        <v>0</v>
      </c>
      <c r="LD9" s="7">
        <f t="shared" si="33"/>
        <v>0</v>
      </c>
      <c r="LE9" s="7">
        <f t="shared" si="33"/>
        <v>0</v>
      </c>
      <c r="LF9" s="7">
        <f t="shared" si="33"/>
        <v>0</v>
      </c>
      <c r="LG9" s="7">
        <f t="shared" si="33"/>
        <v>0</v>
      </c>
      <c r="LH9" s="7">
        <f t="shared" si="33"/>
        <v>0</v>
      </c>
      <c r="LI9" s="7">
        <f t="shared" si="33"/>
        <v>0</v>
      </c>
      <c r="LJ9" s="7">
        <f t="shared" si="33"/>
        <v>0</v>
      </c>
      <c r="LK9" s="7">
        <f t="shared" si="33"/>
        <v>0</v>
      </c>
      <c r="LL9" s="7">
        <f t="shared" si="33"/>
        <v>0</v>
      </c>
      <c r="LM9" s="7">
        <f t="shared" si="33"/>
        <v>0</v>
      </c>
      <c r="LN9" s="7">
        <f t="shared" si="33"/>
        <v>0</v>
      </c>
      <c r="LO9" s="7">
        <f t="shared" si="33"/>
        <v>0</v>
      </c>
      <c r="LP9" s="7">
        <f t="shared" si="33"/>
        <v>0</v>
      </c>
      <c r="LQ9" s="7">
        <f t="shared" si="33"/>
        <v>0</v>
      </c>
      <c r="LR9" s="7">
        <f t="shared" si="33"/>
        <v>0</v>
      </c>
      <c r="LS9" s="7">
        <f t="shared" si="33"/>
        <v>0</v>
      </c>
      <c r="LT9" s="7">
        <f t="shared" si="33"/>
        <v>0</v>
      </c>
      <c r="LU9" s="7">
        <f t="shared" si="33"/>
        <v>0</v>
      </c>
      <c r="LV9" s="7">
        <f t="shared" si="33"/>
        <v>0</v>
      </c>
      <c r="LW9" s="7">
        <f t="shared" si="33"/>
        <v>0</v>
      </c>
      <c r="LX9" s="7">
        <f t="shared" si="33"/>
        <v>0</v>
      </c>
      <c r="LY9" s="7">
        <f t="shared" si="33"/>
        <v>0</v>
      </c>
      <c r="LZ9" s="7">
        <f t="shared" si="33"/>
        <v>0</v>
      </c>
      <c r="MA9" s="7">
        <f t="shared" si="33"/>
        <v>0</v>
      </c>
      <c r="MB9" s="7">
        <f t="shared" si="33"/>
        <v>0</v>
      </c>
      <c r="MC9" s="7">
        <f t="shared" si="33"/>
        <v>0</v>
      </c>
      <c r="MD9" s="7">
        <f t="shared" si="33"/>
        <v>0</v>
      </c>
      <c r="ME9" s="12"/>
      <c r="MF9" s="7">
        <f t="shared" si="51"/>
        <v>0</v>
      </c>
      <c r="MG9" s="7">
        <f t="shared" si="51"/>
        <v>0</v>
      </c>
      <c r="MH9" s="7">
        <f t="shared" si="34"/>
        <v>0</v>
      </c>
      <c r="MI9" s="7">
        <f t="shared" si="34"/>
        <v>0</v>
      </c>
      <c r="MJ9" s="7">
        <f t="shared" si="34"/>
        <v>0</v>
      </c>
      <c r="MK9" s="7">
        <f t="shared" si="34"/>
        <v>0</v>
      </c>
      <c r="ML9" s="7">
        <f t="shared" si="34"/>
        <v>0</v>
      </c>
      <c r="MM9" s="7">
        <f t="shared" si="34"/>
        <v>0</v>
      </c>
      <c r="MN9" s="7">
        <f t="shared" si="34"/>
        <v>0</v>
      </c>
      <c r="MO9" s="7">
        <f t="shared" si="34"/>
        <v>0</v>
      </c>
      <c r="MP9" s="7">
        <f t="shared" si="34"/>
        <v>0</v>
      </c>
      <c r="MQ9" s="7">
        <f t="shared" si="34"/>
        <v>0</v>
      </c>
      <c r="MR9" s="7">
        <f t="shared" si="34"/>
        <v>0</v>
      </c>
      <c r="MS9" s="7">
        <f t="shared" si="34"/>
        <v>0</v>
      </c>
      <c r="MT9" s="7">
        <f t="shared" si="34"/>
        <v>0</v>
      </c>
      <c r="MU9" s="7">
        <f t="shared" si="34"/>
        <v>0</v>
      </c>
      <c r="MV9" s="7">
        <f t="shared" si="34"/>
        <v>0</v>
      </c>
      <c r="MW9" s="7">
        <f t="shared" si="34"/>
        <v>0</v>
      </c>
      <c r="MX9" s="7">
        <f t="shared" si="34"/>
        <v>0</v>
      </c>
      <c r="MY9" s="7">
        <f t="shared" si="34"/>
        <v>0</v>
      </c>
      <c r="MZ9" s="7">
        <f t="shared" si="34"/>
        <v>0</v>
      </c>
      <c r="NA9" s="7">
        <f t="shared" si="34"/>
        <v>0</v>
      </c>
      <c r="NB9" s="7">
        <f t="shared" si="34"/>
        <v>0</v>
      </c>
      <c r="NC9" s="7">
        <f t="shared" si="34"/>
        <v>0</v>
      </c>
      <c r="ND9" s="7">
        <f t="shared" si="34"/>
        <v>0</v>
      </c>
      <c r="NE9" s="7">
        <f t="shared" si="34"/>
        <v>0</v>
      </c>
      <c r="NF9" s="7">
        <f t="shared" si="34"/>
        <v>0</v>
      </c>
      <c r="NG9" s="7">
        <f t="shared" si="34"/>
        <v>0</v>
      </c>
      <c r="NH9" s="7">
        <f t="shared" si="34"/>
        <v>0</v>
      </c>
      <c r="NI9" s="7">
        <f t="shared" si="34"/>
        <v>0</v>
      </c>
      <c r="NJ9" s="7">
        <f t="shared" si="34"/>
        <v>0</v>
      </c>
      <c r="NK9" s="9"/>
      <c r="NL9" s="7">
        <f t="shared" si="52"/>
        <v>0</v>
      </c>
      <c r="NM9" s="7">
        <f t="shared" si="52"/>
        <v>0</v>
      </c>
      <c r="NN9" s="7">
        <f t="shared" si="35"/>
        <v>0</v>
      </c>
      <c r="NO9" s="7">
        <f t="shared" si="35"/>
        <v>0</v>
      </c>
      <c r="NP9" s="7">
        <f t="shared" si="35"/>
        <v>0</v>
      </c>
      <c r="NQ9" s="7">
        <f t="shared" si="35"/>
        <v>0</v>
      </c>
      <c r="NR9" s="7">
        <f t="shared" si="35"/>
        <v>0</v>
      </c>
      <c r="NS9" s="7">
        <f t="shared" si="35"/>
        <v>0</v>
      </c>
      <c r="NT9" s="7">
        <f t="shared" si="35"/>
        <v>0</v>
      </c>
      <c r="NU9" s="7">
        <f t="shared" si="35"/>
        <v>0</v>
      </c>
      <c r="NV9" s="7">
        <f t="shared" si="35"/>
        <v>0</v>
      </c>
      <c r="NW9" s="7">
        <f t="shared" si="35"/>
        <v>0</v>
      </c>
      <c r="NX9" s="7">
        <f t="shared" si="35"/>
        <v>0</v>
      </c>
      <c r="NY9" s="7">
        <f t="shared" si="35"/>
        <v>0</v>
      </c>
      <c r="NZ9" s="7">
        <f t="shared" si="35"/>
        <v>0</v>
      </c>
      <c r="OA9" s="7">
        <f t="shared" si="35"/>
        <v>0</v>
      </c>
      <c r="OB9" s="7">
        <f t="shared" si="35"/>
        <v>0</v>
      </c>
      <c r="OC9" s="7">
        <f t="shared" si="35"/>
        <v>0</v>
      </c>
      <c r="OD9" s="7">
        <f t="shared" si="35"/>
        <v>0</v>
      </c>
      <c r="OE9" s="7">
        <f t="shared" si="35"/>
        <v>0</v>
      </c>
      <c r="OF9" s="7">
        <f t="shared" si="35"/>
        <v>0</v>
      </c>
      <c r="OG9" s="7">
        <f t="shared" si="35"/>
        <v>0</v>
      </c>
      <c r="OH9" s="7">
        <f t="shared" si="35"/>
        <v>0</v>
      </c>
      <c r="OI9" s="7">
        <f t="shared" si="35"/>
        <v>0</v>
      </c>
      <c r="OJ9" s="7">
        <f t="shared" si="35"/>
        <v>0</v>
      </c>
      <c r="OK9" s="7">
        <f t="shared" si="35"/>
        <v>0</v>
      </c>
      <c r="OL9" s="7">
        <f t="shared" si="35"/>
        <v>0</v>
      </c>
      <c r="OM9" s="7">
        <f t="shared" si="35"/>
        <v>0</v>
      </c>
      <c r="ON9" s="7">
        <f t="shared" si="35"/>
        <v>0</v>
      </c>
      <c r="OO9" s="7">
        <f t="shared" si="35"/>
        <v>0</v>
      </c>
      <c r="OP9" s="7">
        <f t="shared" si="35"/>
        <v>0</v>
      </c>
      <c r="OQ9" s="14"/>
      <c r="OR9" s="7">
        <f t="shared" si="53"/>
        <v>0</v>
      </c>
      <c r="OS9" s="7">
        <f t="shared" si="53"/>
        <v>0</v>
      </c>
      <c r="OT9" s="7">
        <f t="shared" si="36"/>
        <v>0</v>
      </c>
      <c r="OU9" s="7">
        <f t="shared" si="36"/>
        <v>0</v>
      </c>
      <c r="OV9" s="7">
        <f t="shared" si="36"/>
        <v>0</v>
      </c>
      <c r="OW9" s="7">
        <f t="shared" si="36"/>
        <v>0</v>
      </c>
      <c r="OX9" s="7">
        <f t="shared" si="36"/>
        <v>0</v>
      </c>
      <c r="OY9" s="7">
        <f t="shared" si="36"/>
        <v>0</v>
      </c>
      <c r="OZ9" s="7">
        <f t="shared" si="36"/>
        <v>0</v>
      </c>
      <c r="PA9" s="7">
        <f t="shared" si="36"/>
        <v>0</v>
      </c>
      <c r="PB9" s="7">
        <f t="shared" si="36"/>
        <v>0</v>
      </c>
      <c r="PC9" s="7">
        <f t="shared" si="36"/>
        <v>0</v>
      </c>
      <c r="PD9" s="7">
        <f t="shared" si="36"/>
        <v>0</v>
      </c>
      <c r="PE9" s="7">
        <f t="shared" si="36"/>
        <v>0</v>
      </c>
      <c r="PF9" s="7">
        <f t="shared" si="36"/>
        <v>0</v>
      </c>
      <c r="PG9" s="7">
        <f t="shared" si="36"/>
        <v>0</v>
      </c>
      <c r="PH9" s="7">
        <f t="shared" si="36"/>
        <v>0</v>
      </c>
      <c r="PI9" s="7">
        <f t="shared" si="36"/>
        <v>0</v>
      </c>
      <c r="PJ9" s="7">
        <f t="shared" si="36"/>
        <v>0</v>
      </c>
      <c r="PK9" s="7">
        <f t="shared" si="36"/>
        <v>0</v>
      </c>
      <c r="PL9" s="7">
        <f t="shared" si="36"/>
        <v>0</v>
      </c>
      <c r="PM9" s="7">
        <f t="shared" si="36"/>
        <v>0</v>
      </c>
      <c r="PN9" s="7">
        <f t="shared" si="36"/>
        <v>0</v>
      </c>
      <c r="PO9" s="7">
        <f t="shared" si="36"/>
        <v>0</v>
      </c>
      <c r="PP9" s="7">
        <f t="shared" si="36"/>
        <v>0</v>
      </c>
      <c r="PQ9" s="7">
        <f t="shared" si="36"/>
        <v>0</v>
      </c>
      <c r="PR9" s="7">
        <f t="shared" si="36"/>
        <v>0</v>
      </c>
      <c r="PS9" s="7">
        <f t="shared" si="36"/>
        <v>0</v>
      </c>
      <c r="PT9" s="7">
        <f t="shared" si="36"/>
        <v>0</v>
      </c>
      <c r="PU9" s="7">
        <f t="shared" si="36"/>
        <v>0</v>
      </c>
      <c r="PV9" s="7">
        <f t="shared" si="36"/>
        <v>0</v>
      </c>
      <c r="PW9" s="9"/>
      <c r="PX9" s="67"/>
      <c r="PY9" s="67"/>
      <c r="PZ9" s="67"/>
      <c r="QA9" s="67"/>
      <c r="QB9" s="67"/>
      <c r="QC9" s="67"/>
      <c r="QD9" s="67"/>
      <c r="QE9" s="67"/>
    </row>
    <row r="10" spans="1:447" ht="32.1" customHeight="1" x14ac:dyDescent="0.3">
      <c r="A10" s="65"/>
      <c r="B10" s="108">
        <f>IF('Allgemeine Angaben'!B14="","",'Allgemeine Angaben'!B14)</f>
        <v>4</v>
      </c>
      <c r="C10" s="48" t="str">
        <f>IF(D10="",Feb!C10,IF(Feb!C10="",-D10,IF(AND(Feb!C10=0,D10=0),"",Feb!C10-D10)))</f>
        <v/>
      </c>
      <c r="D10" s="48" t="str">
        <f t="shared" si="37"/>
        <v/>
      </c>
      <c r="E10" s="48" t="str">
        <f>IF(AND(D10="",Feb!E10=""),"",IF(D10="",Feb!E10,IF(Feb!E10="",D10,D10+Feb!E10)))</f>
        <v/>
      </c>
      <c r="F10" s="109" t="str">
        <f>IF(AND(Feb!F10="",G10="",AR10=""),"",IF(AND(Feb!F10="",G10=""),-SUM(AR10),IF(G10="",Feb!F10-SUM(AR10),IF(Feb!F10="",G10-SUM(AR10),Feb!F10+G10-SUM(AR10)))))</f>
        <v/>
      </c>
      <c r="G10" s="49"/>
      <c r="H10" s="50" t="str">
        <f>IF('Allgemeine Angaben'!C14="","",'Allgemeine Angaben'!C14)</f>
        <v/>
      </c>
      <c r="I10" s="50" t="str">
        <f>IF('Allgemeine Angaben'!D14="","",'Allgemeine Angaben'!D14)</f>
        <v/>
      </c>
      <c r="J10" s="111"/>
      <c r="K10" s="51" t="str">
        <f t="shared" si="54"/>
        <v/>
      </c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569"/>
      <c r="AP10" s="570"/>
      <c r="AQ10" s="97"/>
      <c r="AR10" s="52" t="str">
        <f t="shared" si="15"/>
        <v/>
      </c>
      <c r="AS10" s="53" t="str">
        <f t="shared" si="38"/>
        <v/>
      </c>
      <c r="AT10" s="54" t="str">
        <f t="shared" si="16"/>
        <v/>
      </c>
      <c r="AU10" s="53" t="str">
        <f t="shared" si="17"/>
        <v/>
      </c>
      <c r="AV10" s="54" t="str">
        <f t="shared" si="18"/>
        <v/>
      </c>
      <c r="AW10" s="53" t="str">
        <f t="shared" si="39"/>
        <v/>
      </c>
      <c r="AX10" s="54" t="str">
        <f t="shared" si="40"/>
        <v/>
      </c>
      <c r="AY10" s="53" t="str">
        <f t="shared" si="41"/>
        <v/>
      </c>
      <c r="AZ10" s="54" t="str">
        <f t="shared" si="42"/>
        <v/>
      </c>
      <c r="BA10" s="53" t="str">
        <f t="shared" si="43"/>
        <v/>
      </c>
      <c r="BB10" s="54" t="str">
        <f t="shared" si="44"/>
        <v/>
      </c>
      <c r="BC10" s="53" t="str">
        <f t="shared" si="45"/>
        <v/>
      </c>
      <c r="BD10" s="7">
        <f t="shared" si="19"/>
        <v>0</v>
      </c>
      <c r="BE10" s="7">
        <f t="shared" si="19"/>
        <v>0</v>
      </c>
      <c r="BF10" s="7">
        <f t="shared" si="19"/>
        <v>0</v>
      </c>
      <c r="BG10" s="7">
        <f t="shared" si="19"/>
        <v>0</v>
      </c>
      <c r="BH10" s="7">
        <f t="shared" si="19"/>
        <v>0</v>
      </c>
      <c r="BI10" s="7">
        <f t="shared" si="19"/>
        <v>0</v>
      </c>
      <c r="BJ10" s="7">
        <f t="shared" si="19"/>
        <v>0</v>
      </c>
      <c r="BK10" s="7">
        <f t="shared" si="19"/>
        <v>0</v>
      </c>
      <c r="BL10" s="7">
        <f t="shared" si="19"/>
        <v>0</v>
      </c>
      <c r="BM10" s="7">
        <f t="shared" si="19"/>
        <v>0</v>
      </c>
      <c r="BN10" s="7">
        <f t="shared" si="19"/>
        <v>0</v>
      </c>
      <c r="BO10" s="7">
        <f t="shared" si="19"/>
        <v>0</v>
      </c>
      <c r="BP10" s="7">
        <f t="shared" si="19"/>
        <v>0</v>
      </c>
      <c r="BQ10" s="121">
        <f t="shared" si="19"/>
        <v>0</v>
      </c>
      <c r="BR10" s="7">
        <f t="shared" si="19"/>
        <v>0</v>
      </c>
      <c r="BS10" s="7">
        <f t="shared" si="19"/>
        <v>0</v>
      </c>
      <c r="BT10" s="7">
        <f t="shared" si="20"/>
        <v>0</v>
      </c>
      <c r="BU10" s="7">
        <f t="shared" si="20"/>
        <v>0</v>
      </c>
      <c r="BV10" s="7">
        <f t="shared" si="20"/>
        <v>0</v>
      </c>
      <c r="BW10" s="7">
        <f t="shared" si="20"/>
        <v>0</v>
      </c>
      <c r="BX10" s="7">
        <f t="shared" si="20"/>
        <v>0</v>
      </c>
      <c r="BY10" s="7">
        <f t="shared" si="20"/>
        <v>0</v>
      </c>
      <c r="BZ10" s="7">
        <f t="shared" si="20"/>
        <v>0</v>
      </c>
      <c r="CA10" s="7">
        <f t="shared" si="20"/>
        <v>0</v>
      </c>
      <c r="CB10" s="7">
        <f t="shared" si="20"/>
        <v>0</v>
      </c>
      <c r="CC10" s="7">
        <f t="shared" si="20"/>
        <v>0</v>
      </c>
      <c r="CD10" s="7">
        <f t="shared" si="20"/>
        <v>0</v>
      </c>
      <c r="CE10" s="7">
        <f t="shared" si="20"/>
        <v>0</v>
      </c>
      <c r="CF10" s="7">
        <f t="shared" si="20"/>
        <v>0</v>
      </c>
      <c r="CG10" s="7">
        <f t="shared" si="20"/>
        <v>0</v>
      </c>
      <c r="CH10" s="7">
        <f t="shared" si="20"/>
        <v>0</v>
      </c>
      <c r="CI10" s="8"/>
      <c r="CJ10" s="7">
        <f t="shared" si="46"/>
        <v>0</v>
      </c>
      <c r="CK10" s="7">
        <f t="shared" si="21"/>
        <v>0</v>
      </c>
      <c r="CL10" s="7">
        <f t="shared" si="21"/>
        <v>0</v>
      </c>
      <c r="CM10" s="7">
        <f t="shared" si="21"/>
        <v>0</v>
      </c>
      <c r="CN10" s="7">
        <f t="shared" si="21"/>
        <v>0</v>
      </c>
      <c r="CO10" s="7">
        <f t="shared" si="21"/>
        <v>0</v>
      </c>
      <c r="CP10" s="7">
        <f t="shared" si="21"/>
        <v>0</v>
      </c>
      <c r="CQ10" s="7">
        <f t="shared" si="21"/>
        <v>0</v>
      </c>
      <c r="CR10" s="7">
        <f t="shared" si="21"/>
        <v>0</v>
      </c>
      <c r="CS10" s="7">
        <f t="shared" si="21"/>
        <v>0</v>
      </c>
      <c r="CT10" s="7">
        <f t="shared" si="21"/>
        <v>0</v>
      </c>
      <c r="CU10" s="7">
        <f t="shared" si="21"/>
        <v>0</v>
      </c>
      <c r="CV10" s="7">
        <f t="shared" si="21"/>
        <v>0</v>
      </c>
      <c r="CW10" s="7">
        <f t="shared" si="21"/>
        <v>0</v>
      </c>
      <c r="CX10" s="7">
        <f t="shared" si="21"/>
        <v>0</v>
      </c>
      <c r="CY10" s="7">
        <f t="shared" si="21"/>
        <v>0</v>
      </c>
      <c r="CZ10" s="7">
        <f t="shared" si="21"/>
        <v>0</v>
      </c>
      <c r="DA10" s="7">
        <f t="shared" si="22"/>
        <v>0</v>
      </c>
      <c r="DB10" s="7">
        <f t="shared" si="22"/>
        <v>0</v>
      </c>
      <c r="DC10" s="7">
        <f t="shared" si="22"/>
        <v>0</v>
      </c>
      <c r="DD10" s="7">
        <f t="shared" si="22"/>
        <v>0</v>
      </c>
      <c r="DE10" s="7">
        <f t="shared" si="22"/>
        <v>0</v>
      </c>
      <c r="DF10" s="7">
        <f t="shared" si="22"/>
        <v>0</v>
      </c>
      <c r="DG10" s="7">
        <f t="shared" si="22"/>
        <v>0</v>
      </c>
      <c r="DH10" s="7">
        <f t="shared" si="22"/>
        <v>0</v>
      </c>
      <c r="DI10" s="7">
        <f t="shared" si="22"/>
        <v>0</v>
      </c>
      <c r="DJ10" s="7">
        <f t="shared" si="22"/>
        <v>0</v>
      </c>
      <c r="DK10" s="7">
        <f t="shared" si="22"/>
        <v>0</v>
      </c>
      <c r="DL10" s="7">
        <f t="shared" si="22"/>
        <v>0</v>
      </c>
      <c r="DM10" s="7">
        <f t="shared" si="22"/>
        <v>0</v>
      </c>
      <c r="DN10" s="7">
        <f t="shared" si="22"/>
        <v>0</v>
      </c>
      <c r="DO10" s="9"/>
      <c r="DP10" s="7">
        <f t="shared" si="23"/>
        <v>0</v>
      </c>
      <c r="DQ10" s="7">
        <f t="shared" si="23"/>
        <v>0</v>
      </c>
      <c r="DR10" s="7">
        <f t="shared" si="23"/>
        <v>0</v>
      </c>
      <c r="DS10" s="7">
        <f t="shared" si="23"/>
        <v>0</v>
      </c>
      <c r="DT10" s="7">
        <f t="shared" si="23"/>
        <v>0</v>
      </c>
      <c r="DU10" s="7">
        <f t="shared" si="23"/>
        <v>0</v>
      </c>
      <c r="DV10" s="7">
        <f t="shared" si="23"/>
        <v>0</v>
      </c>
      <c r="DW10" s="7">
        <f t="shared" si="23"/>
        <v>0</v>
      </c>
      <c r="DX10" s="7">
        <f t="shared" si="23"/>
        <v>0</v>
      </c>
      <c r="DY10" s="7">
        <f t="shared" si="23"/>
        <v>0</v>
      </c>
      <c r="DZ10" s="7">
        <f t="shared" si="23"/>
        <v>0</v>
      </c>
      <c r="EA10" s="7">
        <f t="shared" si="23"/>
        <v>0</v>
      </c>
      <c r="EB10" s="7">
        <f t="shared" si="23"/>
        <v>0</v>
      </c>
      <c r="EC10" s="7">
        <f t="shared" si="23"/>
        <v>0</v>
      </c>
      <c r="ED10" s="7">
        <f t="shared" si="23"/>
        <v>0</v>
      </c>
      <c r="EE10" s="7">
        <f t="shared" si="23"/>
        <v>0</v>
      </c>
      <c r="EF10" s="7">
        <f t="shared" si="24"/>
        <v>0</v>
      </c>
      <c r="EG10" s="7">
        <f t="shared" si="24"/>
        <v>0</v>
      </c>
      <c r="EH10" s="7">
        <f t="shared" si="24"/>
        <v>0</v>
      </c>
      <c r="EI10" s="7">
        <f t="shared" si="24"/>
        <v>0</v>
      </c>
      <c r="EJ10" s="7">
        <f t="shared" si="24"/>
        <v>0</v>
      </c>
      <c r="EK10" s="7">
        <f t="shared" si="24"/>
        <v>0</v>
      </c>
      <c r="EL10" s="7">
        <f t="shared" si="24"/>
        <v>0</v>
      </c>
      <c r="EM10" s="7">
        <f t="shared" si="24"/>
        <v>0</v>
      </c>
      <c r="EN10" s="7">
        <f t="shared" si="24"/>
        <v>0</v>
      </c>
      <c r="EO10" s="7">
        <f t="shared" si="24"/>
        <v>0</v>
      </c>
      <c r="EP10" s="7">
        <f t="shared" si="24"/>
        <v>0</v>
      </c>
      <c r="EQ10" s="7">
        <f t="shared" si="24"/>
        <v>0</v>
      </c>
      <c r="ER10" s="7">
        <f t="shared" si="24"/>
        <v>0</v>
      </c>
      <c r="ES10" s="7">
        <f t="shared" si="24"/>
        <v>0</v>
      </c>
      <c r="ET10" s="7">
        <f t="shared" si="24"/>
        <v>0</v>
      </c>
      <c r="EU10" s="10"/>
      <c r="EV10" s="7">
        <f t="shared" si="25"/>
        <v>0</v>
      </c>
      <c r="EW10" s="7">
        <f t="shared" si="25"/>
        <v>0</v>
      </c>
      <c r="EX10" s="7">
        <f t="shared" si="25"/>
        <v>0</v>
      </c>
      <c r="EY10" s="7">
        <f t="shared" si="25"/>
        <v>0</v>
      </c>
      <c r="EZ10" s="7">
        <f t="shared" si="25"/>
        <v>0</v>
      </c>
      <c r="FA10" s="7">
        <f t="shared" si="25"/>
        <v>0</v>
      </c>
      <c r="FB10" s="7">
        <f t="shared" si="25"/>
        <v>0</v>
      </c>
      <c r="FC10" s="7">
        <f t="shared" si="25"/>
        <v>0</v>
      </c>
      <c r="FD10" s="7">
        <f t="shared" si="25"/>
        <v>0</v>
      </c>
      <c r="FE10" s="7">
        <f t="shared" si="25"/>
        <v>0</v>
      </c>
      <c r="FF10" s="7">
        <f t="shared" si="25"/>
        <v>0</v>
      </c>
      <c r="FG10" s="7">
        <f t="shared" si="25"/>
        <v>0</v>
      </c>
      <c r="FH10" s="7">
        <f t="shared" si="25"/>
        <v>0</v>
      </c>
      <c r="FI10" s="7">
        <f t="shared" si="25"/>
        <v>0</v>
      </c>
      <c r="FJ10" s="7">
        <f t="shared" si="25"/>
        <v>0</v>
      </c>
      <c r="FK10" s="7">
        <f t="shared" si="25"/>
        <v>0</v>
      </c>
      <c r="FL10" s="7">
        <f t="shared" si="26"/>
        <v>0</v>
      </c>
      <c r="FM10" s="7">
        <f t="shared" si="26"/>
        <v>0</v>
      </c>
      <c r="FN10" s="7">
        <f t="shared" si="26"/>
        <v>0</v>
      </c>
      <c r="FO10" s="7">
        <f t="shared" si="26"/>
        <v>0</v>
      </c>
      <c r="FP10" s="7">
        <f t="shared" si="26"/>
        <v>0</v>
      </c>
      <c r="FQ10" s="7">
        <f t="shared" si="26"/>
        <v>0</v>
      </c>
      <c r="FR10" s="7">
        <f t="shared" si="26"/>
        <v>0</v>
      </c>
      <c r="FS10" s="7">
        <f t="shared" si="26"/>
        <v>0</v>
      </c>
      <c r="FT10" s="7">
        <f t="shared" si="26"/>
        <v>0</v>
      </c>
      <c r="FU10" s="7">
        <f t="shared" si="26"/>
        <v>0</v>
      </c>
      <c r="FV10" s="7">
        <f t="shared" si="26"/>
        <v>0</v>
      </c>
      <c r="FW10" s="7">
        <f t="shared" si="26"/>
        <v>0</v>
      </c>
      <c r="FX10" s="7">
        <f t="shared" si="26"/>
        <v>0</v>
      </c>
      <c r="FY10" s="7">
        <f t="shared" si="26"/>
        <v>0</v>
      </c>
      <c r="FZ10" s="7">
        <f t="shared" si="26"/>
        <v>0</v>
      </c>
      <c r="GA10" s="9"/>
      <c r="GB10" s="7">
        <f t="shared" si="27"/>
        <v>0</v>
      </c>
      <c r="GC10" s="7">
        <f t="shared" si="27"/>
        <v>0</v>
      </c>
      <c r="GD10" s="7">
        <f t="shared" si="27"/>
        <v>0</v>
      </c>
      <c r="GE10" s="7">
        <f t="shared" si="27"/>
        <v>0</v>
      </c>
      <c r="GF10" s="7">
        <f t="shared" si="27"/>
        <v>0</v>
      </c>
      <c r="GG10" s="7">
        <f t="shared" si="27"/>
        <v>0</v>
      </c>
      <c r="GH10" s="7">
        <f t="shared" si="27"/>
        <v>0</v>
      </c>
      <c r="GI10" s="7">
        <f t="shared" si="27"/>
        <v>0</v>
      </c>
      <c r="GJ10" s="7">
        <f t="shared" si="27"/>
        <v>0</v>
      </c>
      <c r="GK10" s="7">
        <f t="shared" si="27"/>
        <v>0</v>
      </c>
      <c r="GL10" s="7">
        <f t="shared" si="27"/>
        <v>0</v>
      </c>
      <c r="GM10" s="7">
        <f t="shared" si="27"/>
        <v>0</v>
      </c>
      <c r="GN10" s="7">
        <f t="shared" si="27"/>
        <v>0</v>
      </c>
      <c r="GO10" s="7">
        <f t="shared" si="27"/>
        <v>0</v>
      </c>
      <c r="GP10" s="7">
        <f t="shared" si="27"/>
        <v>0</v>
      </c>
      <c r="GQ10" s="7">
        <f t="shared" si="27"/>
        <v>0</v>
      </c>
      <c r="GR10" s="7">
        <f t="shared" si="28"/>
        <v>0</v>
      </c>
      <c r="GS10" s="7">
        <f t="shared" si="28"/>
        <v>0</v>
      </c>
      <c r="GT10" s="7">
        <f t="shared" si="28"/>
        <v>0</v>
      </c>
      <c r="GU10" s="7">
        <f t="shared" si="28"/>
        <v>0</v>
      </c>
      <c r="GV10" s="7">
        <f t="shared" si="28"/>
        <v>0</v>
      </c>
      <c r="GW10" s="7">
        <f t="shared" si="28"/>
        <v>0</v>
      </c>
      <c r="GX10" s="7">
        <f t="shared" si="28"/>
        <v>0</v>
      </c>
      <c r="GY10" s="7">
        <f t="shared" si="28"/>
        <v>0</v>
      </c>
      <c r="GZ10" s="7">
        <f t="shared" si="28"/>
        <v>0</v>
      </c>
      <c r="HA10" s="7">
        <f t="shared" si="28"/>
        <v>0</v>
      </c>
      <c r="HB10" s="7">
        <f t="shared" si="28"/>
        <v>0</v>
      </c>
      <c r="HC10" s="7">
        <f t="shared" si="28"/>
        <v>0</v>
      </c>
      <c r="HD10" s="7">
        <f t="shared" si="28"/>
        <v>0</v>
      </c>
      <c r="HE10" s="7">
        <f t="shared" si="28"/>
        <v>0</v>
      </c>
      <c r="HF10" s="7">
        <f t="shared" si="28"/>
        <v>0</v>
      </c>
      <c r="HG10" s="13"/>
      <c r="HH10" s="7">
        <f t="shared" si="47"/>
        <v>0</v>
      </c>
      <c r="HI10" s="7">
        <f t="shared" si="29"/>
        <v>0</v>
      </c>
      <c r="HJ10" s="7">
        <f t="shared" si="29"/>
        <v>0</v>
      </c>
      <c r="HK10" s="7">
        <f t="shared" si="29"/>
        <v>0</v>
      </c>
      <c r="HL10" s="7">
        <f t="shared" si="29"/>
        <v>0</v>
      </c>
      <c r="HM10" s="7">
        <f t="shared" si="29"/>
        <v>0</v>
      </c>
      <c r="HN10" s="7">
        <f t="shared" si="29"/>
        <v>0</v>
      </c>
      <c r="HO10" s="7">
        <f t="shared" si="29"/>
        <v>0</v>
      </c>
      <c r="HP10" s="7">
        <f t="shared" si="29"/>
        <v>0</v>
      </c>
      <c r="HQ10" s="7">
        <f t="shared" si="29"/>
        <v>0</v>
      </c>
      <c r="HR10" s="7">
        <f t="shared" si="29"/>
        <v>0</v>
      </c>
      <c r="HS10" s="7">
        <f t="shared" si="29"/>
        <v>0</v>
      </c>
      <c r="HT10" s="7">
        <f t="shared" si="29"/>
        <v>0</v>
      </c>
      <c r="HU10" s="7">
        <f t="shared" si="29"/>
        <v>0</v>
      </c>
      <c r="HV10" s="7">
        <f t="shared" si="29"/>
        <v>0</v>
      </c>
      <c r="HW10" s="7">
        <f t="shared" si="29"/>
        <v>0</v>
      </c>
      <c r="HX10" s="7">
        <f t="shared" si="29"/>
        <v>0</v>
      </c>
      <c r="HY10" s="7">
        <f t="shared" si="30"/>
        <v>0</v>
      </c>
      <c r="HZ10" s="7">
        <f t="shared" si="30"/>
        <v>0</v>
      </c>
      <c r="IA10" s="7">
        <f t="shared" si="30"/>
        <v>0</v>
      </c>
      <c r="IB10" s="7">
        <f t="shared" si="30"/>
        <v>0</v>
      </c>
      <c r="IC10" s="7">
        <f t="shared" si="30"/>
        <v>0</v>
      </c>
      <c r="ID10" s="7">
        <f t="shared" si="30"/>
        <v>0</v>
      </c>
      <c r="IE10" s="7">
        <f t="shared" si="30"/>
        <v>0</v>
      </c>
      <c r="IF10" s="7">
        <f t="shared" si="30"/>
        <v>0</v>
      </c>
      <c r="IG10" s="7">
        <f t="shared" si="30"/>
        <v>0</v>
      </c>
      <c r="IH10" s="7">
        <f t="shared" si="30"/>
        <v>0</v>
      </c>
      <c r="II10" s="7">
        <f t="shared" si="30"/>
        <v>0</v>
      </c>
      <c r="IJ10" s="7">
        <f t="shared" si="30"/>
        <v>0</v>
      </c>
      <c r="IK10" s="7">
        <f t="shared" si="30"/>
        <v>0</v>
      </c>
      <c r="IL10" s="7">
        <f t="shared" si="30"/>
        <v>0</v>
      </c>
      <c r="IM10" s="9"/>
      <c r="IN10" s="7">
        <f t="shared" si="48"/>
        <v>0</v>
      </c>
      <c r="IO10" s="7">
        <f t="shared" si="48"/>
        <v>0</v>
      </c>
      <c r="IP10" s="7">
        <f t="shared" si="31"/>
        <v>0</v>
      </c>
      <c r="IQ10" s="7">
        <f t="shared" si="31"/>
        <v>0</v>
      </c>
      <c r="IR10" s="7">
        <f t="shared" si="31"/>
        <v>0</v>
      </c>
      <c r="IS10" s="7">
        <f t="shared" si="31"/>
        <v>0</v>
      </c>
      <c r="IT10" s="7">
        <f t="shared" si="31"/>
        <v>0</v>
      </c>
      <c r="IU10" s="7">
        <f t="shared" si="31"/>
        <v>0</v>
      </c>
      <c r="IV10" s="7">
        <f t="shared" si="31"/>
        <v>0</v>
      </c>
      <c r="IW10" s="7">
        <f t="shared" si="31"/>
        <v>0</v>
      </c>
      <c r="IX10" s="7">
        <f t="shared" si="31"/>
        <v>0</v>
      </c>
      <c r="IY10" s="7">
        <f t="shared" si="31"/>
        <v>0</v>
      </c>
      <c r="IZ10" s="7">
        <f t="shared" si="31"/>
        <v>0</v>
      </c>
      <c r="JA10" s="7">
        <f t="shared" si="31"/>
        <v>0</v>
      </c>
      <c r="JB10" s="7">
        <f t="shared" si="31"/>
        <v>0</v>
      </c>
      <c r="JC10" s="7">
        <f t="shared" si="31"/>
        <v>0</v>
      </c>
      <c r="JD10" s="7">
        <f t="shared" si="31"/>
        <v>0</v>
      </c>
      <c r="JE10" s="7">
        <f t="shared" si="31"/>
        <v>0</v>
      </c>
      <c r="JF10" s="7">
        <f t="shared" si="31"/>
        <v>0</v>
      </c>
      <c r="JG10" s="7">
        <f t="shared" si="31"/>
        <v>0</v>
      </c>
      <c r="JH10" s="7">
        <f t="shared" si="31"/>
        <v>0</v>
      </c>
      <c r="JI10" s="7">
        <f t="shared" si="31"/>
        <v>0</v>
      </c>
      <c r="JJ10" s="7">
        <f t="shared" si="31"/>
        <v>0</v>
      </c>
      <c r="JK10" s="7">
        <f t="shared" si="31"/>
        <v>0</v>
      </c>
      <c r="JL10" s="7">
        <f t="shared" si="31"/>
        <v>0</v>
      </c>
      <c r="JM10" s="7">
        <f t="shared" si="31"/>
        <v>0</v>
      </c>
      <c r="JN10" s="7">
        <f t="shared" si="31"/>
        <v>0</v>
      </c>
      <c r="JO10" s="7">
        <f t="shared" si="31"/>
        <v>0</v>
      </c>
      <c r="JP10" s="7">
        <f t="shared" si="31"/>
        <v>0</v>
      </c>
      <c r="JQ10" s="7">
        <f t="shared" si="31"/>
        <v>0</v>
      </c>
      <c r="JR10" s="7">
        <f t="shared" si="31"/>
        <v>0</v>
      </c>
      <c r="JS10" s="11"/>
      <c r="JT10" s="7">
        <f t="shared" si="49"/>
        <v>0</v>
      </c>
      <c r="JU10" s="7">
        <f t="shared" si="49"/>
        <v>0</v>
      </c>
      <c r="JV10" s="7">
        <f t="shared" si="32"/>
        <v>0</v>
      </c>
      <c r="JW10" s="7">
        <f t="shared" si="32"/>
        <v>0</v>
      </c>
      <c r="JX10" s="7">
        <f t="shared" si="32"/>
        <v>0</v>
      </c>
      <c r="JY10" s="7">
        <f t="shared" si="32"/>
        <v>0</v>
      </c>
      <c r="JZ10" s="7">
        <f t="shared" si="32"/>
        <v>0</v>
      </c>
      <c r="KA10" s="7">
        <f t="shared" si="32"/>
        <v>0</v>
      </c>
      <c r="KB10" s="7">
        <f t="shared" si="32"/>
        <v>0</v>
      </c>
      <c r="KC10" s="7">
        <f t="shared" si="32"/>
        <v>0</v>
      </c>
      <c r="KD10" s="7">
        <f t="shared" si="32"/>
        <v>0</v>
      </c>
      <c r="KE10" s="7">
        <f t="shared" si="32"/>
        <v>0</v>
      </c>
      <c r="KF10" s="7">
        <f t="shared" si="32"/>
        <v>0</v>
      </c>
      <c r="KG10" s="7">
        <f t="shared" si="32"/>
        <v>0</v>
      </c>
      <c r="KH10" s="7">
        <f t="shared" si="32"/>
        <v>0</v>
      </c>
      <c r="KI10" s="7">
        <f t="shared" si="32"/>
        <v>0</v>
      </c>
      <c r="KJ10" s="7">
        <f t="shared" si="32"/>
        <v>0</v>
      </c>
      <c r="KK10" s="7">
        <f t="shared" si="32"/>
        <v>0</v>
      </c>
      <c r="KL10" s="7">
        <f t="shared" si="32"/>
        <v>0</v>
      </c>
      <c r="KM10" s="7">
        <f t="shared" si="32"/>
        <v>0</v>
      </c>
      <c r="KN10" s="7">
        <f t="shared" si="32"/>
        <v>0</v>
      </c>
      <c r="KO10" s="7">
        <f t="shared" si="32"/>
        <v>0</v>
      </c>
      <c r="KP10" s="7">
        <f t="shared" si="32"/>
        <v>0</v>
      </c>
      <c r="KQ10" s="7">
        <f t="shared" si="32"/>
        <v>0</v>
      </c>
      <c r="KR10" s="7">
        <f t="shared" si="32"/>
        <v>0</v>
      </c>
      <c r="KS10" s="7">
        <f t="shared" si="32"/>
        <v>0</v>
      </c>
      <c r="KT10" s="7">
        <f t="shared" si="32"/>
        <v>0</v>
      </c>
      <c r="KU10" s="7">
        <f t="shared" si="32"/>
        <v>0</v>
      </c>
      <c r="KV10" s="7">
        <f t="shared" si="32"/>
        <v>0</v>
      </c>
      <c r="KW10" s="7">
        <f t="shared" si="32"/>
        <v>0</v>
      </c>
      <c r="KX10" s="7">
        <f t="shared" si="32"/>
        <v>0</v>
      </c>
      <c r="KY10" s="9"/>
      <c r="KZ10" s="7">
        <f t="shared" si="50"/>
        <v>0</v>
      </c>
      <c r="LA10" s="7">
        <f t="shared" si="50"/>
        <v>0</v>
      </c>
      <c r="LB10" s="7">
        <f t="shared" si="33"/>
        <v>0</v>
      </c>
      <c r="LC10" s="7">
        <f t="shared" si="33"/>
        <v>0</v>
      </c>
      <c r="LD10" s="7">
        <f t="shared" si="33"/>
        <v>0</v>
      </c>
      <c r="LE10" s="7">
        <f t="shared" si="33"/>
        <v>0</v>
      </c>
      <c r="LF10" s="7">
        <f t="shared" si="33"/>
        <v>0</v>
      </c>
      <c r="LG10" s="7">
        <f t="shared" si="33"/>
        <v>0</v>
      </c>
      <c r="LH10" s="7">
        <f t="shared" si="33"/>
        <v>0</v>
      </c>
      <c r="LI10" s="7">
        <f t="shared" si="33"/>
        <v>0</v>
      </c>
      <c r="LJ10" s="7">
        <f t="shared" si="33"/>
        <v>0</v>
      </c>
      <c r="LK10" s="7">
        <f t="shared" si="33"/>
        <v>0</v>
      </c>
      <c r="LL10" s="7">
        <f t="shared" si="33"/>
        <v>0</v>
      </c>
      <c r="LM10" s="7">
        <f t="shared" si="33"/>
        <v>0</v>
      </c>
      <c r="LN10" s="7">
        <f t="shared" si="33"/>
        <v>0</v>
      </c>
      <c r="LO10" s="7">
        <f t="shared" si="33"/>
        <v>0</v>
      </c>
      <c r="LP10" s="7">
        <f t="shared" si="33"/>
        <v>0</v>
      </c>
      <c r="LQ10" s="7">
        <f t="shared" si="33"/>
        <v>0</v>
      </c>
      <c r="LR10" s="7">
        <f t="shared" si="33"/>
        <v>0</v>
      </c>
      <c r="LS10" s="7">
        <f t="shared" si="33"/>
        <v>0</v>
      </c>
      <c r="LT10" s="7">
        <f t="shared" si="33"/>
        <v>0</v>
      </c>
      <c r="LU10" s="7">
        <f t="shared" si="33"/>
        <v>0</v>
      </c>
      <c r="LV10" s="7">
        <f t="shared" si="33"/>
        <v>0</v>
      </c>
      <c r="LW10" s="7">
        <f t="shared" si="33"/>
        <v>0</v>
      </c>
      <c r="LX10" s="7">
        <f t="shared" si="33"/>
        <v>0</v>
      </c>
      <c r="LY10" s="7">
        <f t="shared" si="33"/>
        <v>0</v>
      </c>
      <c r="LZ10" s="7">
        <f t="shared" si="33"/>
        <v>0</v>
      </c>
      <c r="MA10" s="7">
        <f t="shared" si="33"/>
        <v>0</v>
      </c>
      <c r="MB10" s="7">
        <f t="shared" si="33"/>
        <v>0</v>
      </c>
      <c r="MC10" s="7">
        <f t="shared" si="33"/>
        <v>0</v>
      </c>
      <c r="MD10" s="7">
        <f t="shared" si="33"/>
        <v>0</v>
      </c>
      <c r="ME10" s="12"/>
      <c r="MF10" s="7">
        <f t="shared" si="51"/>
        <v>0</v>
      </c>
      <c r="MG10" s="7">
        <f t="shared" si="51"/>
        <v>0</v>
      </c>
      <c r="MH10" s="7">
        <f t="shared" si="34"/>
        <v>0</v>
      </c>
      <c r="MI10" s="7">
        <f t="shared" si="34"/>
        <v>0</v>
      </c>
      <c r="MJ10" s="7">
        <f t="shared" si="34"/>
        <v>0</v>
      </c>
      <c r="MK10" s="7">
        <f t="shared" si="34"/>
        <v>0</v>
      </c>
      <c r="ML10" s="7">
        <f t="shared" si="34"/>
        <v>0</v>
      </c>
      <c r="MM10" s="7">
        <f t="shared" si="34"/>
        <v>0</v>
      </c>
      <c r="MN10" s="7">
        <f t="shared" si="34"/>
        <v>0</v>
      </c>
      <c r="MO10" s="7">
        <f t="shared" si="34"/>
        <v>0</v>
      </c>
      <c r="MP10" s="7">
        <f t="shared" si="34"/>
        <v>0</v>
      </c>
      <c r="MQ10" s="7">
        <f t="shared" si="34"/>
        <v>0</v>
      </c>
      <c r="MR10" s="7">
        <f t="shared" si="34"/>
        <v>0</v>
      </c>
      <c r="MS10" s="7">
        <f t="shared" si="34"/>
        <v>0</v>
      </c>
      <c r="MT10" s="7">
        <f t="shared" si="34"/>
        <v>0</v>
      </c>
      <c r="MU10" s="7">
        <f t="shared" si="34"/>
        <v>0</v>
      </c>
      <c r="MV10" s="7">
        <f t="shared" si="34"/>
        <v>0</v>
      </c>
      <c r="MW10" s="7">
        <f t="shared" si="34"/>
        <v>0</v>
      </c>
      <c r="MX10" s="7">
        <f t="shared" si="34"/>
        <v>0</v>
      </c>
      <c r="MY10" s="7">
        <f t="shared" si="34"/>
        <v>0</v>
      </c>
      <c r="MZ10" s="7">
        <f t="shared" si="34"/>
        <v>0</v>
      </c>
      <c r="NA10" s="7">
        <f t="shared" si="34"/>
        <v>0</v>
      </c>
      <c r="NB10" s="7">
        <f t="shared" si="34"/>
        <v>0</v>
      </c>
      <c r="NC10" s="7">
        <f t="shared" si="34"/>
        <v>0</v>
      </c>
      <c r="ND10" s="7">
        <f t="shared" si="34"/>
        <v>0</v>
      </c>
      <c r="NE10" s="7">
        <f t="shared" si="34"/>
        <v>0</v>
      </c>
      <c r="NF10" s="7">
        <f t="shared" si="34"/>
        <v>0</v>
      </c>
      <c r="NG10" s="7">
        <f t="shared" si="34"/>
        <v>0</v>
      </c>
      <c r="NH10" s="7">
        <f t="shared" si="34"/>
        <v>0</v>
      </c>
      <c r="NI10" s="7">
        <f t="shared" si="34"/>
        <v>0</v>
      </c>
      <c r="NJ10" s="7">
        <f t="shared" si="34"/>
        <v>0</v>
      </c>
      <c r="NK10" s="9"/>
      <c r="NL10" s="7">
        <f t="shared" si="52"/>
        <v>0</v>
      </c>
      <c r="NM10" s="7">
        <f t="shared" si="52"/>
        <v>0</v>
      </c>
      <c r="NN10" s="7">
        <f t="shared" si="35"/>
        <v>0</v>
      </c>
      <c r="NO10" s="7">
        <f t="shared" si="35"/>
        <v>0</v>
      </c>
      <c r="NP10" s="7">
        <f t="shared" si="35"/>
        <v>0</v>
      </c>
      <c r="NQ10" s="7">
        <f t="shared" si="35"/>
        <v>0</v>
      </c>
      <c r="NR10" s="7">
        <f t="shared" si="35"/>
        <v>0</v>
      </c>
      <c r="NS10" s="7">
        <f t="shared" si="35"/>
        <v>0</v>
      </c>
      <c r="NT10" s="7">
        <f t="shared" si="35"/>
        <v>0</v>
      </c>
      <c r="NU10" s="7">
        <f t="shared" si="35"/>
        <v>0</v>
      </c>
      <c r="NV10" s="7">
        <f t="shared" si="35"/>
        <v>0</v>
      </c>
      <c r="NW10" s="7">
        <f t="shared" si="35"/>
        <v>0</v>
      </c>
      <c r="NX10" s="7">
        <f t="shared" si="35"/>
        <v>0</v>
      </c>
      <c r="NY10" s="7">
        <f t="shared" si="35"/>
        <v>0</v>
      </c>
      <c r="NZ10" s="7">
        <f t="shared" si="35"/>
        <v>0</v>
      </c>
      <c r="OA10" s="7">
        <f t="shared" si="35"/>
        <v>0</v>
      </c>
      <c r="OB10" s="7">
        <f t="shared" si="35"/>
        <v>0</v>
      </c>
      <c r="OC10" s="7">
        <f t="shared" si="35"/>
        <v>0</v>
      </c>
      <c r="OD10" s="7">
        <f t="shared" si="35"/>
        <v>0</v>
      </c>
      <c r="OE10" s="7">
        <f t="shared" si="35"/>
        <v>0</v>
      </c>
      <c r="OF10" s="7">
        <f t="shared" si="35"/>
        <v>0</v>
      </c>
      <c r="OG10" s="7">
        <f t="shared" si="35"/>
        <v>0</v>
      </c>
      <c r="OH10" s="7">
        <f t="shared" si="35"/>
        <v>0</v>
      </c>
      <c r="OI10" s="7">
        <f t="shared" si="35"/>
        <v>0</v>
      </c>
      <c r="OJ10" s="7">
        <f t="shared" si="35"/>
        <v>0</v>
      </c>
      <c r="OK10" s="7">
        <f t="shared" si="35"/>
        <v>0</v>
      </c>
      <c r="OL10" s="7">
        <f t="shared" si="35"/>
        <v>0</v>
      </c>
      <c r="OM10" s="7">
        <f t="shared" si="35"/>
        <v>0</v>
      </c>
      <c r="ON10" s="7">
        <f t="shared" si="35"/>
        <v>0</v>
      </c>
      <c r="OO10" s="7">
        <f t="shared" si="35"/>
        <v>0</v>
      </c>
      <c r="OP10" s="7">
        <f t="shared" si="35"/>
        <v>0</v>
      </c>
      <c r="OQ10" s="14"/>
      <c r="OR10" s="7">
        <f t="shared" si="53"/>
        <v>0</v>
      </c>
      <c r="OS10" s="7">
        <f t="shared" si="53"/>
        <v>0</v>
      </c>
      <c r="OT10" s="7">
        <f t="shared" si="36"/>
        <v>0</v>
      </c>
      <c r="OU10" s="7">
        <f t="shared" si="36"/>
        <v>0</v>
      </c>
      <c r="OV10" s="7">
        <f t="shared" si="36"/>
        <v>0</v>
      </c>
      <c r="OW10" s="7">
        <f t="shared" si="36"/>
        <v>0</v>
      </c>
      <c r="OX10" s="7">
        <f t="shared" si="36"/>
        <v>0</v>
      </c>
      <c r="OY10" s="7">
        <f t="shared" si="36"/>
        <v>0</v>
      </c>
      <c r="OZ10" s="7">
        <f t="shared" si="36"/>
        <v>0</v>
      </c>
      <c r="PA10" s="7">
        <f t="shared" si="36"/>
        <v>0</v>
      </c>
      <c r="PB10" s="7">
        <f t="shared" si="36"/>
        <v>0</v>
      </c>
      <c r="PC10" s="7">
        <f t="shared" si="36"/>
        <v>0</v>
      </c>
      <c r="PD10" s="7">
        <f t="shared" si="36"/>
        <v>0</v>
      </c>
      <c r="PE10" s="7">
        <f t="shared" si="36"/>
        <v>0</v>
      </c>
      <c r="PF10" s="7">
        <f t="shared" si="36"/>
        <v>0</v>
      </c>
      <c r="PG10" s="7">
        <f t="shared" si="36"/>
        <v>0</v>
      </c>
      <c r="PH10" s="7">
        <f t="shared" si="36"/>
        <v>0</v>
      </c>
      <c r="PI10" s="7">
        <f t="shared" si="36"/>
        <v>0</v>
      </c>
      <c r="PJ10" s="7">
        <f t="shared" si="36"/>
        <v>0</v>
      </c>
      <c r="PK10" s="7">
        <f t="shared" si="36"/>
        <v>0</v>
      </c>
      <c r="PL10" s="7">
        <f t="shared" si="36"/>
        <v>0</v>
      </c>
      <c r="PM10" s="7">
        <f t="shared" si="36"/>
        <v>0</v>
      </c>
      <c r="PN10" s="7">
        <f t="shared" si="36"/>
        <v>0</v>
      </c>
      <c r="PO10" s="7">
        <f t="shared" si="36"/>
        <v>0</v>
      </c>
      <c r="PP10" s="7">
        <f t="shared" si="36"/>
        <v>0</v>
      </c>
      <c r="PQ10" s="7">
        <f t="shared" si="36"/>
        <v>0</v>
      </c>
      <c r="PR10" s="7">
        <f t="shared" si="36"/>
        <v>0</v>
      </c>
      <c r="PS10" s="7">
        <f t="shared" si="36"/>
        <v>0</v>
      </c>
      <c r="PT10" s="7">
        <f t="shared" si="36"/>
        <v>0</v>
      </c>
      <c r="PU10" s="7">
        <f t="shared" si="36"/>
        <v>0</v>
      </c>
      <c r="PV10" s="7">
        <f t="shared" si="36"/>
        <v>0</v>
      </c>
      <c r="PW10" s="9"/>
      <c r="PX10" s="67"/>
      <c r="PY10" s="67"/>
      <c r="PZ10" s="67"/>
      <c r="QA10" s="67"/>
      <c r="QB10" s="67"/>
      <c r="QC10" s="67"/>
      <c r="QD10" s="67"/>
      <c r="QE10" s="67"/>
    </row>
    <row r="11" spans="1:447" ht="32.1" customHeight="1" x14ac:dyDescent="0.3">
      <c r="A11" s="65"/>
      <c r="B11" s="108">
        <f>IF('Allgemeine Angaben'!B15="","",'Allgemeine Angaben'!B15)</f>
        <v>5</v>
      </c>
      <c r="C11" s="48" t="str">
        <f>IF(D11="",Feb!C11,IF(Feb!C11="",-D11,IF(AND(Feb!C11=0,D11=0),"",Feb!C11-D11)))</f>
        <v/>
      </c>
      <c r="D11" s="48" t="str">
        <f t="shared" si="37"/>
        <v/>
      </c>
      <c r="E11" s="48" t="str">
        <f>IF(AND(D11="",Feb!E11=""),"",IF(D11="",Feb!E11,IF(Feb!E11="",D11,D11+Feb!E11)))</f>
        <v/>
      </c>
      <c r="F11" s="109" t="str">
        <f>IF(AND(Feb!F11="",G11="",AR11=""),"",IF(AND(Feb!F11="",G11=""),-SUM(AR11),IF(G11="",Feb!F11-SUM(AR11),IF(Feb!F11="",G11-SUM(AR11),Feb!F11+G11-SUM(AR11)))))</f>
        <v/>
      </c>
      <c r="G11" s="49"/>
      <c r="H11" s="50" t="str">
        <f>IF('Allgemeine Angaben'!C15="","",'Allgemeine Angaben'!C15)</f>
        <v/>
      </c>
      <c r="I11" s="50" t="str">
        <f>IF('Allgemeine Angaben'!D15="","",'Allgemeine Angaben'!D15)</f>
        <v/>
      </c>
      <c r="J11" s="111"/>
      <c r="K11" s="51" t="str">
        <f t="shared" si="54"/>
        <v/>
      </c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569"/>
      <c r="AP11" s="570"/>
      <c r="AQ11" s="97"/>
      <c r="AR11" s="52" t="str">
        <f t="shared" si="15"/>
        <v/>
      </c>
      <c r="AS11" s="53" t="str">
        <f t="shared" si="38"/>
        <v/>
      </c>
      <c r="AT11" s="54" t="str">
        <f t="shared" si="16"/>
        <v/>
      </c>
      <c r="AU11" s="53" t="str">
        <f t="shared" si="17"/>
        <v/>
      </c>
      <c r="AV11" s="54" t="str">
        <f t="shared" si="18"/>
        <v/>
      </c>
      <c r="AW11" s="53" t="str">
        <f t="shared" si="39"/>
        <v/>
      </c>
      <c r="AX11" s="54" t="str">
        <f t="shared" si="40"/>
        <v/>
      </c>
      <c r="AY11" s="53" t="str">
        <f t="shared" si="41"/>
        <v/>
      </c>
      <c r="AZ11" s="54" t="str">
        <f t="shared" si="42"/>
        <v/>
      </c>
      <c r="BA11" s="53" t="str">
        <f t="shared" si="43"/>
        <v/>
      </c>
      <c r="BB11" s="54" t="str">
        <f t="shared" si="44"/>
        <v/>
      </c>
      <c r="BC11" s="53" t="str">
        <f t="shared" si="45"/>
        <v/>
      </c>
      <c r="BD11" s="7">
        <f t="shared" si="19"/>
        <v>0</v>
      </c>
      <c r="BE11" s="7">
        <f t="shared" si="19"/>
        <v>0</v>
      </c>
      <c r="BF11" s="7">
        <f t="shared" si="19"/>
        <v>0</v>
      </c>
      <c r="BG11" s="7">
        <f t="shared" si="19"/>
        <v>0</v>
      </c>
      <c r="BH11" s="7">
        <f t="shared" si="19"/>
        <v>0</v>
      </c>
      <c r="BI11" s="7">
        <f t="shared" si="19"/>
        <v>0</v>
      </c>
      <c r="BJ11" s="7">
        <f t="shared" si="19"/>
        <v>0</v>
      </c>
      <c r="BK11" s="7">
        <f t="shared" si="19"/>
        <v>0</v>
      </c>
      <c r="BL11" s="7">
        <f t="shared" si="19"/>
        <v>0</v>
      </c>
      <c r="BM11" s="7">
        <f t="shared" si="19"/>
        <v>0</v>
      </c>
      <c r="BN11" s="7">
        <f t="shared" si="19"/>
        <v>0</v>
      </c>
      <c r="BO11" s="7">
        <f t="shared" si="19"/>
        <v>0</v>
      </c>
      <c r="BP11" s="7">
        <f t="shared" si="19"/>
        <v>0</v>
      </c>
      <c r="BQ11" s="121">
        <f t="shared" si="19"/>
        <v>0</v>
      </c>
      <c r="BR11" s="7">
        <f t="shared" si="19"/>
        <v>0</v>
      </c>
      <c r="BS11" s="7">
        <f t="shared" si="19"/>
        <v>0</v>
      </c>
      <c r="BT11" s="7">
        <f t="shared" si="20"/>
        <v>0</v>
      </c>
      <c r="BU11" s="7">
        <f t="shared" si="20"/>
        <v>0</v>
      </c>
      <c r="BV11" s="7">
        <f t="shared" si="20"/>
        <v>0</v>
      </c>
      <c r="BW11" s="7">
        <f t="shared" si="20"/>
        <v>0</v>
      </c>
      <c r="BX11" s="7">
        <f t="shared" si="20"/>
        <v>0</v>
      </c>
      <c r="BY11" s="7">
        <f t="shared" si="20"/>
        <v>0</v>
      </c>
      <c r="BZ11" s="7">
        <f t="shared" si="20"/>
        <v>0</v>
      </c>
      <c r="CA11" s="7">
        <f t="shared" si="20"/>
        <v>0</v>
      </c>
      <c r="CB11" s="7">
        <f t="shared" si="20"/>
        <v>0</v>
      </c>
      <c r="CC11" s="7">
        <f t="shared" si="20"/>
        <v>0</v>
      </c>
      <c r="CD11" s="7">
        <f t="shared" si="20"/>
        <v>0</v>
      </c>
      <c r="CE11" s="7">
        <f t="shared" si="20"/>
        <v>0</v>
      </c>
      <c r="CF11" s="7">
        <f t="shared" si="20"/>
        <v>0</v>
      </c>
      <c r="CG11" s="7">
        <f t="shared" si="20"/>
        <v>0</v>
      </c>
      <c r="CH11" s="7">
        <f t="shared" si="20"/>
        <v>0</v>
      </c>
      <c r="CI11" s="8"/>
      <c r="CJ11" s="7">
        <f t="shared" si="46"/>
        <v>0</v>
      </c>
      <c r="CK11" s="7">
        <f t="shared" si="21"/>
        <v>0</v>
      </c>
      <c r="CL11" s="7">
        <f t="shared" si="21"/>
        <v>0</v>
      </c>
      <c r="CM11" s="7">
        <f t="shared" si="21"/>
        <v>0</v>
      </c>
      <c r="CN11" s="7">
        <f t="shared" si="21"/>
        <v>0</v>
      </c>
      <c r="CO11" s="7">
        <f t="shared" si="21"/>
        <v>0</v>
      </c>
      <c r="CP11" s="7">
        <f t="shared" si="21"/>
        <v>0</v>
      </c>
      <c r="CQ11" s="7">
        <f t="shared" si="21"/>
        <v>0</v>
      </c>
      <c r="CR11" s="7">
        <f t="shared" si="21"/>
        <v>0</v>
      </c>
      <c r="CS11" s="7">
        <f t="shared" si="21"/>
        <v>0</v>
      </c>
      <c r="CT11" s="7">
        <f t="shared" si="21"/>
        <v>0</v>
      </c>
      <c r="CU11" s="7">
        <f t="shared" si="21"/>
        <v>0</v>
      </c>
      <c r="CV11" s="7">
        <f t="shared" si="21"/>
        <v>0</v>
      </c>
      <c r="CW11" s="7">
        <f t="shared" si="21"/>
        <v>0</v>
      </c>
      <c r="CX11" s="7">
        <f t="shared" si="21"/>
        <v>0</v>
      </c>
      <c r="CY11" s="7">
        <f t="shared" si="21"/>
        <v>0</v>
      </c>
      <c r="CZ11" s="7">
        <f t="shared" si="21"/>
        <v>0</v>
      </c>
      <c r="DA11" s="7">
        <f t="shared" si="22"/>
        <v>0</v>
      </c>
      <c r="DB11" s="7">
        <f t="shared" si="22"/>
        <v>0</v>
      </c>
      <c r="DC11" s="7">
        <f t="shared" si="22"/>
        <v>0</v>
      </c>
      <c r="DD11" s="7">
        <f t="shared" si="22"/>
        <v>0</v>
      </c>
      <c r="DE11" s="7">
        <f t="shared" si="22"/>
        <v>0</v>
      </c>
      <c r="DF11" s="7">
        <f t="shared" si="22"/>
        <v>0</v>
      </c>
      <c r="DG11" s="7">
        <f t="shared" si="22"/>
        <v>0</v>
      </c>
      <c r="DH11" s="7">
        <f t="shared" si="22"/>
        <v>0</v>
      </c>
      <c r="DI11" s="7">
        <f t="shared" si="22"/>
        <v>0</v>
      </c>
      <c r="DJ11" s="7">
        <f t="shared" si="22"/>
        <v>0</v>
      </c>
      <c r="DK11" s="7">
        <f t="shared" si="22"/>
        <v>0</v>
      </c>
      <c r="DL11" s="7">
        <f t="shared" si="22"/>
        <v>0</v>
      </c>
      <c r="DM11" s="7">
        <f t="shared" si="22"/>
        <v>0</v>
      </c>
      <c r="DN11" s="7">
        <f t="shared" si="22"/>
        <v>0</v>
      </c>
      <c r="DO11" s="9"/>
      <c r="DP11" s="7">
        <f t="shared" si="23"/>
        <v>0</v>
      </c>
      <c r="DQ11" s="7">
        <f t="shared" si="23"/>
        <v>0</v>
      </c>
      <c r="DR11" s="7">
        <f t="shared" si="23"/>
        <v>0</v>
      </c>
      <c r="DS11" s="7">
        <f t="shared" si="23"/>
        <v>0</v>
      </c>
      <c r="DT11" s="7">
        <f t="shared" si="23"/>
        <v>0</v>
      </c>
      <c r="DU11" s="7">
        <f t="shared" si="23"/>
        <v>0</v>
      </c>
      <c r="DV11" s="7">
        <f t="shared" si="23"/>
        <v>0</v>
      </c>
      <c r="DW11" s="7">
        <f t="shared" si="23"/>
        <v>0</v>
      </c>
      <c r="DX11" s="7">
        <f t="shared" si="23"/>
        <v>0</v>
      </c>
      <c r="DY11" s="7">
        <f t="shared" si="23"/>
        <v>0</v>
      </c>
      <c r="DZ11" s="7">
        <f t="shared" si="23"/>
        <v>0</v>
      </c>
      <c r="EA11" s="7">
        <f t="shared" si="23"/>
        <v>0</v>
      </c>
      <c r="EB11" s="7">
        <f t="shared" si="23"/>
        <v>0</v>
      </c>
      <c r="EC11" s="7">
        <f t="shared" si="23"/>
        <v>0</v>
      </c>
      <c r="ED11" s="7">
        <f t="shared" si="23"/>
        <v>0</v>
      </c>
      <c r="EE11" s="7">
        <f t="shared" si="23"/>
        <v>0</v>
      </c>
      <c r="EF11" s="7">
        <f t="shared" si="24"/>
        <v>0</v>
      </c>
      <c r="EG11" s="7">
        <f t="shared" si="24"/>
        <v>0</v>
      </c>
      <c r="EH11" s="7">
        <f t="shared" si="24"/>
        <v>0</v>
      </c>
      <c r="EI11" s="7">
        <f t="shared" si="24"/>
        <v>0</v>
      </c>
      <c r="EJ11" s="7">
        <f t="shared" si="24"/>
        <v>0</v>
      </c>
      <c r="EK11" s="7">
        <f t="shared" si="24"/>
        <v>0</v>
      </c>
      <c r="EL11" s="7">
        <f t="shared" si="24"/>
        <v>0</v>
      </c>
      <c r="EM11" s="7">
        <f t="shared" si="24"/>
        <v>0</v>
      </c>
      <c r="EN11" s="7">
        <f t="shared" si="24"/>
        <v>0</v>
      </c>
      <c r="EO11" s="7">
        <f t="shared" si="24"/>
        <v>0</v>
      </c>
      <c r="EP11" s="7">
        <f t="shared" si="24"/>
        <v>0</v>
      </c>
      <c r="EQ11" s="7">
        <f t="shared" si="24"/>
        <v>0</v>
      </c>
      <c r="ER11" s="7">
        <f t="shared" si="24"/>
        <v>0</v>
      </c>
      <c r="ES11" s="7">
        <f t="shared" si="24"/>
        <v>0</v>
      </c>
      <c r="ET11" s="7">
        <f t="shared" si="24"/>
        <v>0</v>
      </c>
      <c r="EU11" s="10"/>
      <c r="EV11" s="7">
        <f t="shared" si="25"/>
        <v>0</v>
      </c>
      <c r="EW11" s="7">
        <f t="shared" si="25"/>
        <v>0</v>
      </c>
      <c r="EX11" s="7">
        <f t="shared" si="25"/>
        <v>0</v>
      </c>
      <c r="EY11" s="7">
        <f t="shared" si="25"/>
        <v>0</v>
      </c>
      <c r="EZ11" s="7">
        <f t="shared" si="25"/>
        <v>0</v>
      </c>
      <c r="FA11" s="7">
        <f t="shared" si="25"/>
        <v>0</v>
      </c>
      <c r="FB11" s="7">
        <f t="shared" si="25"/>
        <v>0</v>
      </c>
      <c r="FC11" s="7">
        <f t="shared" si="25"/>
        <v>0</v>
      </c>
      <c r="FD11" s="7">
        <f t="shared" si="25"/>
        <v>0</v>
      </c>
      <c r="FE11" s="7">
        <f t="shared" si="25"/>
        <v>0</v>
      </c>
      <c r="FF11" s="7">
        <f t="shared" si="25"/>
        <v>0</v>
      </c>
      <c r="FG11" s="7">
        <f t="shared" si="25"/>
        <v>0</v>
      </c>
      <c r="FH11" s="7">
        <f t="shared" si="25"/>
        <v>0</v>
      </c>
      <c r="FI11" s="7">
        <f t="shared" si="25"/>
        <v>0</v>
      </c>
      <c r="FJ11" s="7">
        <f t="shared" si="25"/>
        <v>0</v>
      </c>
      <c r="FK11" s="7">
        <f t="shared" si="25"/>
        <v>0</v>
      </c>
      <c r="FL11" s="7">
        <f t="shared" si="26"/>
        <v>0</v>
      </c>
      <c r="FM11" s="7">
        <f t="shared" si="26"/>
        <v>0</v>
      </c>
      <c r="FN11" s="7">
        <f t="shared" si="26"/>
        <v>0</v>
      </c>
      <c r="FO11" s="7">
        <f t="shared" si="26"/>
        <v>0</v>
      </c>
      <c r="FP11" s="7">
        <f t="shared" si="26"/>
        <v>0</v>
      </c>
      <c r="FQ11" s="7">
        <f t="shared" si="26"/>
        <v>0</v>
      </c>
      <c r="FR11" s="7">
        <f t="shared" si="26"/>
        <v>0</v>
      </c>
      <c r="FS11" s="7">
        <f t="shared" si="26"/>
        <v>0</v>
      </c>
      <c r="FT11" s="7">
        <f t="shared" si="26"/>
        <v>0</v>
      </c>
      <c r="FU11" s="7">
        <f t="shared" si="26"/>
        <v>0</v>
      </c>
      <c r="FV11" s="7">
        <f t="shared" si="26"/>
        <v>0</v>
      </c>
      <c r="FW11" s="7">
        <f t="shared" si="26"/>
        <v>0</v>
      </c>
      <c r="FX11" s="7">
        <f t="shared" si="26"/>
        <v>0</v>
      </c>
      <c r="FY11" s="7">
        <f t="shared" si="26"/>
        <v>0</v>
      </c>
      <c r="FZ11" s="7">
        <f t="shared" si="26"/>
        <v>0</v>
      </c>
      <c r="GA11" s="9"/>
      <c r="GB11" s="7">
        <f t="shared" si="27"/>
        <v>0</v>
      </c>
      <c r="GC11" s="7">
        <f t="shared" si="27"/>
        <v>0</v>
      </c>
      <c r="GD11" s="7">
        <f t="shared" si="27"/>
        <v>0</v>
      </c>
      <c r="GE11" s="7">
        <f t="shared" si="27"/>
        <v>0</v>
      </c>
      <c r="GF11" s="7">
        <f t="shared" si="27"/>
        <v>0</v>
      </c>
      <c r="GG11" s="7">
        <f t="shared" si="27"/>
        <v>0</v>
      </c>
      <c r="GH11" s="7">
        <f t="shared" si="27"/>
        <v>0</v>
      </c>
      <c r="GI11" s="7">
        <f t="shared" si="27"/>
        <v>0</v>
      </c>
      <c r="GJ11" s="7">
        <f t="shared" si="27"/>
        <v>0</v>
      </c>
      <c r="GK11" s="7">
        <f t="shared" si="27"/>
        <v>0</v>
      </c>
      <c r="GL11" s="7">
        <f t="shared" si="27"/>
        <v>0</v>
      </c>
      <c r="GM11" s="7">
        <f t="shared" si="27"/>
        <v>0</v>
      </c>
      <c r="GN11" s="7">
        <f t="shared" si="27"/>
        <v>0</v>
      </c>
      <c r="GO11" s="7">
        <f t="shared" si="27"/>
        <v>0</v>
      </c>
      <c r="GP11" s="7">
        <f t="shared" si="27"/>
        <v>0</v>
      </c>
      <c r="GQ11" s="7">
        <f t="shared" si="27"/>
        <v>0</v>
      </c>
      <c r="GR11" s="7">
        <f t="shared" si="28"/>
        <v>0</v>
      </c>
      <c r="GS11" s="7">
        <f t="shared" si="28"/>
        <v>0</v>
      </c>
      <c r="GT11" s="7">
        <f t="shared" si="28"/>
        <v>0</v>
      </c>
      <c r="GU11" s="7">
        <f t="shared" si="28"/>
        <v>0</v>
      </c>
      <c r="GV11" s="7">
        <f t="shared" si="28"/>
        <v>0</v>
      </c>
      <c r="GW11" s="7">
        <f t="shared" si="28"/>
        <v>0</v>
      </c>
      <c r="GX11" s="7">
        <f t="shared" si="28"/>
        <v>0</v>
      </c>
      <c r="GY11" s="7">
        <f t="shared" si="28"/>
        <v>0</v>
      </c>
      <c r="GZ11" s="7">
        <f t="shared" si="28"/>
        <v>0</v>
      </c>
      <c r="HA11" s="7">
        <f t="shared" si="28"/>
        <v>0</v>
      </c>
      <c r="HB11" s="7">
        <f t="shared" si="28"/>
        <v>0</v>
      </c>
      <c r="HC11" s="7">
        <f t="shared" si="28"/>
        <v>0</v>
      </c>
      <c r="HD11" s="7">
        <f t="shared" si="28"/>
        <v>0</v>
      </c>
      <c r="HE11" s="7">
        <f t="shared" si="28"/>
        <v>0</v>
      </c>
      <c r="HF11" s="7">
        <f t="shared" si="28"/>
        <v>0</v>
      </c>
      <c r="HG11" s="13"/>
      <c r="HH11" s="7">
        <f t="shared" si="47"/>
        <v>0</v>
      </c>
      <c r="HI11" s="7">
        <f t="shared" si="29"/>
        <v>0</v>
      </c>
      <c r="HJ11" s="7">
        <f t="shared" si="29"/>
        <v>0</v>
      </c>
      <c r="HK11" s="7">
        <f t="shared" si="29"/>
        <v>0</v>
      </c>
      <c r="HL11" s="7">
        <f t="shared" si="29"/>
        <v>0</v>
      </c>
      <c r="HM11" s="7">
        <f t="shared" si="29"/>
        <v>0</v>
      </c>
      <c r="HN11" s="7">
        <f t="shared" si="29"/>
        <v>0</v>
      </c>
      <c r="HO11" s="7">
        <f t="shared" si="29"/>
        <v>0</v>
      </c>
      <c r="HP11" s="7">
        <f t="shared" si="29"/>
        <v>0</v>
      </c>
      <c r="HQ11" s="7">
        <f t="shared" si="29"/>
        <v>0</v>
      </c>
      <c r="HR11" s="7">
        <f t="shared" si="29"/>
        <v>0</v>
      </c>
      <c r="HS11" s="7">
        <f t="shared" si="29"/>
        <v>0</v>
      </c>
      <c r="HT11" s="7">
        <f t="shared" si="29"/>
        <v>0</v>
      </c>
      <c r="HU11" s="7">
        <f t="shared" si="29"/>
        <v>0</v>
      </c>
      <c r="HV11" s="7">
        <f t="shared" si="29"/>
        <v>0</v>
      </c>
      <c r="HW11" s="7">
        <f t="shared" si="29"/>
        <v>0</v>
      </c>
      <c r="HX11" s="7">
        <f t="shared" si="29"/>
        <v>0</v>
      </c>
      <c r="HY11" s="7">
        <f t="shared" si="30"/>
        <v>0</v>
      </c>
      <c r="HZ11" s="7">
        <f t="shared" si="30"/>
        <v>0</v>
      </c>
      <c r="IA11" s="7">
        <f t="shared" si="30"/>
        <v>0</v>
      </c>
      <c r="IB11" s="7">
        <f t="shared" si="30"/>
        <v>0</v>
      </c>
      <c r="IC11" s="7">
        <f t="shared" si="30"/>
        <v>0</v>
      </c>
      <c r="ID11" s="7">
        <f t="shared" si="30"/>
        <v>0</v>
      </c>
      <c r="IE11" s="7">
        <f t="shared" si="30"/>
        <v>0</v>
      </c>
      <c r="IF11" s="7">
        <f t="shared" si="30"/>
        <v>0</v>
      </c>
      <c r="IG11" s="7">
        <f t="shared" si="30"/>
        <v>0</v>
      </c>
      <c r="IH11" s="7">
        <f t="shared" si="30"/>
        <v>0</v>
      </c>
      <c r="II11" s="7">
        <f t="shared" si="30"/>
        <v>0</v>
      </c>
      <c r="IJ11" s="7">
        <f t="shared" si="30"/>
        <v>0</v>
      </c>
      <c r="IK11" s="7">
        <f t="shared" si="30"/>
        <v>0</v>
      </c>
      <c r="IL11" s="7">
        <f t="shared" si="30"/>
        <v>0</v>
      </c>
      <c r="IM11" s="9"/>
      <c r="IN11" s="7">
        <f t="shared" si="48"/>
        <v>0</v>
      </c>
      <c r="IO11" s="7">
        <f t="shared" si="48"/>
        <v>0</v>
      </c>
      <c r="IP11" s="7">
        <f t="shared" si="31"/>
        <v>0</v>
      </c>
      <c r="IQ11" s="7">
        <f t="shared" si="31"/>
        <v>0</v>
      </c>
      <c r="IR11" s="7">
        <f t="shared" si="31"/>
        <v>0</v>
      </c>
      <c r="IS11" s="7">
        <f t="shared" si="31"/>
        <v>0</v>
      </c>
      <c r="IT11" s="7">
        <f t="shared" si="31"/>
        <v>0</v>
      </c>
      <c r="IU11" s="7">
        <f t="shared" si="31"/>
        <v>0</v>
      </c>
      <c r="IV11" s="7">
        <f t="shared" si="31"/>
        <v>0</v>
      </c>
      <c r="IW11" s="7">
        <f t="shared" si="31"/>
        <v>0</v>
      </c>
      <c r="IX11" s="7">
        <f t="shared" si="31"/>
        <v>0</v>
      </c>
      <c r="IY11" s="7">
        <f t="shared" si="31"/>
        <v>0</v>
      </c>
      <c r="IZ11" s="7">
        <f t="shared" si="31"/>
        <v>0</v>
      </c>
      <c r="JA11" s="7">
        <f t="shared" si="31"/>
        <v>0</v>
      </c>
      <c r="JB11" s="7">
        <f t="shared" si="31"/>
        <v>0</v>
      </c>
      <c r="JC11" s="7">
        <f t="shared" si="31"/>
        <v>0</v>
      </c>
      <c r="JD11" s="7">
        <f t="shared" si="31"/>
        <v>0</v>
      </c>
      <c r="JE11" s="7">
        <f t="shared" si="31"/>
        <v>0</v>
      </c>
      <c r="JF11" s="7">
        <f t="shared" si="31"/>
        <v>0</v>
      </c>
      <c r="JG11" s="7">
        <f t="shared" si="31"/>
        <v>0</v>
      </c>
      <c r="JH11" s="7">
        <f t="shared" si="31"/>
        <v>0</v>
      </c>
      <c r="JI11" s="7">
        <f t="shared" si="31"/>
        <v>0</v>
      </c>
      <c r="JJ11" s="7">
        <f t="shared" si="31"/>
        <v>0</v>
      </c>
      <c r="JK11" s="7">
        <f t="shared" si="31"/>
        <v>0</v>
      </c>
      <c r="JL11" s="7">
        <f t="shared" si="31"/>
        <v>0</v>
      </c>
      <c r="JM11" s="7">
        <f t="shared" si="31"/>
        <v>0</v>
      </c>
      <c r="JN11" s="7">
        <f t="shared" si="31"/>
        <v>0</v>
      </c>
      <c r="JO11" s="7">
        <f t="shared" si="31"/>
        <v>0</v>
      </c>
      <c r="JP11" s="7">
        <f t="shared" si="31"/>
        <v>0</v>
      </c>
      <c r="JQ11" s="7">
        <f t="shared" si="31"/>
        <v>0</v>
      </c>
      <c r="JR11" s="7">
        <f t="shared" si="31"/>
        <v>0</v>
      </c>
      <c r="JS11" s="11"/>
      <c r="JT11" s="7">
        <f t="shared" si="49"/>
        <v>0</v>
      </c>
      <c r="JU11" s="7">
        <f t="shared" si="49"/>
        <v>0</v>
      </c>
      <c r="JV11" s="7">
        <f t="shared" si="32"/>
        <v>0</v>
      </c>
      <c r="JW11" s="7">
        <f t="shared" si="32"/>
        <v>0</v>
      </c>
      <c r="JX11" s="7">
        <f t="shared" si="32"/>
        <v>0</v>
      </c>
      <c r="JY11" s="7">
        <f t="shared" si="32"/>
        <v>0</v>
      </c>
      <c r="JZ11" s="7">
        <f t="shared" si="32"/>
        <v>0</v>
      </c>
      <c r="KA11" s="7">
        <f t="shared" si="32"/>
        <v>0</v>
      </c>
      <c r="KB11" s="7">
        <f t="shared" si="32"/>
        <v>0</v>
      </c>
      <c r="KC11" s="7">
        <f t="shared" si="32"/>
        <v>0</v>
      </c>
      <c r="KD11" s="7">
        <f t="shared" si="32"/>
        <v>0</v>
      </c>
      <c r="KE11" s="7">
        <f t="shared" si="32"/>
        <v>0</v>
      </c>
      <c r="KF11" s="7">
        <f t="shared" si="32"/>
        <v>0</v>
      </c>
      <c r="KG11" s="7">
        <f t="shared" si="32"/>
        <v>0</v>
      </c>
      <c r="KH11" s="7">
        <f t="shared" si="32"/>
        <v>0</v>
      </c>
      <c r="KI11" s="7">
        <f t="shared" si="32"/>
        <v>0</v>
      </c>
      <c r="KJ11" s="7">
        <f t="shared" si="32"/>
        <v>0</v>
      </c>
      <c r="KK11" s="7">
        <f t="shared" si="32"/>
        <v>0</v>
      </c>
      <c r="KL11" s="7">
        <f t="shared" si="32"/>
        <v>0</v>
      </c>
      <c r="KM11" s="7">
        <f t="shared" si="32"/>
        <v>0</v>
      </c>
      <c r="KN11" s="7">
        <f t="shared" si="32"/>
        <v>0</v>
      </c>
      <c r="KO11" s="7">
        <f t="shared" si="32"/>
        <v>0</v>
      </c>
      <c r="KP11" s="7">
        <f t="shared" si="32"/>
        <v>0</v>
      </c>
      <c r="KQ11" s="7">
        <f t="shared" si="32"/>
        <v>0</v>
      </c>
      <c r="KR11" s="7">
        <f t="shared" si="32"/>
        <v>0</v>
      </c>
      <c r="KS11" s="7">
        <f t="shared" si="32"/>
        <v>0</v>
      </c>
      <c r="KT11" s="7">
        <f t="shared" si="32"/>
        <v>0</v>
      </c>
      <c r="KU11" s="7">
        <f t="shared" si="32"/>
        <v>0</v>
      </c>
      <c r="KV11" s="7">
        <f t="shared" si="32"/>
        <v>0</v>
      </c>
      <c r="KW11" s="7">
        <f t="shared" si="32"/>
        <v>0</v>
      </c>
      <c r="KX11" s="7">
        <f t="shared" si="32"/>
        <v>0</v>
      </c>
      <c r="KY11" s="9"/>
      <c r="KZ11" s="7">
        <f t="shared" si="50"/>
        <v>0</v>
      </c>
      <c r="LA11" s="7">
        <f t="shared" si="50"/>
        <v>0</v>
      </c>
      <c r="LB11" s="7">
        <f t="shared" si="33"/>
        <v>0</v>
      </c>
      <c r="LC11" s="7">
        <f t="shared" si="33"/>
        <v>0</v>
      </c>
      <c r="LD11" s="7">
        <f t="shared" si="33"/>
        <v>0</v>
      </c>
      <c r="LE11" s="7">
        <f t="shared" si="33"/>
        <v>0</v>
      </c>
      <c r="LF11" s="7">
        <f t="shared" si="33"/>
        <v>0</v>
      </c>
      <c r="LG11" s="7">
        <f t="shared" si="33"/>
        <v>0</v>
      </c>
      <c r="LH11" s="7">
        <f t="shared" si="33"/>
        <v>0</v>
      </c>
      <c r="LI11" s="7">
        <f t="shared" si="33"/>
        <v>0</v>
      </c>
      <c r="LJ11" s="7">
        <f t="shared" si="33"/>
        <v>0</v>
      </c>
      <c r="LK11" s="7">
        <f t="shared" si="33"/>
        <v>0</v>
      </c>
      <c r="LL11" s="7">
        <f t="shared" si="33"/>
        <v>0</v>
      </c>
      <c r="LM11" s="7">
        <f t="shared" si="33"/>
        <v>0</v>
      </c>
      <c r="LN11" s="7">
        <f t="shared" si="33"/>
        <v>0</v>
      </c>
      <c r="LO11" s="7">
        <f t="shared" si="33"/>
        <v>0</v>
      </c>
      <c r="LP11" s="7">
        <f t="shared" si="33"/>
        <v>0</v>
      </c>
      <c r="LQ11" s="7">
        <f t="shared" si="33"/>
        <v>0</v>
      </c>
      <c r="LR11" s="7">
        <f t="shared" si="33"/>
        <v>0</v>
      </c>
      <c r="LS11" s="7">
        <f t="shared" si="33"/>
        <v>0</v>
      </c>
      <c r="LT11" s="7">
        <f t="shared" si="33"/>
        <v>0</v>
      </c>
      <c r="LU11" s="7">
        <f t="shared" si="33"/>
        <v>0</v>
      </c>
      <c r="LV11" s="7">
        <f t="shared" si="33"/>
        <v>0</v>
      </c>
      <c r="LW11" s="7">
        <f t="shared" si="33"/>
        <v>0</v>
      </c>
      <c r="LX11" s="7">
        <f t="shared" si="33"/>
        <v>0</v>
      </c>
      <c r="LY11" s="7">
        <f t="shared" si="33"/>
        <v>0</v>
      </c>
      <c r="LZ11" s="7">
        <f t="shared" si="33"/>
        <v>0</v>
      </c>
      <c r="MA11" s="7">
        <f t="shared" si="33"/>
        <v>0</v>
      </c>
      <c r="MB11" s="7">
        <f t="shared" si="33"/>
        <v>0</v>
      </c>
      <c r="MC11" s="7">
        <f t="shared" si="33"/>
        <v>0</v>
      </c>
      <c r="MD11" s="7">
        <f t="shared" si="33"/>
        <v>0</v>
      </c>
      <c r="ME11" s="12"/>
      <c r="MF11" s="7">
        <f t="shared" si="51"/>
        <v>0</v>
      </c>
      <c r="MG11" s="7">
        <f t="shared" si="51"/>
        <v>0</v>
      </c>
      <c r="MH11" s="7">
        <f t="shared" si="34"/>
        <v>0</v>
      </c>
      <c r="MI11" s="7">
        <f t="shared" si="34"/>
        <v>0</v>
      </c>
      <c r="MJ11" s="7">
        <f t="shared" si="34"/>
        <v>0</v>
      </c>
      <c r="MK11" s="7">
        <f t="shared" si="34"/>
        <v>0</v>
      </c>
      <c r="ML11" s="7">
        <f t="shared" si="34"/>
        <v>0</v>
      </c>
      <c r="MM11" s="7">
        <f t="shared" si="34"/>
        <v>0</v>
      </c>
      <c r="MN11" s="7">
        <f t="shared" si="34"/>
        <v>0</v>
      </c>
      <c r="MO11" s="7">
        <f t="shared" si="34"/>
        <v>0</v>
      </c>
      <c r="MP11" s="7">
        <f t="shared" si="34"/>
        <v>0</v>
      </c>
      <c r="MQ11" s="7">
        <f t="shared" si="34"/>
        <v>0</v>
      </c>
      <c r="MR11" s="7">
        <f t="shared" si="34"/>
        <v>0</v>
      </c>
      <c r="MS11" s="7">
        <f t="shared" si="34"/>
        <v>0</v>
      </c>
      <c r="MT11" s="7">
        <f t="shared" si="34"/>
        <v>0</v>
      </c>
      <c r="MU11" s="7">
        <f t="shared" si="34"/>
        <v>0</v>
      </c>
      <c r="MV11" s="7">
        <f t="shared" si="34"/>
        <v>0</v>
      </c>
      <c r="MW11" s="7">
        <f t="shared" si="34"/>
        <v>0</v>
      </c>
      <c r="MX11" s="7">
        <f t="shared" si="34"/>
        <v>0</v>
      </c>
      <c r="MY11" s="7">
        <f t="shared" si="34"/>
        <v>0</v>
      </c>
      <c r="MZ11" s="7">
        <f t="shared" si="34"/>
        <v>0</v>
      </c>
      <c r="NA11" s="7">
        <f t="shared" si="34"/>
        <v>0</v>
      </c>
      <c r="NB11" s="7">
        <f t="shared" si="34"/>
        <v>0</v>
      </c>
      <c r="NC11" s="7">
        <f t="shared" si="34"/>
        <v>0</v>
      </c>
      <c r="ND11" s="7">
        <f t="shared" si="34"/>
        <v>0</v>
      </c>
      <c r="NE11" s="7">
        <f t="shared" si="34"/>
        <v>0</v>
      </c>
      <c r="NF11" s="7">
        <f t="shared" si="34"/>
        <v>0</v>
      </c>
      <c r="NG11" s="7">
        <f t="shared" si="34"/>
        <v>0</v>
      </c>
      <c r="NH11" s="7">
        <f t="shared" si="34"/>
        <v>0</v>
      </c>
      <c r="NI11" s="7">
        <f t="shared" si="34"/>
        <v>0</v>
      </c>
      <c r="NJ11" s="7">
        <f t="shared" si="34"/>
        <v>0</v>
      </c>
      <c r="NK11" s="9"/>
      <c r="NL11" s="7">
        <f t="shared" si="52"/>
        <v>0</v>
      </c>
      <c r="NM11" s="7">
        <f t="shared" si="52"/>
        <v>0</v>
      </c>
      <c r="NN11" s="7">
        <f t="shared" si="35"/>
        <v>0</v>
      </c>
      <c r="NO11" s="7">
        <f t="shared" si="35"/>
        <v>0</v>
      </c>
      <c r="NP11" s="7">
        <f t="shared" si="35"/>
        <v>0</v>
      </c>
      <c r="NQ11" s="7">
        <f t="shared" si="35"/>
        <v>0</v>
      </c>
      <c r="NR11" s="7">
        <f t="shared" si="35"/>
        <v>0</v>
      </c>
      <c r="NS11" s="7">
        <f t="shared" si="35"/>
        <v>0</v>
      </c>
      <c r="NT11" s="7">
        <f t="shared" si="35"/>
        <v>0</v>
      </c>
      <c r="NU11" s="7">
        <f t="shared" si="35"/>
        <v>0</v>
      </c>
      <c r="NV11" s="7">
        <f t="shared" si="35"/>
        <v>0</v>
      </c>
      <c r="NW11" s="7">
        <f t="shared" si="35"/>
        <v>0</v>
      </c>
      <c r="NX11" s="7">
        <f t="shared" si="35"/>
        <v>0</v>
      </c>
      <c r="NY11" s="7">
        <f t="shared" si="35"/>
        <v>0</v>
      </c>
      <c r="NZ11" s="7">
        <f t="shared" si="35"/>
        <v>0</v>
      </c>
      <c r="OA11" s="7">
        <f t="shared" si="35"/>
        <v>0</v>
      </c>
      <c r="OB11" s="7">
        <f t="shared" si="35"/>
        <v>0</v>
      </c>
      <c r="OC11" s="7">
        <f t="shared" si="35"/>
        <v>0</v>
      </c>
      <c r="OD11" s="7">
        <f t="shared" si="35"/>
        <v>0</v>
      </c>
      <c r="OE11" s="7">
        <f t="shared" si="35"/>
        <v>0</v>
      </c>
      <c r="OF11" s="7">
        <f t="shared" si="35"/>
        <v>0</v>
      </c>
      <c r="OG11" s="7">
        <f t="shared" si="35"/>
        <v>0</v>
      </c>
      <c r="OH11" s="7">
        <f t="shared" si="35"/>
        <v>0</v>
      </c>
      <c r="OI11" s="7">
        <f t="shared" si="35"/>
        <v>0</v>
      </c>
      <c r="OJ11" s="7">
        <f t="shared" si="35"/>
        <v>0</v>
      </c>
      <c r="OK11" s="7">
        <f t="shared" si="35"/>
        <v>0</v>
      </c>
      <c r="OL11" s="7">
        <f t="shared" si="35"/>
        <v>0</v>
      </c>
      <c r="OM11" s="7">
        <f t="shared" si="35"/>
        <v>0</v>
      </c>
      <c r="ON11" s="7">
        <f t="shared" si="35"/>
        <v>0</v>
      </c>
      <c r="OO11" s="7">
        <f t="shared" si="35"/>
        <v>0</v>
      </c>
      <c r="OP11" s="7">
        <f t="shared" si="35"/>
        <v>0</v>
      </c>
      <c r="OQ11" s="14"/>
      <c r="OR11" s="7">
        <f t="shared" si="53"/>
        <v>0</v>
      </c>
      <c r="OS11" s="7">
        <f t="shared" si="53"/>
        <v>0</v>
      </c>
      <c r="OT11" s="7">
        <f t="shared" si="36"/>
        <v>0</v>
      </c>
      <c r="OU11" s="7">
        <f t="shared" si="36"/>
        <v>0</v>
      </c>
      <c r="OV11" s="7">
        <f t="shared" si="36"/>
        <v>0</v>
      </c>
      <c r="OW11" s="7">
        <f t="shared" si="36"/>
        <v>0</v>
      </c>
      <c r="OX11" s="7">
        <f t="shared" si="36"/>
        <v>0</v>
      </c>
      <c r="OY11" s="7">
        <f t="shared" si="36"/>
        <v>0</v>
      </c>
      <c r="OZ11" s="7">
        <f t="shared" si="36"/>
        <v>0</v>
      </c>
      <c r="PA11" s="7">
        <f t="shared" si="36"/>
        <v>0</v>
      </c>
      <c r="PB11" s="7">
        <f t="shared" si="36"/>
        <v>0</v>
      </c>
      <c r="PC11" s="7">
        <f t="shared" si="36"/>
        <v>0</v>
      </c>
      <c r="PD11" s="7">
        <f t="shared" si="36"/>
        <v>0</v>
      </c>
      <c r="PE11" s="7">
        <f t="shared" si="36"/>
        <v>0</v>
      </c>
      <c r="PF11" s="7">
        <f t="shared" si="36"/>
        <v>0</v>
      </c>
      <c r="PG11" s="7">
        <f t="shared" si="36"/>
        <v>0</v>
      </c>
      <c r="PH11" s="7">
        <f t="shared" si="36"/>
        <v>0</v>
      </c>
      <c r="PI11" s="7">
        <f t="shared" si="36"/>
        <v>0</v>
      </c>
      <c r="PJ11" s="7">
        <f t="shared" si="36"/>
        <v>0</v>
      </c>
      <c r="PK11" s="7">
        <f t="shared" si="36"/>
        <v>0</v>
      </c>
      <c r="PL11" s="7">
        <f t="shared" si="36"/>
        <v>0</v>
      </c>
      <c r="PM11" s="7">
        <f t="shared" si="36"/>
        <v>0</v>
      </c>
      <c r="PN11" s="7">
        <f t="shared" si="36"/>
        <v>0</v>
      </c>
      <c r="PO11" s="7">
        <f t="shared" si="36"/>
        <v>0</v>
      </c>
      <c r="PP11" s="7">
        <f t="shared" si="36"/>
        <v>0</v>
      </c>
      <c r="PQ11" s="7">
        <f t="shared" si="36"/>
        <v>0</v>
      </c>
      <c r="PR11" s="7">
        <f t="shared" si="36"/>
        <v>0</v>
      </c>
      <c r="PS11" s="7">
        <f t="shared" si="36"/>
        <v>0</v>
      </c>
      <c r="PT11" s="7">
        <f t="shared" si="36"/>
        <v>0</v>
      </c>
      <c r="PU11" s="7">
        <f t="shared" si="36"/>
        <v>0</v>
      </c>
      <c r="PV11" s="7">
        <f t="shared" si="36"/>
        <v>0</v>
      </c>
      <c r="PW11" s="9"/>
      <c r="PX11" s="67"/>
      <c r="PY11" s="67"/>
      <c r="PZ11" s="67"/>
      <c r="QA11" s="67"/>
      <c r="QB11" s="67"/>
      <c r="QC11" s="67"/>
      <c r="QD11" s="67"/>
      <c r="QE11" s="67"/>
    </row>
    <row r="12" spans="1:447" ht="32.1" customHeight="1" x14ac:dyDescent="0.3">
      <c r="A12" s="65"/>
      <c r="B12" s="108">
        <f>IF('Allgemeine Angaben'!B16="","",'Allgemeine Angaben'!B16)</f>
        <v>6</v>
      </c>
      <c r="C12" s="48" t="str">
        <f>IF(D12="",Feb!C12,IF(Feb!C12="",-D12,IF(AND(Feb!C12=0,D12=0),"",Feb!C12-D12)))</f>
        <v/>
      </c>
      <c r="D12" s="48" t="str">
        <f t="shared" si="37"/>
        <v/>
      </c>
      <c r="E12" s="48" t="str">
        <f>IF(AND(D12="",Feb!E12=""),"",IF(D12="",Feb!E12,IF(Feb!E12="",D12,D12+Feb!E12)))</f>
        <v/>
      </c>
      <c r="F12" s="109" t="str">
        <f>IF(AND(Feb!F12="",G12="",AR12=""),"",IF(AND(Feb!F12="",G12=""),-SUM(AR12),IF(G12="",Feb!F12-SUM(AR12),IF(Feb!F12="",G12-SUM(AR12),Feb!F12+G12-SUM(AR12)))))</f>
        <v/>
      </c>
      <c r="G12" s="49"/>
      <c r="H12" s="50" t="str">
        <f>IF('Allgemeine Angaben'!C16="","",'Allgemeine Angaben'!C16)</f>
        <v/>
      </c>
      <c r="I12" s="50" t="str">
        <f>IF('Allgemeine Angaben'!D16="","",'Allgemeine Angaben'!D16)</f>
        <v/>
      </c>
      <c r="J12" s="111"/>
      <c r="K12" s="51" t="str">
        <f t="shared" si="54"/>
        <v/>
      </c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569"/>
      <c r="AP12" s="570"/>
      <c r="AQ12" s="97"/>
      <c r="AR12" s="52" t="str">
        <f t="shared" si="15"/>
        <v/>
      </c>
      <c r="AS12" s="53" t="str">
        <f t="shared" si="38"/>
        <v/>
      </c>
      <c r="AT12" s="54" t="str">
        <f t="shared" si="16"/>
        <v/>
      </c>
      <c r="AU12" s="53" t="str">
        <f t="shared" si="17"/>
        <v/>
      </c>
      <c r="AV12" s="54" t="str">
        <f t="shared" si="18"/>
        <v/>
      </c>
      <c r="AW12" s="53" t="str">
        <f t="shared" si="39"/>
        <v/>
      </c>
      <c r="AX12" s="54" t="str">
        <f t="shared" si="40"/>
        <v/>
      </c>
      <c r="AY12" s="53" t="str">
        <f t="shared" si="41"/>
        <v/>
      </c>
      <c r="AZ12" s="54" t="str">
        <f t="shared" si="42"/>
        <v/>
      </c>
      <c r="BA12" s="53" t="str">
        <f t="shared" si="43"/>
        <v/>
      </c>
      <c r="BB12" s="54" t="str">
        <f t="shared" si="44"/>
        <v/>
      </c>
      <c r="BC12" s="53" t="str">
        <f t="shared" si="45"/>
        <v/>
      </c>
      <c r="BD12" s="7">
        <f t="shared" si="19"/>
        <v>0</v>
      </c>
      <c r="BE12" s="7">
        <f t="shared" si="19"/>
        <v>0</v>
      </c>
      <c r="BF12" s="7">
        <f t="shared" si="19"/>
        <v>0</v>
      </c>
      <c r="BG12" s="7">
        <f t="shared" si="19"/>
        <v>0</v>
      </c>
      <c r="BH12" s="7">
        <f t="shared" si="19"/>
        <v>0</v>
      </c>
      <c r="BI12" s="7">
        <f t="shared" si="19"/>
        <v>0</v>
      </c>
      <c r="BJ12" s="7">
        <f t="shared" si="19"/>
        <v>0</v>
      </c>
      <c r="BK12" s="7">
        <f t="shared" si="19"/>
        <v>0</v>
      </c>
      <c r="BL12" s="7">
        <f t="shared" si="19"/>
        <v>0</v>
      </c>
      <c r="BM12" s="7">
        <f t="shared" si="19"/>
        <v>0</v>
      </c>
      <c r="BN12" s="7">
        <f t="shared" si="19"/>
        <v>0</v>
      </c>
      <c r="BO12" s="7">
        <f t="shared" si="19"/>
        <v>0</v>
      </c>
      <c r="BP12" s="7">
        <f t="shared" si="19"/>
        <v>0</v>
      </c>
      <c r="BQ12" s="121">
        <f t="shared" si="19"/>
        <v>0</v>
      </c>
      <c r="BR12" s="7">
        <f t="shared" si="19"/>
        <v>0</v>
      </c>
      <c r="BS12" s="7">
        <f t="shared" si="19"/>
        <v>0</v>
      </c>
      <c r="BT12" s="7">
        <f t="shared" si="20"/>
        <v>0</v>
      </c>
      <c r="BU12" s="7">
        <f t="shared" si="20"/>
        <v>0</v>
      </c>
      <c r="BV12" s="7">
        <f t="shared" si="20"/>
        <v>0</v>
      </c>
      <c r="BW12" s="7">
        <f t="shared" si="20"/>
        <v>0</v>
      </c>
      <c r="BX12" s="7">
        <f t="shared" si="20"/>
        <v>0</v>
      </c>
      <c r="BY12" s="7">
        <f t="shared" si="20"/>
        <v>0</v>
      </c>
      <c r="BZ12" s="7">
        <f t="shared" si="20"/>
        <v>0</v>
      </c>
      <c r="CA12" s="7">
        <f t="shared" si="20"/>
        <v>0</v>
      </c>
      <c r="CB12" s="7">
        <f t="shared" si="20"/>
        <v>0</v>
      </c>
      <c r="CC12" s="7">
        <f t="shared" si="20"/>
        <v>0</v>
      </c>
      <c r="CD12" s="7">
        <f t="shared" si="20"/>
        <v>0</v>
      </c>
      <c r="CE12" s="7">
        <f t="shared" si="20"/>
        <v>0</v>
      </c>
      <c r="CF12" s="7">
        <f t="shared" si="20"/>
        <v>0</v>
      </c>
      <c r="CG12" s="7">
        <f t="shared" si="20"/>
        <v>0</v>
      </c>
      <c r="CH12" s="7">
        <f t="shared" si="20"/>
        <v>0</v>
      </c>
      <c r="CI12" s="8"/>
      <c r="CJ12" s="7">
        <f t="shared" si="46"/>
        <v>0</v>
      </c>
      <c r="CK12" s="7">
        <f t="shared" si="21"/>
        <v>0</v>
      </c>
      <c r="CL12" s="7">
        <f t="shared" si="21"/>
        <v>0</v>
      </c>
      <c r="CM12" s="7">
        <f t="shared" si="21"/>
        <v>0</v>
      </c>
      <c r="CN12" s="7">
        <f t="shared" si="21"/>
        <v>0</v>
      </c>
      <c r="CO12" s="7">
        <f t="shared" si="21"/>
        <v>0</v>
      </c>
      <c r="CP12" s="7">
        <f t="shared" si="21"/>
        <v>0</v>
      </c>
      <c r="CQ12" s="7">
        <f t="shared" si="21"/>
        <v>0</v>
      </c>
      <c r="CR12" s="7">
        <f t="shared" si="21"/>
        <v>0</v>
      </c>
      <c r="CS12" s="7">
        <f t="shared" si="21"/>
        <v>0</v>
      </c>
      <c r="CT12" s="7">
        <f t="shared" si="21"/>
        <v>0</v>
      </c>
      <c r="CU12" s="7">
        <f t="shared" si="21"/>
        <v>0</v>
      </c>
      <c r="CV12" s="7">
        <f t="shared" si="21"/>
        <v>0</v>
      </c>
      <c r="CW12" s="7">
        <f t="shared" si="21"/>
        <v>0</v>
      </c>
      <c r="CX12" s="7">
        <f t="shared" si="21"/>
        <v>0</v>
      </c>
      <c r="CY12" s="7">
        <f t="shared" si="21"/>
        <v>0</v>
      </c>
      <c r="CZ12" s="7">
        <f t="shared" si="21"/>
        <v>0</v>
      </c>
      <c r="DA12" s="7">
        <f t="shared" si="22"/>
        <v>0</v>
      </c>
      <c r="DB12" s="7">
        <f t="shared" si="22"/>
        <v>0</v>
      </c>
      <c r="DC12" s="7">
        <f t="shared" si="22"/>
        <v>0</v>
      </c>
      <c r="DD12" s="7">
        <f t="shared" si="22"/>
        <v>0</v>
      </c>
      <c r="DE12" s="7">
        <f t="shared" si="22"/>
        <v>0</v>
      </c>
      <c r="DF12" s="7">
        <f t="shared" si="22"/>
        <v>0</v>
      </c>
      <c r="DG12" s="7">
        <f t="shared" si="22"/>
        <v>0</v>
      </c>
      <c r="DH12" s="7">
        <f t="shared" si="22"/>
        <v>0</v>
      </c>
      <c r="DI12" s="7">
        <f t="shared" si="22"/>
        <v>0</v>
      </c>
      <c r="DJ12" s="7">
        <f t="shared" si="22"/>
        <v>0</v>
      </c>
      <c r="DK12" s="7">
        <f t="shared" si="22"/>
        <v>0</v>
      </c>
      <c r="DL12" s="7">
        <f t="shared" si="22"/>
        <v>0</v>
      </c>
      <c r="DM12" s="7">
        <f t="shared" si="22"/>
        <v>0</v>
      </c>
      <c r="DN12" s="7">
        <f t="shared" si="22"/>
        <v>0</v>
      </c>
      <c r="DO12" s="9"/>
      <c r="DP12" s="7">
        <f t="shared" si="23"/>
        <v>0</v>
      </c>
      <c r="DQ12" s="7">
        <f t="shared" si="23"/>
        <v>0</v>
      </c>
      <c r="DR12" s="7">
        <f t="shared" si="23"/>
        <v>0</v>
      </c>
      <c r="DS12" s="7">
        <f t="shared" si="23"/>
        <v>0</v>
      </c>
      <c r="DT12" s="7">
        <f t="shared" si="23"/>
        <v>0</v>
      </c>
      <c r="DU12" s="7">
        <f t="shared" si="23"/>
        <v>0</v>
      </c>
      <c r="DV12" s="7">
        <f t="shared" si="23"/>
        <v>0</v>
      </c>
      <c r="DW12" s="7">
        <f t="shared" si="23"/>
        <v>0</v>
      </c>
      <c r="DX12" s="7">
        <f t="shared" si="23"/>
        <v>0</v>
      </c>
      <c r="DY12" s="7">
        <f t="shared" si="23"/>
        <v>0</v>
      </c>
      <c r="DZ12" s="7">
        <f t="shared" si="23"/>
        <v>0</v>
      </c>
      <c r="EA12" s="7">
        <f t="shared" si="23"/>
        <v>0</v>
      </c>
      <c r="EB12" s="7">
        <f t="shared" si="23"/>
        <v>0</v>
      </c>
      <c r="EC12" s="7">
        <f t="shared" si="23"/>
        <v>0</v>
      </c>
      <c r="ED12" s="7">
        <f t="shared" si="23"/>
        <v>0</v>
      </c>
      <c r="EE12" s="7">
        <f t="shared" si="23"/>
        <v>0</v>
      </c>
      <c r="EF12" s="7">
        <f t="shared" si="24"/>
        <v>0</v>
      </c>
      <c r="EG12" s="7">
        <f t="shared" si="24"/>
        <v>0</v>
      </c>
      <c r="EH12" s="7">
        <f t="shared" si="24"/>
        <v>0</v>
      </c>
      <c r="EI12" s="7">
        <f t="shared" si="24"/>
        <v>0</v>
      </c>
      <c r="EJ12" s="7">
        <f t="shared" si="24"/>
        <v>0</v>
      </c>
      <c r="EK12" s="7">
        <f t="shared" si="24"/>
        <v>0</v>
      </c>
      <c r="EL12" s="7">
        <f t="shared" si="24"/>
        <v>0</v>
      </c>
      <c r="EM12" s="7">
        <f t="shared" si="24"/>
        <v>0</v>
      </c>
      <c r="EN12" s="7">
        <f t="shared" si="24"/>
        <v>0</v>
      </c>
      <c r="EO12" s="7">
        <f t="shared" si="24"/>
        <v>0</v>
      </c>
      <c r="EP12" s="7">
        <f t="shared" si="24"/>
        <v>0</v>
      </c>
      <c r="EQ12" s="7">
        <f t="shared" si="24"/>
        <v>0</v>
      </c>
      <c r="ER12" s="7">
        <f t="shared" si="24"/>
        <v>0</v>
      </c>
      <c r="ES12" s="7">
        <f t="shared" si="24"/>
        <v>0</v>
      </c>
      <c r="ET12" s="7">
        <f t="shared" si="24"/>
        <v>0</v>
      </c>
      <c r="EU12" s="10"/>
      <c r="EV12" s="7">
        <f t="shared" si="25"/>
        <v>0</v>
      </c>
      <c r="EW12" s="7">
        <f t="shared" si="25"/>
        <v>0</v>
      </c>
      <c r="EX12" s="7">
        <f t="shared" si="25"/>
        <v>0</v>
      </c>
      <c r="EY12" s="7">
        <f t="shared" si="25"/>
        <v>0</v>
      </c>
      <c r="EZ12" s="7">
        <f t="shared" si="25"/>
        <v>0</v>
      </c>
      <c r="FA12" s="7">
        <f t="shared" si="25"/>
        <v>0</v>
      </c>
      <c r="FB12" s="7">
        <f t="shared" si="25"/>
        <v>0</v>
      </c>
      <c r="FC12" s="7">
        <f t="shared" si="25"/>
        <v>0</v>
      </c>
      <c r="FD12" s="7">
        <f t="shared" si="25"/>
        <v>0</v>
      </c>
      <c r="FE12" s="7">
        <f t="shared" si="25"/>
        <v>0</v>
      </c>
      <c r="FF12" s="7">
        <f t="shared" si="25"/>
        <v>0</v>
      </c>
      <c r="FG12" s="7">
        <f t="shared" si="25"/>
        <v>0</v>
      </c>
      <c r="FH12" s="7">
        <f t="shared" si="25"/>
        <v>0</v>
      </c>
      <c r="FI12" s="7">
        <f t="shared" si="25"/>
        <v>0</v>
      </c>
      <c r="FJ12" s="7">
        <f t="shared" si="25"/>
        <v>0</v>
      </c>
      <c r="FK12" s="7">
        <f t="shared" si="25"/>
        <v>0</v>
      </c>
      <c r="FL12" s="7">
        <f t="shared" si="26"/>
        <v>0</v>
      </c>
      <c r="FM12" s="7">
        <f t="shared" si="26"/>
        <v>0</v>
      </c>
      <c r="FN12" s="7">
        <f t="shared" si="26"/>
        <v>0</v>
      </c>
      <c r="FO12" s="7">
        <f t="shared" si="26"/>
        <v>0</v>
      </c>
      <c r="FP12" s="7">
        <f t="shared" si="26"/>
        <v>0</v>
      </c>
      <c r="FQ12" s="7">
        <f t="shared" si="26"/>
        <v>0</v>
      </c>
      <c r="FR12" s="7">
        <f t="shared" si="26"/>
        <v>0</v>
      </c>
      <c r="FS12" s="7">
        <f t="shared" si="26"/>
        <v>0</v>
      </c>
      <c r="FT12" s="7">
        <f t="shared" si="26"/>
        <v>0</v>
      </c>
      <c r="FU12" s="7">
        <f t="shared" si="26"/>
        <v>0</v>
      </c>
      <c r="FV12" s="7">
        <f t="shared" si="26"/>
        <v>0</v>
      </c>
      <c r="FW12" s="7">
        <f t="shared" si="26"/>
        <v>0</v>
      </c>
      <c r="FX12" s="7">
        <f t="shared" si="26"/>
        <v>0</v>
      </c>
      <c r="FY12" s="7">
        <f t="shared" si="26"/>
        <v>0</v>
      </c>
      <c r="FZ12" s="7">
        <f t="shared" si="26"/>
        <v>0</v>
      </c>
      <c r="GA12" s="9"/>
      <c r="GB12" s="7">
        <f t="shared" si="27"/>
        <v>0</v>
      </c>
      <c r="GC12" s="7">
        <f t="shared" si="27"/>
        <v>0</v>
      </c>
      <c r="GD12" s="7">
        <f t="shared" si="27"/>
        <v>0</v>
      </c>
      <c r="GE12" s="7">
        <f t="shared" si="27"/>
        <v>0</v>
      </c>
      <c r="GF12" s="7">
        <f t="shared" si="27"/>
        <v>0</v>
      </c>
      <c r="GG12" s="7">
        <f t="shared" si="27"/>
        <v>0</v>
      </c>
      <c r="GH12" s="7">
        <f t="shared" si="27"/>
        <v>0</v>
      </c>
      <c r="GI12" s="7">
        <f t="shared" si="27"/>
        <v>0</v>
      </c>
      <c r="GJ12" s="7">
        <f t="shared" si="27"/>
        <v>0</v>
      </c>
      <c r="GK12" s="7">
        <f t="shared" si="27"/>
        <v>0</v>
      </c>
      <c r="GL12" s="7">
        <f t="shared" si="27"/>
        <v>0</v>
      </c>
      <c r="GM12" s="7">
        <f t="shared" si="27"/>
        <v>0</v>
      </c>
      <c r="GN12" s="7">
        <f t="shared" si="27"/>
        <v>0</v>
      </c>
      <c r="GO12" s="7">
        <f t="shared" si="27"/>
        <v>0</v>
      </c>
      <c r="GP12" s="7">
        <f t="shared" si="27"/>
        <v>0</v>
      </c>
      <c r="GQ12" s="7">
        <f t="shared" si="27"/>
        <v>0</v>
      </c>
      <c r="GR12" s="7">
        <f t="shared" si="28"/>
        <v>0</v>
      </c>
      <c r="GS12" s="7">
        <f t="shared" si="28"/>
        <v>0</v>
      </c>
      <c r="GT12" s="7">
        <f t="shared" si="28"/>
        <v>0</v>
      </c>
      <c r="GU12" s="7">
        <f t="shared" si="28"/>
        <v>0</v>
      </c>
      <c r="GV12" s="7">
        <f t="shared" si="28"/>
        <v>0</v>
      </c>
      <c r="GW12" s="7">
        <f t="shared" si="28"/>
        <v>0</v>
      </c>
      <c r="GX12" s="7">
        <f t="shared" si="28"/>
        <v>0</v>
      </c>
      <c r="GY12" s="7">
        <f t="shared" si="28"/>
        <v>0</v>
      </c>
      <c r="GZ12" s="7">
        <f t="shared" si="28"/>
        <v>0</v>
      </c>
      <c r="HA12" s="7">
        <f t="shared" si="28"/>
        <v>0</v>
      </c>
      <c r="HB12" s="7">
        <f t="shared" si="28"/>
        <v>0</v>
      </c>
      <c r="HC12" s="7">
        <f t="shared" si="28"/>
        <v>0</v>
      </c>
      <c r="HD12" s="7">
        <f t="shared" si="28"/>
        <v>0</v>
      </c>
      <c r="HE12" s="7">
        <f t="shared" si="28"/>
        <v>0</v>
      </c>
      <c r="HF12" s="7">
        <f t="shared" si="28"/>
        <v>0</v>
      </c>
      <c r="HG12" s="13"/>
      <c r="HH12" s="7">
        <f t="shared" si="47"/>
        <v>0</v>
      </c>
      <c r="HI12" s="7">
        <f t="shared" si="29"/>
        <v>0</v>
      </c>
      <c r="HJ12" s="7">
        <f t="shared" si="29"/>
        <v>0</v>
      </c>
      <c r="HK12" s="7">
        <f t="shared" si="29"/>
        <v>0</v>
      </c>
      <c r="HL12" s="7">
        <f t="shared" si="29"/>
        <v>0</v>
      </c>
      <c r="HM12" s="7">
        <f t="shared" si="29"/>
        <v>0</v>
      </c>
      <c r="HN12" s="7">
        <f t="shared" si="29"/>
        <v>0</v>
      </c>
      <c r="HO12" s="7">
        <f t="shared" si="29"/>
        <v>0</v>
      </c>
      <c r="HP12" s="7">
        <f t="shared" si="29"/>
        <v>0</v>
      </c>
      <c r="HQ12" s="7">
        <f t="shared" si="29"/>
        <v>0</v>
      </c>
      <c r="HR12" s="7">
        <f t="shared" si="29"/>
        <v>0</v>
      </c>
      <c r="HS12" s="7">
        <f t="shared" si="29"/>
        <v>0</v>
      </c>
      <c r="HT12" s="7">
        <f t="shared" si="29"/>
        <v>0</v>
      </c>
      <c r="HU12" s="7">
        <f t="shared" si="29"/>
        <v>0</v>
      </c>
      <c r="HV12" s="7">
        <f t="shared" si="29"/>
        <v>0</v>
      </c>
      <c r="HW12" s="7">
        <f t="shared" si="29"/>
        <v>0</v>
      </c>
      <c r="HX12" s="7">
        <f t="shared" si="29"/>
        <v>0</v>
      </c>
      <c r="HY12" s="7">
        <f t="shared" si="30"/>
        <v>0</v>
      </c>
      <c r="HZ12" s="7">
        <f t="shared" si="30"/>
        <v>0</v>
      </c>
      <c r="IA12" s="7">
        <f t="shared" si="30"/>
        <v>0</v>
      </c>
      <c r="IB12" s="7">
        <f t="shared" si="30"/>
        <v>0</v>
      </c>
      <c r="IC12" s="7">
        <f t="shared" si="30"/>
        <v>0</v>
      </c>
      <c r="ID12" s="7">
        <f t="shared" si="30"/>
        <v>0</v>
      </c>
      <c r="IE12" s="7">
        <f t="shared" si="30"/>
        <v>0</v>
      </c>
      <c r="IF12" s="7">
        <f t="shared" si="30"/>
        <v>0</v>
      </c>
      <c r="IG12" s="7">
        <f t="shared" si="30"/>
        <v>0</v>
      </c>
      <c r="IH12" s="7">
        <f t="shared" si="30"/>
        <v>0</v>
      </c>
      <c r="II12" s="7">
        <f t="shared" si="30"/>
        <v>0</v>
      </c>
      <c r="IJ12" s="7">
        <f t="shared" si="30"/>
        <v>0</v>
      </c>
      <c r="IK12" s="7">
        <f t="shared" si="30"/>
        <v>0</v>
      </c>
      <c r="IL12" s="7">
        <f t="shared" si="30"/>
        <v>0</v>
      </c>
      <c r="IM12" s="9"/>
      <c r="IN12" s="7">
        <f t="shared" si="48"/>
        <v>0</v>
      </c>
      <c r="IO12" s="7">
        <f t="shared" si="48"/>
        <v>0</v>
      </c>
      <c r="IP12" s="7">
        <f t="shared" si="31"/>
        <v>0</v>
      </c>
      <c r="IQ12" s="7">
        <f t="shared" si="31"/>
        <v>0</v>
      </c>
      <c r="IR12" s="7">
        <f t="shared" si="31"/>
        <v>0</v>
      </c>
      <c r="IS12" s="7">
        <f t="shared" si="31"/>
        <v>0</v>
      </c>
      <c r="IT12" s="7">
        <f t="shared" si="31"/>
        <v>0</v>
      </c>
      <c r="IU12" s="7">
        <f t="shared" si="31"/>
        <v>0</v>
      </c>
      <c r="IV12" s="7">
        <f t="shared" si="31"/>
        <v>0</v>
      </c>
      <c r="IW12" s="7">
        <f t="shared" si="31"/>
        <v>0</v>
      </c>
      <c r="IX12" s="7">
        <f t="shared" si="31"/>
        <v>0</v>
      </c>
      <c r="IY12" s="7">
        <f t="shared" si="31"/>
        <v>0</v>
      </c>
      <c r="IZ12" s="7">
        <f t="shared" si="31"/>
        <v>0</v>
      </c>
      <c r="JA12" s="7">
        <f t="shared" si="31"/>
        <v>0</v>
      </c>
      <c r="JB12" s="7">
        <f t="shared" si="31"/>
        <v>0</v>
      </c>
      <c r="JC12" s="7">
        <f t="shared" si="31"/>
        <v>0</v>
      </c>
      <c r="JD12" s="7">
        <f t="shared" si="31"/>
        <v>0</v>
      </c>
      <c r="JE12" s="7">
        <f t="shared" si="31"/>
        <v>0</v>
      </c>
      <c r="JF12" s="7">
        <f t="shared" si="31"/>
        <v>0</v>
      </c>
      <c r="JG12" s="7">
        <f t="shared" si="31"/>
        <v>0</v>
      </c>
      <c r="JH12" s="7">
        <f t="shared" si="31"/>
        <v>0</v>
      </c>
      <c r="JI12" s="7">
        <f t="shared" si="31"/>
        <v>0</v>
      </c>
      <c r="JJ12" s="7">
        <f t="shared" si="31"/>
        <v>0</v>
      </c>
      <c r="JK12" s="7">
        <f t="shared" si="31"/>
        <v>0</v>
      </c>
      <c r="JL12" s="7">
        <f t="shared" si="31"/>
        <v>0</v>
      </c>
      <c r="JM12" s="7">
        <f t="shared" si="31"/>
        <v>0</v>
      </c>
      <c r="JN12" s="7">
        <f t="shared" si="31"/>
        <v>0</v>
      </c>
      <c r="JO12" s="7">
        <f t="shared" si="31"/>
        <v>0</v>
      </c>
      <c r="JP12" s="7">
        <f t="shared" si="31"/>
        <v>0</v>
      </c>
      <c r="JQ12" s="7">
        <f t="shared" si="31"/>
        <v>0</v>
      </c>
      <c r="JR12" s="7">
        <f t="shared" si="31"/>
        <v>0</v>
      </c>
      <c r="JS12" s="11"/>
      <c r="JT12" s="7">
        <f t="shared" si="49"/>
        <v>0</v>
      </c>
      <c r="JU12" s="7">
        <f t="shared" si="49"/>
        <v>0</v>
      </c>
      <c r="JV12" s="7">
        <f t="shared" si="32"/>
        <v>0</v>
      </c>
      <c r="JW12" s="7">
        <f t="shared" si="32"/>
        <v>0</v>
      </c>
      <c r="JX12" s="7">
        <f t="shared" si="32"/>
        <v>0</v>
      </c>
      <c r="JY12" s="7">
        <f t="shared" si="32"/>
        <v>0</v>
      </c>
      <c r="JZ12" s="7">
        <f t="shared" si="32"/>
        <v>0</v>
      </c>
      <c r="KA12" s="7">
        <f t="shared" si="32"/>
        <v>0</v>
      </c>
      <c r="KB12" s="7">
        <f t="shared" si="32"/>
        <v>0</v>
      </c>
      <c r="KC12" s="7">
        <f t="shared" si="32"/>
        <v>0</v>
      </c>
      <c r="KD12" s="7">
        <f t="shared" si="32"/>
        <v>0</v>
      </c>
      <c r="KE12" s="7">
        <f t="shared" si="32"/>
        <v>0</v>
      </c>
      <c r="KF12" s="7">
        <f t="shared" si="32"/>
        <v>0</v>
      </c>
      <c r="KG12" s="7">
        <f t="shared" si="32"/>
        <v>0</v>
      </c>
      <c r="KH12" s="7">
        <f t="shared" si="32"/>
        <v>0</v>
      </c>
      <c r="KI12" s="7">
        <f t="shared" si="32"/>
        <v>0</v>
      </c>
      <c r="KJ12" s="7">
        <f t="shared" si="32"/>
        <v>0</v>
      </c>
      <c r="KK12" s="7">
        <f t="shared" si="32"/>
        <v>0</v>
      </c>
      <c r="KL12" s="7">
        <f t="shared" si="32"/>
        <v>0</v>
      </c>
      <c r="KM12" s="7">
        <f t="shared" si="32"/>
        <v>0</v>
      </c>
      <c r="KN12" s="7">
        <f t="shared" si="32"/>
        <v>0</v>
      </c>
      <c r="KO12" s="7">
        <f t="shared" si="32"/>
        <v>0</v>
      </c>
      <c r="KP12" s="7">
        <f t="shared" si="32"/>
        <v>0</v>
      </c>
      <c r="KQ12" s="7">
        <f t="shared" si="32"/>
        <v>0</v>
      </c>
      <c r="KR12" s="7">
        <f t="shared" si="32"/>
        <v>0</v>
      </c>
      <c r="KS12" s="7">
        <f t="shared" si="32"/>
        <v>0</v>
      </c>
      <c r="KT12" s="7">
        <f t="shared" si="32"/>
        <v>0</v>
      </c>
      <c r="KU12" s="7">
        <f t="shared" si="32"/>
        <v>0</v>
      </c>
      <c r="KV12" s="7">
        <f t="shared" si="32"/>
        <v>0</v>
      </c>
      <c r="KW12" s="7">
        <f t="shared" si="32"/>
        <v>0</v>
      </c>
      <c r="KX12" s="7">
        <f t="shared" si="32"/>
        <v>0</v>
      </c>
      <c r="KY12" s="9"/>
      <c r="KZ12" s="7">
        <f t="shared" si="50"/>
        <v>0</v>
      </c>
      <c r="LA12" s="7">
        <f t="shared" si="50"/>
        <v>0</v>
      </c>
      <c r="LB12" s="7">
        <f t="shared" si="33"/>
        <v>0</v>
      </c>
      <c r="LC12" s="7">
        <f t="shared" si="33"/>
        <v>0</v>
      </c>
      <c r="LD12" s="7">
        <f t="shared" si="33"/>
        <v>0</v>
      </c>
      <c r="LE12" s="7">
        <f t="shared" si="33"/>
        <v>0</v>
      </c>
      <c r="LF12" s="7">
        <f t="shared" si="33"/>
        <v>0</v>
      </c>
      <c r="LG12" s="7">
        <f t="shared" si="33"/>
        <v>0</v>
      </c>
      <c r="LH12" s="7">
        <f t="shared" si="33"/>
        <v>0</v>
      </c>
      <c r="LI12" s="7">
        <f t="shared" si="33"/>
        <v>0</v>
      </c>
      <c r="LJ12" s="7">
        <f t="shared" si="33"/>
        <v>0</v>
      </c>
      <c r="LK12" s="7">
        <f t="shared" si="33"/>
        <v>0</v>
      </c>
      <c r="LL12" s="7">
        <f t="shared" si="33"/>
        <v>0</v>
      </c>
      <c r="LM12" s="7">
        <f t="shared" si="33"/>
        <v>0</v>
      </c>
      <c r="LN12" s="7">
        <f t="shared" si="33"/>
        <v>0</v>
      </c>
      <c r="LO12" s="7">
        <f t="shared" si="33"/>
        <v>0</v>
      </c>
      <c r="LP12" s="7">
        <f t="shared" si="33"/>
        <v>0</v>
      </c>
      <c r="LQ12" s="7">
        <f t="shared" si="33"/>
        <v>0</v>
      </c>
      <c r="LR12" s="7">
        <f t="shared" si="33"/>
        <v>0</v>
      </c>
      <c r="LS12" s="7">
        <f t="shared" si="33"/>
        <v>0</v>
      </c>
      <c r="LT12" s="7">
        <f t="shared" si="33"/>
        <v>0</v>
      </c>
      <c r="LU12" s="7">
        <f t="shared" si="33"/>
        <v>0</v>
      </c>
      <c r="LV12" s="7">
        <f t="shared" si="33"/>
        <v>0</v>
      </c>
      <c r="LW12" s="7">
        <f t="shared" si="33"/>
        <v>0</v>
      </c>
      <c r="LX12" s="7">
        <f t="shared" si="33"/>
        <v>0</v>
      </c>
      <c r="LY12" s="7">
        <f t="shared" si="33"/>
        <v>0</v>
      </c>
      <c r="LZ12" s="7">
        <f t="shared" si="33"/>
        <v>0</v>
      </c>
      <c r="MA12" s="7">
        <f t="shared" si="33"/>
        <v>0</v>
      </c>
      <c r="MB12" s="7">
        <f t="shared" si="33"/>
        <v>0</v>
      </c>
      <c r="MC12" s="7">
        <f t="shared" si="33"/>
        <v>0</v>
      </c>
      <c r="MD12" s="7">
        <f t="shared" si="33"/>
        <v>0</v>
      </c>
      <c r="ME12" s="12"/>
      <c r="MF12" s="7">
        <f t="shared" si="51"/>
        <v>0</v>
      </c>
      <c r="MG12" s="7">
        <f t="shared" si="51"/>
        <v>0</v>
      </c>
      <c r="MH12" s="7">
        <f t="shared" si="34"/>
        <v>0</v>
      </c>
      <c r="MI12" s="7">
        <f t="shared" si="34"/>
        <v>0</v>
      </c>
      <c r="MJ12" s="7">
        <f t="shared" si="34"/>
        <v>0</v>
      </c>
      <c r="MK12" s="7">
        <f t="shared" si="34"/>
        <v>0</v>
      </c>
      <c r="ML12" s="7">
        <f t="shared" si="34"/>
        <v>0</v>
      </c>
      <c r="MM12" s="7">
        <f t="shared" si="34"/>
        <v>0</v>
      </c>
      <c r="MN12" s="7">
        <f t="shared" si="34"/>
        <v>0</v>
      </c>
      <c r="MO12" s="7">
        <f t="shared" si="34"/>
        <v>0</v>
      </c>
      <c r="MP12" s="7">
        <f t="shared" si="34"/>
        <v>0</v>
      </c>
      <c r="MQ12" s="7">
        <f t="shared" si="34"/>
        <v>0</v>
      </c>
      <c r="MR12" s="7">
        <f t="shared" si="34"/>
        <v>0</v>
      </c>
      <c r="MS12" s="7">
        <f t="shared" si="34"/>
        <v>0</v>
      </c>
      <c r="MT12" s="7">
        <f t="shared" si="34"/>
        <v>0</v>
      </c>
      <c r="MU12" s="7">
        <f t="shared" si="34"/>
        <v>0</v>
      </c>
      <c r="MV12" s="7">
        <f t="shared" si="34"/>
        <v>0</v>
      </c>
      <c r="MW12" s="7">
        <f t="shared" si="34"/>
        <v>0</v>
      </c>
      <c r="MX12" s="7">
        <f t="shared" si="34"/>
        <v>0</v>
      </c>
      <c r="MY12" s="7">
        <f t="shared" si="34"/>
        <v>0</v>
      </c>
      <c r="MZ12" s="7">
        <f t="shared" si="34"/>
        <v>0</v>
      </c>
      <c r="NA12" s="7">
        <f t="shared" si="34"/>
        <v>0</v>
      </c>
      <c r="NB12" s="7">
        <f t="shared" si="34"/>
        <v>0</v>
      </c>
      <c r="NC12" s="7">
        <f t="shared" si="34"/>
        <v>0</v>
      </c>
      <c r="ND12" s="7">
        <f t="shared" si="34"/>
        <v>0</v>
      </c>
      <c r="NE12" s="7">
        <f t="shared" si="34"/>
        <v>0</v>
      </c>
      <c r="NF12" s="7">
        <f t="shared" si="34"/>
        <v>0</v>
      </c>
      <c r="NG12" s="7">
        <f t="shared" si="34"/>
        <v>0</v>
      </c>
      <c r="NH12" s="7">
        <f t="shared" si="34"/>
        <v>0</v>
      </c>
      <c r="NI12" s="7">
        <f t="shared" si="34"/>
        <v>0</v>
      </c>
      <c r="NJ12" s="7">
        <f t="shared" si="34"/>
        <v>0</v>
      </c>
      <c r="NK12" s="9"/>
      <c r="NL12" s="7">
        <f t="shared" si="52"/>
        <v>0</v>
      </c>
      <c r="NM12" s="7">
        <f t="shared" si="52"/>
        <v>0</v>
      </c>
      <c r="NN12" s="7">
        <f t="shared" si="35"/>
        <v>0</v>
      </c>
      <c r="NO12" s="7">
        <f t="shared" si="35"/>
        <v>0</v>
      </c>
      <c r="NP12" s="7">
        <f t="shared" si="35"/>
        <v>0</v>
      </c>
      <c r="NQ12" s="7">
        <f t="shared" si="35"/>
        <v>0</v>
      </c>
      <c r="NR12" s="7">
        <f t="shared" si="35"/>
        <v>0</v>
      </c>
      <c r="NS12" s="7">
        <f t="shared" si="35"/>
        <v>0</v>
      </c>
      <c r="NT12" s="7">
        <f t="shared" si="35"/>
        <v>0</v>
      </c>
      <c r="NU12" s="7">
        <f t="shared" si="35"/>
        <v>0</v>
      </c>
      <c r="NV12" s="7">
        <f t="shared" si="35"/>
        <v>0</v>
      </c>
      <c r="NW12" s="7">
        <f t="shared" si="35"/>
        <v>0</v>
      </c>
      <c r="NX12" s="7">
        <f t="shared" si="35"/>
        <v>0</v>
      </c>
      <c r="NY12" s="7">
        <f t="shared" si="35"/>
        <v>0</v>
      </c>
      <c r="NZ12" s="7">
        <f t="shared" si="35"/>
        <v>0</v>
      </c>
      <c r="OA12" s="7">
        <f t="shared" si="35"/>
        <v>0</v>
      </c>
      <c r="OB12" s="7">
        <f t="shared" si="35"/>
        <v>0</v>
      </c>
      <c r="OC12" s="7">
        <f t="shared" si="35"/>
        <v>0</v>
      </c>
      <c r="OD12" s="7">
        <f t="shared" si="35"/>
        <v>0</v>
      </c>
      <c r="OE12" s="7">
        <f t="shared" si="35"/>
        <v>0</v>
      </c>
      <c r="OF12" s="7">
        <f t="shared" si="35"/>
        <v>0</v>
      </c>
      <c r="OG12" s="7">
        <f t="shared" si="35"/>
        <v>0</v>
      </c>
      <c r="OH12" s="7">
        <f t="shared" si="35"/>
        <v>0</v>
      </c>
      <c r="OI12" s="7">
        <f t="shared" si="35"/>
        <v>0</v>
      </c>
      <c r="OJ12" s="7">
        <f t="shared" si="35"/>
        <v>0</v>
      </c>
      <c r="OK12" s="7">
        <f t="shared" si="35"/>
        <v>0</v>
      </c>
      <c r="OL12" s="7">
        <f t="shared" si="35"/>
        <v>0</v>
      </c>
      <c r="OM12" s="7">
        <f t="shared" si="35"/>
        <v>0</v>
      </c>
      <c r="ON12" s="7">
        <f t="shared" si="35"/>
        <v>0</v>
      </c>
      <c r="OO12" s="7">
        <f t="shared" si="35"/>
        <v>0</v>
      </c>
      <c r="OP12" s="7">
        <f t="shared" si="35"/>
        <v>0</v>
      </c>
      <c r="OQ12" s="14"/>
      <c r="OR12" s="7">
        <f t="shared" si="53"/>
        <v>0</v>
      </c>
      <c r="OS12" s="7">
        <f t="shared" si="53"/>
        <v>0</v>
      </c>
      <c r="OT12" s="7">
        <f t="shared" si="36"/>
        <v>0</v>
      </c>
      <c r="OU12" s="7">
        <f t="shared" si="36"/>
        <v>0</v>
      </c>
      <c r="OV12" s="7">
        <f t="shared" si="36"/>
        <v>0</v>
      </c>
      <c r="OW12" s="7">
        <f t="shared" si="36"/>
        <v>0</v>
      </c>
      <c r="OX12" s="7">
        <f t="shared" si="36"/>
        <v>0</v>
      </c>
      <c r="OY12" s="7">
        <f t="shared" si="36"/>
        <v>0</v>
      </c>
      <c r="OZ12" s="7">
        <f t="shared" si="36"/>
        <v>0</v>
      </c>
      <c r="PA12" s="7">
        <f t="shared" si="36"/>
        <v>0</v>
      </c>
      <c r="PB12" s="7">
        <f t="shared" si="36"/>
        <v>0</v>
      </c>
      <c r="PC12" s="7">
        <f t="shared" si="36"/>
        <v>0</v>
      </c>
      <c r="PD12" s="7">
        <f t="shared" si="36"/>
        <v>0</v>
      </c>
      <c r="PE12" s="7">
        <f t="shared" si="36"/>
        <v>0</v>
      </c>
      <c r="PF12" s="7">
        <f t="shared" si="36"/>
        <v>0</v>
      </c>
      <c r="PG12" s="7">
        <f t="shared" si="36"/>
        <v>0</v>
      </c>
      <c r="PH12" s="7">
        <f t="shared" si="36"/>
        <v>0</v>
      </c>
      <c r="PI12" s="7">
        <f t="shared" si="36"/>
        <v>0</v>
      </c>
      <c r="PJ12" s="7">
        <f t="shared" si="36"/>
        <v>0</v>
      </c>
      <c r="PK12" s="7">
        <f t="shared" si="36"/>
        <v>0</v>
      </c>
      <c r="PL12" s="7">
        <f t="shared" si="36"/>
        <v>0</v>
      </c>
      <c r="PM12" s="7">
        <f t="shared" si="36"/>
        <v>0</v>
      </c>
      <c r="PN12" s="7">
        <f t="shared" si="36"/>
        <v>0</v>
      </c>
      <c r="PO12" s="7">
        <f t="shared" si="36"/>
        <v>0</v>
      </c>
      <c r="PP12" s="7">
        <f t="shared" si="36"/>
        <v>0</v>
      </c>
      <c r="PQ12" s="7">
        <f t="shared" si="36"/>
        <v>0</v>
      </c>
      <c r="PR12" s="7">
        <f t="shared" si="36"/>
        <v>0</v>
      </c>
      <c r="PS12" s="7">
        <f t="shared" si="36"/>
        <v>0</v>
      </c>
      <c r="PT12" s="7">
        <f t="shared" si="36"/>
        <v>0</v>
      </c>
      <c r="PU12" s="7">
        <f t="shared" si="36"/>
        <v>0</v>
      </c>
      <c r="PV12" s="7">
        <f t="shared" si="36"/>
        <v>0</v>
      </c>
      <c r="PW12" s="9"/>
      <c r="PX12" s="67"/>
      <c r="PY12" s="67"/>
      <c r="PZ12" s="67"/>
      <c r="QA12" s="67"/>
      <c r="QB12" s="67"/>
      <c r="QC12" s="67"/>
      <c r="QD12" s="67"/>
      <c r="QE12" s="67"/>
    </row>
    <row r="13" spans="1:447" ht="32.1" customHeight="1" x14ac:dyDescent="0.3">
      <c r="A13" s="65"/>
      <c r="B13" s="108">
        <f>IF('Allgemeine Angaben'!B17="","",'Allgemeine Angaben'!B17)</f>
        <v>7</v>
      </c>
      <c r="C13" s="48" t="str">
        <f>IF(D13="",Feb!C13,IF(Feb!C13="",-D13,IF(AND(Feb!C13=0,D13=0),"",Feb!C13-D13)))</f>
        <v/>
      </c>
      <c r="D13" s="48" t="str">
        <f t="shared" si="37"/>
        <v/>
      </c>
      <c r="E13" s="48" t="str">
        <f>IF(AND(D13="",Feb!E13=""),"",IF(D13="",Feb!E13,IF(Feb!E13="",D13,D13+Feb!E13)))</f>
        <v/>
      </c>
      <c r="F13" s="109" t="str">
        <f>IF(AND(Feb!F13="",G13="",AR13=""),"",IF(AND(Feb!F13="",G13=""),-SUM(AR13),IF(G13="",Feb!F13-SUM(AR13),IF(Feb!F13="",G13-SUM(AR13),Feb!F13+G13-SUM(AR13)))))</f>
        <v/>
      </c>
      <c r="G13" s="49"/>
      <c r="H13" s="50" t="str">
        <f>IF('Allgemeine Angaben'!C17="","",'Allgemeine Angaben'!C17)</f>
        <v/>
      </c>
      <c r="I13" s="50" t="str">
        <f>IF('Allgemeine Angaben'!D17="","",'Allgemeine Angaben'!D17)</f>
        <v/>
      </c>
      <c r="J13" s="111"/>
      <c r="K13" s="51" t="str">
        <f t="shared" si="54"/>
        <v/>
      </c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569"/>
      <c r="AP13" s="570"/>
      <c r="AQ13" s="97"/>
      <c r="AR13" s="52" t="str">
        <f t="shared" si="15"/>
        <v/>
      </c>
      <c r="AS13" s="53" t="str">
        <f t="shared" si="38"/>
        <v/>
      </c>
      <c r="AT13" s="54" t="str">
        <f t="shared" si="16"/>
        <v/>
      </c>
      <c r="AU13" s="53" t="str">
        <f t="shared" si="17"/>
        <v/>
      </c>
      <c r="AV13" s="54" t="str">
        <f t="shared" si="18"/>
        <v/>
      </c>
      <c r="AW13" s="53" t="str">
        <f t="shared" si="39"/>
        <v/>
      </c>
      <c r="AX13" s="54" t="str">
        <f t="shared" si="40"/>
        <v/>
      </c>
      <c r="AY13" s="53" t="str">
        <f t="shared" si="41"/>
        <v/>
      </c>
      <c r="AZ13" s="54" t="str">
        <f t="shared" si="42"/>
        <v/>
      </c>
      <c r="BA13" s="53" t="str">
        <f t="shared" si="43"/>
        <v/>
      </c>
      <c r="BB13" s="54" t="str">
        <f t="shared" si="44"/>
        <v/>
      </c>
      <c r="BC13" s="53" t="str">
        <f t="shared" si="45"/>
        <v/>
      </c>
      <c r="BD13" s="7">
        <f t="shared" si="19"/>
        <v>0</v>
      </c>
      <c r="BE13" s="7">
        <f t="shared" si="19"/>
        <v>0</v>
      </c>
      <c r="BF13" s="7">
        <f t="shared" si="19"/>
        <v>0</v>
      </c>
      <c r="BG13" s="7">
        <f t="shared" si="19"/>
        <v>0</v>
      </c>
      <c r="BH13" s="7">
        <f t="shared" si="19"/>
        <v>0</v>
      </c>
      <c r="BI13" s="7">
        <f t="shared" si="19"/>
        <v>0</v>
      </c>
      <c r="BJ13" s="7">
        <f t="shared" si="19"/>
        <v>0</v>
      </c>
      <c r="BK13" s="7">
        <f t="shared" si="19"/>
        <v>0</v>
      </c>
      <c r="BL13" s="7">
        <f t="shared" si="19"/>
        <v>0</v>
      </c>
      <c r="BM13" s="7">
        <f t="shared" si="19"/>
        <v>0</v>
      </c>
      <c r="BN13" s="7">
        <f t="shared" si="19"/>
        <v>0</v>
      </c>
      <c r="BO13" s="7">
        <f t="shared" si="19"/>
        <v>0</v>
      </c>
      <c r="BP13" s="7">
        <f t="shared" si="19"/>
        <v>0</v>
      </c>
      <c r="BQ13" s="121">
        <f t="shared" si="19"/>
        <v>0</v>
      </c>
      <c r="BR13" s="7">
        <f t="shared" si="19"/>
        <v>0</v>
      </c>
      <c r="BS13" s="7">
        <f t="shared" si="19"/>
        <v>0</v>
      </c>
      <c r="BT13" s="7">
        <f t="shared" si="20"/>
        <v>0</v>
      </c>
      <c r="BU13" s="7">
        <f t="shared" si="20"/>
        <v>0</v>
      </c>
      <c r="BV13" s="7">
        <f t="shared" si="20"/>
        <v>0</v>
      </c>
      <c r="BW13" s="7">
        <f t="shared" si="20"/>
        <v>0</v>
      </c>
      <c r="BX13" s="7">
        <f t="shared" si="20"/>
        <v>0</v>
      </c>
      <c r="BY13" s="7">
        <f t="shared" si="20"/>
        <v>0</v>
      </c>
      <c r="BZ13" s="7">
        <f t="shared" si="20"/>
        <v>0</v>
      </c>
      <c r="CA13" s="7">
        <f t="shared" si="20"/>
        <v>0</v>
      </c>
      <c r="CB13" s="7">
        <f t="shared" si="20"/>
        <v>0</v>
      </c>
      <c r="CC13" s="7">
        <f t="shared" si="20"/>
        <v>0</v>
      </c>
      <c r="CD13" s="7">
        <f t="shared" si="20"/>
        <v>0</v>
      </c>
      <c r="CE13" s="7">
        <f t="shared" si="20"/>
        <v>0</v>
      </c>
      <c r="CF13" s="7">
        <f t="shared" si="20"/>
        <v>0</v>
      </c>
      <c r="CG13" s="7">
        <f t="shared" si="20"/>
        <v>0</v>
      </c>
      <c r="CH13" s="7">
        <f t="shared" si="20"/>
        <v>0</v>
      </c>
      <c r="CI13" s="8"/>
      <c r="CJ13" s="7">
        <f t="shared" si="46"/>
        <v>0</v>
      </c>
      <c r="CK13" s="7">
        <f t="shared" si="21"/>
        <v>0</v>
      </c>
      <c r="CL13" s="7">
        <f t="shared" si="21"/>
        <v>0</v>
      </c>
      <c r="CM13" s="7">
        <f t="shared" si="21"/>
        <v>0</v>
      </c>
      <c r="CN13" s="7">
        <f t="shared" si="21"/>
        <v>0</v>
      </c>
      <c r="CO13" s="7">
        <f t="shared" si="21"/>
        <v>0</v>
      </c>
      <c r="CP13" s="7">
        <f t="shared" si="21"/>
        <v>0</v>
      </c>
      <c r="CQ13" s="7">
        <f t="shared" si="21"/>
        <v>0</v>
      </c>
      <c r="CR13" s="7">
        <f t="shared" si="21"/>
        <v>0</v>
      </c>
      <c r="CS13" s="7">
        <f t="shared" si="21"/>
        <v>0</v>
      </c>
      <c r="CT13" s="7">
        <f t="shared" si="21"/>
        <v>0</v>
      </c>
      <c r="CU13" s="7">
        <f t="shared" si="21"/>
        <v>0</v>
      </c>
      <c r="CV13" s="7">
        <f t="shared" si="21"/>
        <v>0</v>
      </c>
      <c r="CW13" s="7">
        <f t="shared" si="21"/>
        <v>0</v>
      </c>
      <c r="CX13" s="7">
        <f t="shared" si="21"/>
        <v>0</v>
      </c>
      <c r="CY13" s="7">
        <f t="shared" si="21"/>
        <v>0</v>
      </c>
      <c r="CZ13" s="7">
        <f t="shared" si="21"/>
        <v>0</v>
      </c>
      <c r="DA13" s="7">
        <f t="shared" si="22"/>
        <v>0</v>
      </c>
      <c r="DB13" s="7">
        <f t="shared" si="22"/>
        <v>0</v>
      </c>
      <c r="DC13" s="7">
        <f t="shared" si="22"/>
        <v>0</v>
      </c>
      <c r="DD13" s="7">
        <f t="shared" si="22"/>
        <v>0</v>
      </c>
      <c r="DE13" s="7">
        <f t="shared" si="22"/>
        <v>0</v>
      </c>
      <c r="DF13" s="7">
        <f t="shared" si="22"/>
        <v>0</v>
      </c>
      <c r="DG13" s="7">
        <f t="shared" si="22"/>
        <v>0</v>
      </c>
      <c r="DH13" s="7">
        <f t="shared" si="22"/>
        <v>0</v>
      </c>
      <c r="DI13" s="7">
        <f t="shared" si="22"/>
        <v>0</v>
      </c>
      <c r="DJ13" s="7">
        <f t="shared" si="22"/>
        <v>0</v>
      </c>
      <c r="DK13" s="7">
        <f t="shared" si="22"/>
        <v>0</v>
      </c>
      <c r="DL13" s="7">
        <f t="shared" si="22"/>
        <v>0</v>
      </c>
      <c r="DM13" s="7">
        <f t="shared" si="22"/>
        <v>0</v>
      </c>
      <c r="DN13" s="7">
        <f t="shared" si="22"/>
        <v>0</v>
      </c>
      <c r="DO13" s="9"/>
      <c r="DP13" s="7">
        <f t="shared" si="23"/>
        <v>0</v>
      </c>
      <c r="DQ13" s="7">
        <f t="shared" si="23"/>
        <v>0</v>
      </c>
      <c r="DR13" s="7">
        <f t="shared" si="23"/>
        <v>0</v>
      </c>
      <c r="DS13" s="7">
        <f t="shared" si="23"/>
        <v>0</v>
      </c>
      <c r="DT13" s="7">
        <f t="shared" si="23"/>
        <v>0</v>
      </c>
      <c r="DU13" s="7">
        <f t="shared" si="23"/>
        <v>0</v>
      </c>
      <c r="DV13" s="7">
        <f t="shared" si="23"/>
        <v>0</v>
      </c>
      <c r="DW13" s="7">
        <f t="shared" si="23"/>
        <v>0</v>
      </c>
      <c r="DX13" s="7">
        <f t="shared" si="23"/>
        <v>0</v>
      </c>
      <c r="DY13" s="7">
        <f t="shared" si="23"/>
        <v>0</v>
      </c>
      <c r="DZ13" s="7">
        <f t="shared" si="23"/>
        <v>0</v>
      </c>
      <c r="EA13" s="7">
        <f t="shared" si="23"/>
        <v>0</v>
      </c>
      <c r="EB13" s="7">
        <f t="shared" si="23"/>
        <v>0</v>
      </c>
      <c r="EC13" s="7">
        <f t="shared" si="23"/>
        <v>0</v>
      </c>
      <c r="ED13" s="7">
        <f t="shared" si="23"/>
        <v>0</v>
      </c>
      <c r="EE13" s="7">
        <f t="shared" si="23"/>
        <v>0</v>
      </c>
      <c r="EF13" s="7">
        <f t="shared" si="24"/>
        <v>0</v>
      </c>
      <c r="EG13" s="7">
        <f t="shared" si="24"/>
        <v>0</v>
      </c>
      <c r="EH13" s="7">
        <f t="shared" si="24"/>
        <v>0</v>
      </c>
      <c r="EI13" s="7">
        <f t="shared" si="24"/>
        <v>0</v>
      </c>
      <c r="EJ13" s="7">
        <f t="shared" si="24"/>
        <v>0</v>
      </c>
      <c r="EK13" s="7">
        <f t="shared" si="24"/>
        <v>0</v>
      </c>
      <c r="EL13" s="7">
        <f t="shared" si="24"/>
        <v>0</v>
      </c>
      <c r="EM13" s="7">
        <f t="shared" si="24"/>
        <v>0</v>
      </c>
      <c r="EN13" s="7">
        <f t="shared" si="24"/>
        <v>0</v>
      </c>
      <c r="EO13" s="7">
        <f t="shared" si="24"/>
        <v>0</v>
      </c>
      <c r="EP13" s="7">
        <f t="shared" si="24"/>
        <v>0</v>
      </c>
      <c r="EQ13" s="7">
        <f t="shared" si="24"/>
        <v>0</v>
      </c>
      <c r="ER13" s="7">
        <f t="shared" si="24"/>
        <v>0</v>
      </c>
      <c r="ES13" s="7">
        <f t="shared" si="24"/>
        <v>0</v>
      </c>
      <c r="ET13" s="7">
        <f t="shared" si="24"/>
        <v>0</v>
      </c>
      <c r="EU13" s="10"/>
      <c r="EV13" s="7">
        <f t="shared" si="25"/>
        <v>0</v>
      </c>
      <c r="EW13" s="7">
        <f t="shared" si="25"/>
        <v>0</v>
      </c>
      <c r="EX13" s="7">
        <f t="shared" si="25"/>
        <v>0</v>
      </c>
      <c r="EY13" s="7">
        <f t="shared" si="25"/>
        <v>0</v>
      </c>
      <c r="EZ13" s="7">
        <f t="shared" si="25"/>
        <v>0</v>
      </c>
      <c r="FA13" s="7">
        <f t="shared" si="25"/>
        <v>0</v>
      </c>
      <c r="FB13" s="7">
        <f t="shared" si="25"/>
        <v>0</v>
      </c>
      <c r="FC13" s="7">
        <f t="shared" si="25"/>
        <v>0</v>
      </c>
      <c r="FD13" s="7">
        <f t="shared" si="25"/>
        <v>0</v>
      </c>
      <c r="FE13" s="7">
        <f t="shared" si="25"/>
        <v>0</v>
      </c>
      <c r="FF13" s="7">
        <f t="shared" si="25"/>
        <v>0</v>
      </c>
      <c r="FG13" s="7">
        <f t="shared" si="25"/>
        <v>0</v>
      </c>
      <c r="FH13" s="7">
        <f t="shared" si="25"/>
        <v>0</v>
      </c>
      <c r="FI13" s="7">
        <f t="shared" si="25"/>
        <v>0</v>
      </c>
      <c r="FJ13" s="7">
        <f t="shared" si="25"/>
        <v>0</v>
      </c>
      <c r="FK13" s="7">
        <f t="shared" si="25"/>
        <v>0</v>
      </c>
      <c r="FL13" s="7">
        <f t="shared" si="26"/>
        <v>0</v>
      </c>
      <c r="FM13" s="7">
        <f t="shared" si="26"/>
        <v>0</v>
      </c>
      <c r="FN13" s="7">
        <f t="shared" si="26"/>
        <v>0</v>
      </c>
      <c r="FO13" s="7">
        <f t="shared" si="26"/>
        <v>0</v>
      </c>
      <c r="FP13" s="7">
        <f t="shared" si="26"/>
        <v>0</v>
      </c>
      <c r="FQ13" s="7">
        <f t="shared" si="26"/>
        <v>0</v>
      </c>
      <c r="FR13" s="7">
        <f t="shared" si="26"/>
        <v>0</v>
      </c>
      <c r="FS13" s="7">
        <f t="shared" si="26"/>
        <v>0</v>
      </c>
      <c r="FT13" s="7">
        <f t="shared" si="26"/>
        <v>0</v>
      </c>
      <c r="FU13" s="7">
        <f t="shared" si="26"/>
        <v>0</v>
      </c>
      <c r="FV13" s="7">
        <f t="shared" si="26"/>
        <v>0</v>
      </c>
      <c r="FW13" s="7">
        <f t="shared" si="26"/>
        <v>0</v>
      </c>
      <c r="FX13" s="7">
        <f t="shared" si="26"/>
        <v>0</v>
      </c>
      <c r="FY13" s="7">
        <f t="shared" si="26"/>
        <v>0</v>
      </c>
      <c r="FZ13" s="7">
        <f t="shared" si="26"/>
        <v>0</v>
      </c>
      <c r="GA13" s="9"/>
      <c r="GB13" s="7">
        <f t="shared" si="27"/>
        <v>0</v>
      </c>
      <c r="GC13" s="7">
        <f t="shared" si="27"/>
        <v>0</v>
      </c>
      <c r="GD13" s="7">
        <f t="shared" si="27"/>
        <v>0</v>
      </c>
      <c r="GE13" s="7">
        <f t="shared" si="27"/>
        <v>0</v>
      </c>
      <c r="GF13" s="7">
        <f t="shared" si="27"/>
        <v>0</v>
      </c>
      <c r="GG13" s="7">
        <f t="shared" si="27"/>
        <v>0</v>
      </c>
      <c r="GH13" s="7">
        <f t="shared" si="27"/>
        <v>0</v>
      </c>
      <c r="GI13" s="7">
        <f t="shared" si="27"/>
        <v>0</v>
      </c>
      <c r="GJ13" s="7">
        <f t="shared" si="27"/>
        <v>0</v>
      </c>
      <c r="GK13" s="7">
        <f t="shared" si="27"/>
        <v>0</v>
      </c>
      <c r="GL13" s="7">
        <f t="shared" si="27"/>
        <v>0</v>
      </c>
      <c r="GM13" s="7">
        <f t="shared" si="27"/>
        <v>0</v>
      </c>
      <c r="GN13" s="7">
        <f t="shared" si="27"/>
        <v>0</v>
      </c>
      <c r="GO13" s="7">
        <f t="shared" si="27"/>
        <v>0</v>
      </c>
      <c r="GP13" s="7">
        <f t="shared" si="27"/>
        <v>0</v>
      </c>
      <c r="GQ13" s="7">
        <f t="shared" si="27"/>
        <v>0</v>
      </c>
      <c r="GR13" s="7">
        <f t="shared" si="28"/>
        <v>0</v>
      </c>
      <c r="GS13" s="7">
        <f t="shared" si="28"/>
        <v>0</v>
      </c>
      <c r="GT13" s="7">
        <f t="shared" si="28"/>
        <v>0</v>
      </c>
      <c r="GU13" s="7">
        <f t="shared" si="28"/>
        <v>0</v>
      </c>
      <c r="GV13" s="7">
        <f t="shared" si="28"/>
        <v>0</v>
      </c>
      <c r="GW13" s="7">
        <f t="shared" si="28"/>
        <v>0</v>
      </c>
      <c r="GX13" s="7">
        <f t="shared" si="28"/>
        <v>0</v>
      </c>
      <c r="GY13" s="7">
        <f t="shared" si="28"/>
        <v>0</v>
      </c>
      <c r="GZ13" s="7">
        <f t="shared" si="28"/>
        <v>0</v>
      </c>
      <c r="HA13" s="7">
        <f t="shared" si="28"/>
        <v>0</v>
      </c>
      <c r="HB13" s="7">
        <f t="shared" si="28"/>
        <v>0</v>
      </c>
      <c r="HC13" s="7">
        <f t="shared" si="28"/>
        <v>0</v>
      </c>
      <c r="HD13" s="7">
        <f t="shared" si="28"/>
        <v>0</v>
      </c>
      <c r="HE13" s="7">
        <f t="shared" si="28"/>
        <v>0</v>
      </c>
      <c r="HF13" s="7">
        <f t="shared" si="28"/>
        <v>0</v>
      </c>
      <c r="HG13" s="13"/>
      <c r="HH13" s="7">
        <f t="shared" si="47"/>
        <v>0</v>
      </c>
      <c r="HI13" s="7">
        <f t="shared" si="29"/>
        <v>0</v>
      </c>
      <c r="HJ13" s="7">
        <f t="shared" si="29"/>
        <v>0</v>
      </c>
      <c r="HK13" s="7">
        <f t="shared" si="29"/>
        <v>0</v>
      </c>
      <c r="HL13" s="7">
        <f t="shared" si="29"/>
        <v>0</v>
      </c>
      <c r="HM13" s="7">
        <f t="shared" si="29"/>
        <v>0</v>
      </c>
      <c r="HN13" s="7">
        <f t="shared" si="29"/>
        <v>0</v>
      </c>
      <c r="HO13" s="7">
        <f t="shared" si="29"/>
        <v>0</v>
      </c>
      <c r="HP13" s="7">
        <f t="shared" si="29"/>
        <v>0</v>
      </c>
      <c r="HQ13" s="7">
        <f t="shared" si="29"/>
        <v>0</v>
      </c>
      <c r="HR13" s="7">
        <f t="shared" si="29"/>
        <v>0</v>
      </c>
      <c r="HS13" s="7">
        <f t="shared" si="29"/>
        <v>0</v>
      </c>
      <c r="HT13" s="7">
        <f t="shared" si="29"/>
        <v>0</v>
      </c>
      <c r="HU13" s="7">
        <f t="shared" si="29"/>
        <v>0</v>
      </c>
      <c r="HV13" s="7">
        <f t="shared" si="29"/>
        <v>0</v>
      </c>
      <c r="HW13" s="7">
        <f t="shared" si="29"/>
        <v>0</v>
      </c>
      <c r="HX13" s="7">
        <f t="shared" si="29"/>
        <v>0</v>
      </c>
      <c r="HY13" s="7">
        <f t="shared" si="30"/>
        <v>0</v>
      </c>
      <c r="HZ13" s="7">
        <f t="shared" si="30"/>
        <v>0</v>
      </c>
      <c r="IA13" s="7">
        <f t="shared" si="30"/>
        <v>0</v>
      </c>
      <c r="IB13" s="7">
        <f t="shared" si="30"/>
        <v>0</v>
      </c>
      <c r="IC13" s="7">
        <f t="shared" si="30"/>
        <v>0</v>
      </c>
      <c r="ID13" s="7">
        <f t="shared" si="30"/>
        <v>0</v>
      </c>
      <c r="IE13" s="7">
        <f t="shared" si="30"/>
        <v>0</v>
      </c>
      <c r="IF13" s="7">
        <f t="shared" si="30"/>
        <v>0</v>
      </c>
      <c r="IG13" s="7">
        <f t="shared" si="30"/>
        <v>0</v>
      </c>
      <c r="IH13" s="7">
        <f t="shared" si="30"/>
        <v>0</v>
      </c>
      <c r="II13" s="7">
        <f t="shared" si="30"/>
        <v>0</v>
      </c>
      <c r="IJ13" s="7">
        <f t="shared" si="30"/>
        <v>0</v>
      </c>
      <c r="IK13" s="7">
        <f t="shared" si="30"/>
        <v>0</v>
      </c>
      <c r="IL13" s="7">
        <f t="shared" si="30"/>
        <v>0</v>
      </c>
      <c r="IM13" s="9"/>
      <c r="IN13" s="7">
        <f t="shared" si="48"/>
        <v>0</v>
      </c>
      <c r="IO13" s="7">
        <f t="shared" si="48"/>
        <v>0</v>
      </c>
      <c r="IP13" s="7">
        <f t="shared" si="31"/>
        <v>0</v>
      </c>
      <c r="IQ13" s="7">
        <f t="shared" si="31"/>
        <v>0</v>
      </c>
      <c r="IR13" s="7">
        <f t="shared" si="31"/>
        <v>0</v>
      </c>
      <c r="IS13" s="7">
        <f t="shared" si="31"/>
        <v>0</v>
      </c>
      <c r="IT13" s="7">
        <f t="shared" si="31"/>
        <v>0</v>
      </c>
      <c r="IU13" s="7">
        <f t="shared" si="31"/>
        <v>0</v>
      </c>
      <c r="IV13" s="7">
        <f t="shared" si="31"/>
        <v>0</v>
      </c>
      <c r="IW13" s="7">
        <f t="shared" si="31"/>
        <v>0</v>
      </c>
      <c r="IX13" s="7">
        <f t="shared" si="31"/>
        <v>0</v>
      </c>
      <c r="IY13" s="7">
        <f t="shared" si="31"/>
        <v>0</v>
      </c>
      <c r="IZ13" s="7">
        <f t="shared" si="31"/>
        <v>0</v>
      </c>
      <c r="JA13" s="7">
        <f t="shared" si="31"/>
        <v>0</v>
      </c>
      <c r="JB13" s="7">
        <f t="shared" si="31"/>
        <v>0</v>
      </c>
      <c r="JC13" s="7">
        <f t="shared" si="31"/>
        <v>0</v>
      </c>
      <c r="JD13" s="7">
        <f t="shared" si="31"/>
        <v>0</v>
      </c>
      <c r="JE13" s="7">
        <f t="shared" si="31"/>
        <v>0</v>
      </c>
      <c r="JF13" s="7">
        <f t="shared" si="31"/>
        <v>0</v>
      </c>
      <c r="JG13" s="7">
        <f t="shared" si="31"/>
        <v>0</v>
      </c>
      <c r="JH13" s="7">
        <f t="shared" si="31"/>
        <v>0</v>
      </c>
      <c r="JI13" s="7">
        <f t="shared" si="31"/>
        <v>0</v>
      </c>
      <c r="JJ13" s="7">
        <f t="shared" si="31"/>
        <v>0</v>
      </c>
      <c r="JK13" s="7">
        <f t="shared" si="31"/>
        <v>0</v>
      </c>
      <c r="JL13" s="7">
        <f t="shared" si="31"/>
        <v>0</v>
      </c>
      <c r="JM13" s="7">
        <f t="shared" si="31"/>
        <v>0</v>
      </c>
      <c r="JN13" s="7">
        <f t="shared" si="31"/>
        <v>0</v>
      </c>
      <c r="JO13" s="7">
        <f t="shared" si="31"/>
        <v>0</v>
      </c>
      <c r="JP13" s="7">
        <f t="shared" si="31"/>
        <v>0</v>
      </c>
      <c r="JQ13" s="7">
        <f t="shared" si="31"/>
        <v>0</v>
      </c>
      <c r="JR13" s="7">
        <f t="shared" si="31"/>
        <v>0</v>
      </c>
      <c r="JS13" s="11"/>
      <c r="JT13" s="7">
        <f t="shared" si="49"/>
        <v>0</v>
      </c>
      <c r="JU13" s="7">
        <f t="shared" si="49"/>
        <v>0</v>
      </c>
      <c r="JV13" s="7">
        <f t="shared" si="32"/>
        <v>0</v>
      </c>
      <c r="JW13" s="7">
        <f t="shared" si="32"/>
        <v>0</v>
      </c>
      <c r="JX13" s="7">
        <f t="shared" si="32"/>
        <v>0</v>
      </c>
      <c r="JY13" s="7">
        <f t="shared" si="32"/>
        <v>0</v>
      </c>
      <c r="JZ13" s="7">
        <f t="shared" si="32"/>
        <v>0</v>
      </c>
      <c r="KA13" s="7">
        <f t="shared" si="32"/>
        <v>0</v>
      </c>
      <c r="KB13" s="7">
        <f t="shared" si="32"/>
        <v>0</v>
      </c>
      <c r="KC13" s="7">
        <f t="shared" si="32"/>
        <v>0</v>
      </c>
      <c r="KD13" s="7">
        <f t="shared" si="32"/>
        <v>0</v>
      </c>
      <c r="KE13" s="7">
        <f t="shared" si="32"/>
        <v>0</v>
      </c>
      <c r="KF13" s="7">
        <f t="shared" si="32"/>
        <v>0</v>
      </c>
      <c r="KG13" s="7">
        <f t="shared" si="32"/>
        <v>0</v>
      </c>
      <c r="KH13" s="7">
        <f t="shared" si="32"/>
        <v>0</v>
      </c>
      <c r="KI13" s="7">
        <f t="shared" si="32"/>
        <v>0</v>
      </c>
      <c r="KJ13" s="7">
        <f t="shared" si="32"/>
        <v>0</v>
      </c>
      <c r="KK13" s="7">
        <f t="shared" si="32"/>
        <v>0</v>
      </c>
      <c r="KL13" s="7">
        <f t="shared" si="32"/>
        <v>0</v>
      </c>
      <c r="KM13" s="7">
        <f t="shared" si="32"/>
        <v>0</v>
      </c>
      <c r="KN13" s="7">
        <f t="shared" si="32"/>
        <v>0</v>
      </c>
      <c r="KO13" s="7">
        <f t="shared" si="32"/>
        <v>0</v>
      </c>
      <c r="KP13" s="7">
        <f t="shared" si="32"/>
        <v>0</v>
      </c>
      <c r="KQ13" s="7">
        <f t="shared" si="32"/>
        <v>0</v>
      </c>
      <c r="KR13" s="7">
        <f t="shared" si="32"/>
        <v>0</v>
      </c>
      <c r="KS13" s="7">
        <f t="shared" si="32"/>
        <v>0</v>
      </c>
      <c r="KT13" s="7">
        <f t="shared" si="32"/>
        <v>0</v>
      </c>
      <c r="KU13" s="7">
        <f t="shared" si="32"/>
        <v>0</v>
      </c>
      <c r="KV13" s="7">
        <f t="shared" si="32"/>
        <v>0</v>
      </c>
      <c r="KW13" s="7">
        <f t="shared" si="32"/>
        <v>0</v>
      </c>
      <c r="KX13" s="7">
        <f t="shared" si="32"/>
        <v>0</v>
      </c>
      <c r="KY13" s="9"/>
      <c r="KZ13" s="7">
        <f t="shared" si="50"/>
        <v>0</v>
      </c>
      <c r="LA13" s="7">
        <f t="shared" si="50"/>
        <v>0</v>
      </c>
      <c r="LB13" s="7">
        <f t="shared" si="33"/>
        <v>0</v>
      </c>
      <c r="LC13" s="7">
        <f t="shared" si="33"/>
        <v>0</v>
      </c>
      <c r="LD13" s="7">
        <f t="shared" si="33"/>
        <v>0</v>
      </c>
      <c r="LE13" s="7">
        <f t="shared" si="33"/>
        <v>0</v>
      </c>
      <c r="LF13" s="7">
        <f t="shared" si="33"/>
        <v>0</v>
      </c>
      <c r="LG13" s="7">
        <f t="shared" si="33"/>
        <v>0</v>
      </c>
      <c r="LH13" s="7">
        <f t="shared" si="33"/>
        <v>0</v>
      </c>
      <c r="LI13" s="7">
        <f t="shared" si="33"/>
        <v>0</v>
      </c>
      <c r="LJ13" s="7">
        <f t="shared" si="33"/>
        <v>0</v>
      </c>
      <c r="LK13" s="7">
        <f t="shared" si="33"/>
        <v>0</v>
      </c>
      <c r="LL13" s="7">
        <f t="shared" si="33"/>
        <v>0</v>
      </c>
      <c r="LM13" s="7">
        <f t="shared" si="33"/>
        <v>0</v>
      </c>
      <c r="LN13" s="7">
        <f t="shared" si="33"/>
        <v>0</v>
      </c>
      <c r="LO13" s="7">
        <f t="shared" si="33"/>
        <v>0</v>
      </c>
      <c r="LP13" s="7">
        <f t="shared" si="33"/>
        <v>0</v>
      </c>
      <c r="LQ13" s="7">
        <f t="shared" si="33"/>
        <v>0</v>
      </c>
      <c r="LR13" s="7">
        <f t="shared" si="33"/>
        <v>0</v>
      </c>
      <c r="LS13" s="7">
        <f t="shared" si="33"/>
        <v>0</v>
      </c>
      <c r="LT13" s="7">
        <f t="shared" si="33"/>
        <v>0</v>
      </c>
      <c r="LU13" s="7">
        <f t="shared" si="33"/>
        <v>0</v>
      </c>
      <c r="LV13" s="7">
        <f t="shared" si="33"/>
        <v>0</v>
      </c>
      <c r="LW13" s="7">
        <f t="shared" si="33"/>
        <v>0</v>
      </c>
      <c r="LX13" s="7">
        <f t="shared" si="33"/>
        <v>0</v>
      </c>
      <c r="LY13" s="7">
        <f t="shared" si="33"/>
        <v>0</v>
      </c>
      <c r="LZ13" s="7">
        <f t="shared" si="33"/>
        <v>0</v>
      </c>
      <c r="MA13" s="7">
        <f t="shared" si="33"/>
        <v>0</v>
      </c>
      <c r="MB13" s="7">
        <f t="shared" si="33"/>
        <v>0</v>
      </c>
      <c r="MC13" s="7">
        <f t="shared" si="33"/>
        <v>0</v>
      </c>
      <c r="MD13" s="7">
        <f t="shared" si="33"/>
        <v>0</v>
      </c>
      <c r="ME13" s="12"/>
      <c r="MF13" s="7">
        <f t="shared" si="51"/>
        <v>0</v>
      </c>
      <c r="MG13" s="7">
        <f t="shared" si="51"/>
        <v>0</v>
      </c>
      <c r="MH13" s="7">
        <f t="shared" si="34"/>
        <v>0</v>
      </c>
      <c r="MI13" s="7">
        <f t="shared" si="34"/>
        <v>0</v>
      </c>
      <c r="MJ13" s="7">
        <f t="shared" si="34"/>
        <v>0</v>
      </c>
      <c r="MK13" s="7">
        <f t="shared" si="34"/>
        <v>0</v>
      </c>
      <c r="ML13" s="7">
        <f t="shared" si="34"/>
        <v>0</v>
      </c>
      <c r="MM13" s="7">
        <f t="shared" si="34"/>
        <v>0</v>
      </c>
      <c r="MN13" s="7">
        <f t="shared" si="34"/>
        <v>0</v>
      </c>
      <c r="MO13" s="7">
        <f t="shared" si="34"/>
        <v>0</v>
      </c>
      <c r="MP13" s="7">
        <f t="shared" si="34"/>
        <v>0</v>
      </c>
      <c r="MQ13" s="7">
        <f t="shared" si="34"/>
        <v>0</v>
      </c>
      <c r="MR13" s="7">
        <f t="shared" si="34"/>
        <v>0</v>
      </c>
      <c r="MS13" s="7">
        <f t="shared" si="34"/>
        <v>0</v>
      </c>
      <c r="MT13" s="7">
        <f t="shared" si="34"/>
        <v>0</v>
      </c>
      <c r="MU13" s="7">
        <f t="shared" si="34"/>
        <v>0</v>
      </c>
      <c r="MV13" s="7">
        <f t="shared" si="34"/>
        <v>0</v>
      </c>
      <c r="MW13" s="7">
        <f t="shared" si="34"/>
        <v>0</v>
      </c>
      <c r="MX13" s="7">
        <f t="shared" si="34"/>
        <v>0</v>
      </c>
      <c r="MY13" s="7">
        <f t="shared" si="34"/>
        <v>0</v>
      </c>
      <c r="MZ13" s="7">
        <f t="shared" si="34"/>
        <v>0</v>
      </c>
      <c r="NA13" s="7">
        <f t="shared" si="34"/>
        <v>0</v>
      </c>
      <c r="NB13" s="7">
        <f t="shared" si="34"/>
        <v>0</v>
      </c>
      <c r="NC13" s="7">
        <f t="shared" si="34"/>
        <v>0</v>
      </c>
      <c r="ND13" s="7">
        <f t="shared" si="34"/>
        <v>0</v>
      </c>
      <c r="NE13" s="7">
        <f t="shared" si="34"/>
        <v>0</v>
      </c>
      <c r="NF13" s="7">
        <f t="shared" si="34"/>
        <v>0</v>
      </c>
      <c r="NG13" s="7">
        <f t="shared" si="34"/>
        <v>0</v>
      </c>
      <c r="NH13" s="7">
        <f t="shared" si="34"/>
        <v>0</v>
      </c>
      <c r="NI13" s="7">
        <f t="shared" si="34"/>
        <v>0</v>
      </c>
      <c r="NJ13" s="7">
        <f t="shared" si="34"/>
        <v>0</v>
      </c>
      <c r="NK13" s="9"/>
      <c r="NL13" s="7">
        <f t="shared" si="52"/>
        <v>0</v>
      </c>
      <c r="NM13" s="7">
        <f t="shared" si="52"/>
        <v>0</v>
      </c>
      <c r="NN13" s="7">
        <f t="shared" si="35"/>
        <v>0</v>
      </c>
      <c r="NO13" s="7">
        <f t="shared" si="35"/>
        <v>0</v>
      </c>
      <c r="NP13" s="7">
        <f t="shared" si="35"/>
        <v>0</v>
      </c>
      <c r="NQ13" s="7">
        <f t="shared" si="35"/>
        <v>0</v>
      </c>
      <c r="NR13" s="7">
        <f t="shared" si="35"/>
        <v>0</v>
      </c>
      <c r="NS13" s="7">
        <f t="shared" si="35"/>
        <v>0</v>
      </c>
      <c r="NT13" s="7">
        <f t="shared" si="35"/>
        <v>0</v>
      </c>
      <c r="NU13" s="7">
        <f t="shared" si="35"/>
        <v>0</v>
      </c>
      <c r="NV13" s="7">
        <f t="shared" si="35"/>
        <v>0</v>
      </c>
      <c r="NW13" s="7">
        <f t="shared" si="35"/>
        <v>0</v>
      </c>
      <c r="NX13" s="7">
        <f t="shared" si="35"/>
        <v>0</v>
      </c>
      <c r="NY13" s="7">
        <f t="shared" si="35"/>
        <v>0</v>
      </c>
      <c r="NZ13" s="7">
        <f t="shared" si="35"/>
        <v>0</v>
      </c>
      <c r="OA13" s="7">
        <f t="shared" si="35"/>
        <v>0</v>
      </c>
      <c r="OB13" s="7">
        <f t="shared" si="35"/>
        <v>0</v>
      </c>
      <c r="OC13" s="7">
        <f t="shared" si="35"/>
        <v>0</v>
      </c>
      <c r="OD13" s="7">
        <f t="shared" si="35"/>
        <v>0</v>
      </c>
      <c r="OE13" s="7">
        <f t="shared" si="35"/>
        <v>0</v>
      </c>
      <c r="OF13" s="7">
        <f t="shared" si="35"/>
        <v>0</v>
      </c>
      <c r="OG13" s="7">
        <f t="shared" si="35"/>
        <v>0</v>
      </c>
      <c r="OH13" s="7">
        <f t="shared" si="35"/>
        <v>0</v>
      </c>
      <c r="OI13" s="7">
        <f t="shared" si="35"/>
        <v>0</v>
      </c>
      <c r="OJ13" s="7">
        <f t="shared" si="35"/>
        <v>0</v>
      </c>
      <c r="OK13" s="7">
        <f t="shared" si="35"/>
        <v>0</v>
      </c>
      <c r="OL13" s="7">
        <f t="shared" si="35"/>
        <v>0</v>
      </c>
      <c r="OM13" s="7">
        <f t="shared" si="35"/>
        <v>0</v>
      </c>
      <c r="ON13" s="7">
        <f t="shared" si="35"/>
        <v>0</v>
      </c>
      <c r="OO13" s="7">
        <f t="shared" si="35"/>
        <v>0</v>
      </c>
      <c r="OP13" s="7">
        <f t="shared" si="35"/>
        <v>0</v>
      </c>
      <c r="OQ13" s="14"/>
      <c r="OR13" s="7">
        <f t="shared" si="53"/>
        <v>0</v>
      </c>
      <c r="OS13" s="7">
        <f t="shared" si="53"/>
        <v>0</v>
      </c>
      <c r="OT13" s="7">
        <f t="shared" si="36"/>
        <v>0</v>
      </c>
      <c r="OU13" s="7">
        <f t="shared" si="36"/>
        <v>0</v>
      </c>
      <c r="OV13" s="7">
        <f t="shared" si="36"/>
        <v>0</v>
      </c>
      <c r="OW13" s="7">
        <f t="shared" si="36"/>
        <v>0</v>
      </c>
      <c r="OX13" s="7">
        <f t="shared" si="36"/>
        <v>0</v>
      </c>
      <c r="OY13" s="7">
        <f t="shared" si="36"/>
        <v>0</v>
      </c>
      <c r="OZ13" s="7">
        <f t="shared" si="36"/>
        <v>0</v>
      </c>
      <c r="PA13" s="7">
        <f t="shared" si="36"/>
        <v>0</v>
      </c>
      <c r="PB13" s="7">
        <f t="shared" si="36"/>
        <v>0</v>
      </c>
      <c r="PC13" s="7">
        <f t="shared" si="36"/>
        <v>0</v>
      </c>
      <c r="PD13" s="7">
        <f t="shared" si="36"/>
        <v>0</v>
      </c>
      <c r="PE13" s="7">
        <f t="shared" si="36"/>
        <v>0</v>
      </c>
      <c r="PF13" s="7">
        <f t="shared" si="36"/>
        <v>0</v>
      </c>
      <c r="PG13" s="7">
        <f t="shared" si="36"/>
        <v>0</v>
      </c>
      <c r="PH13" s="7">
        <f t="shared" si="36"/>
        <v>0</v>
      </c>
      <c r="PI13" s="7">
        <f t="shared" si="36"/>
        <v>0</v>
      </c>
      <c r="PJ13" s="7">
        <f t="shared" si="36"/>
        <v>0</v>
      </c>
      <c r="PK13" s="7">
        <f t="shared" si="36"/>
        <v>0</v>
      </c>
      <c r="PL13" s="7">
        <f t="shared" si="36"/>
        <v>0</v>
      </c>
      <c r="PM13" s="7">
        <f t="shared" si="36"/>
        <v>0</v>
      </c>
      <c r="PN13" s="7">
        <f t="shared" si="36"/>
        <v>0</v>
      </c>
      <c r="PO13" s="7">
        <f t="shared" si="36"/>
        <v>0</v>
      </c>
      <c r="PP13" s="7">
        <f t="shared" si="36"/>
        <v>0</v>
      </c>
      <c r="PQ13" s="7">
        <f t="shared" si="36"/>
        <v>0</v>
      </c>
      <c r="PR13" s="7">
        <f t="shared" si="36"/>
        <v>0</v>
      </c>
      <c r="PS13" s="7">
        <f t="shared" si="36"/>
        <v>0</v>
      </c>
      <c r="PT13" s="7">
        <f t="shared" si="36"/>
        <v>0</v>
      </c>
      <c r="PU13" s="7">
        <f t="shared" si="36"/>
        <v>0</v>
      </c>
      <c r="PV13" s="7">
        <f t="shared" si="36"/>
        <v>0</v>
      </c>
      <c r="PW13" s="9"/>
      <c r="PX13" s="67"/>
      <c r="PY13" s="67"/>
      <c r="PZ13" s="67"/>
      <c r="QA13" s="67"/>
      <c r="QB13" s="67"/>
      <c r="QC13" s="67"/>
      <c r="QD13" s="67"/>
      <c r="QE13" s="67"/>
    </row>
    <row r="14" spans="1:447" ht="32.1" customHeight="1" x14ac:dyDescent="0.3">
      <c r="A14" s="65"/>
      <c r="B14" s="108">
        <f>IF('Allgemeine Angaben'!B18="","",'Allgemeine Angaben'!B18)</f>
        <v>8</v>
      </c>
      <c r="C14" s="48" t="str">
        <f>IF(D14="",Feb!C14,IF(Feb!C14="",-D14,IF(AND(Feb!C14=0,D14=0),"",Feb!C14-D14)))</f>
        <v/>
      </c>
      <c r="D14" s="48" t="str">
        <f t="shared" si="37"/>
        <v/>
      </c>
      <c r="E14" s="48" t="str">
        <f>IF(AND(D14="",Feb!E14=""),"",IF(D14="",Feb!E14,IF(Feb!E14="",D14,D14+Feb!E14)))</f>
        <v/>
      </c>
      <c r="F14" s="109" t="str">
        <f>IF(AND(Feb!F14="",G14="",AR14=""),"",IF(AND(Feb!F14="",G14=""),-SUM(AR14),IF(G14="",Feb!F14-SUM(AR14),IF(Feb!F14="",G14-SUM(AR14),Feb!F14+G14-SUM(AR14)))))</f>
        <v/>
      </c>
      <c r="G14" s="49"/>
      <c r="H14" s="50" t="str">
        <f>IF('Allgemeine Angaben'!C18="","",'Allgemeine Angaben'!C18)</f>
        <v/>
      </c>
      <c r="I14" s="50" t="str">
        <f>IF('Allgemeine Angaben'!D18="","",'Allgemeine Angaben'!D18)</f>
        <v/>
      </c>
      <c r="J14" s="111"/>
      <c r="K14" s="51" t="str">
        <f t="shared" si="54"/>
        <v/>
      </c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569"/>
      <c r="AP14" s="570"/>
      <c r="AQ14" s="97"/>
      <c r="AR14" s="52" t="str">
        <f t="shared" si="15"/>
        <v/>
      </c>
      <c r="AS14" s="53" t="str">
        <f t="shared" si="38"/>
        <v/>
      </c>
      <c r="AT14" s="54" t="str">
        <f t="shared" si="16"/>
        <v/>
      </c>
      <c r="AU14" s="53" t="str">
        <f t="shared" si="17"/>
        <v/>
      </c>
      <c r="AV14" s="54" t="str">
        <f t="shared" si="18"/>
        <v/>
      </c>
      <c r="AW14" s="53" t="str">
        <f t="shared" si="39"/>
        <v/>
      </c>
      <c r="AX14" s="54" t="str">
        <f t="shared" si="40"/>
        <v/>
      </c>
      <c r="AY14" s="53" t="str">
        <f t="shared" si="41"/>
        <v/>
      </c>
      <c r="AZ14" s="54" t="str">
        <f t="shared" si="42"/>
        <v/>
      </c>
      <c r="BA14" s="53" t="str">
        <f t="shared" si="43"/>
        <v/>
      </c>
      <c r="BB14" s="54" t="str">
        <f t="shared" si="44"/>
        <v/>
      </c>
      <c r="BC14" s="53" t="str">
        <f t="shared" si="45"/>
        <v/>
      </c>
      <c r="BD14" s="7">
        <f t="shared" si="19"/>
        <v>0</v>
      </c>
      <c r="BE14" s="7">
        <f t="shared" si="19"/>
        <v>0</v>
      </c>
      <c r="BF14" s="7">
        <f t="shared" si="19"/>
        <v>0</v>
      </c>
      <c r="BG14" s="7">
        <f t="shared" si="19"/>
        <v>0</v>
      </c>
      <c r="BH14" s="7">
        <f t="shared" si="19"/>
        <v>0</v>
      </c>
      <c r="BI14" s="7">
        <f t="shared" si="19"/>
        <v>0</v>
      </c>
      <c r="BJ14" s="7">
        <f t="shared" si="19"/>
        <v>0</v>
      </c>
      <c r="BK14" s="7">
        <f t="shared" si="19"/>
        <v>0</v>
      </c>
      <c r="BL14" s="7">
        <f t="shared" si="19"/>
        <v>0</v>
      </c>
      <c r="BM14" s="7">
        <f t="shared" si="19"/>
        <v>0</v>
      </c>
      <c r="BN14" s="7">
        <f t="shared" si="19"/>
        <v>0</v>
      </c>
      <c r="BO14" s="7">
        <f t="shared" si="19"/>
        <v>0</v>
      </c>
      <c r="BP14" s="7">
        <f t="shared" si="19"/>
        <v>0</v>
      </c>
      <c r="BQ14" s="121">
        <f t="shared" si="19"/>
        <v>0</v>
      </c>
      <c r="BR14" s="7">
        <f t="shared" si="19"/>
        <v>0</v>
      </c>
      <c r="BS14" s="7">
        <f t="shared" si="19"/>
        <v>0</v>
      </c>
      <c r="BT14" s="7">
        <f t="shared" si="20"/>
        <v>0</v>
      </c>
      <c r="BU14" s="7">
        <f t="shared" si="20"/>
        <v>0</v>
      </c>
      <c r="BV14" s="7">
        <f t="shared" si="20"/>
        <v>0</v>
      </c>
      <c r="BW14" s="7">
        <f t="shared" si="20"/>
        <v>0</v>
      </c>
      <c r="BX14" s="7">
        <f t="shared" si="20"/>
        <v>0</v>
      </c>
      <c r="BY14" s="7">
        <f t="shared" si="20"/>
        <v>0</v>
      </c>
      <c r="BZ14" s="7">
        <f t="shared" si="20"/>
        <v>0</v>
      </c>
      <c r="CA14" s="7">
        <f t="shared" si="20"/>
        <v>0</v>
      </c>
      <c r="CB14" s="7">
        <f t="shared" si="20"/>
        <v>0</v>
      </c>
      <c r="CC14" s="7">
        <f t="shared" si="20"/>
        <v>0</v>
      </c>
      <c r="CD14" s="7">
        <f t="shared" si="20"/>
        <v>0</v>
      </c>
      <c r="CE14" s="7">
        <f t="shared" si="20"/>
        <v>0</v>
      </c>
      <c r="CF14" s="7">
        <f t="shared" si="20"/>
        <v>0</v>
      </c>
      <c r="CG14" s="7">
        <f t="shared" si="20"/>
        <v>0</v>
      </c>
      <c r="CH14" s="7">
        <f t="shared" si="20"/>
        <v>0</v>
      </c>
      <c r="CI14" s="8"/>
      <c r="CJ14" s="7">
        <f t="shared" si="46"/>
        <v>0</v>
      </c>
      <c r="CK14" s="7">
        <f t="shared" si="21"/>
        <v>0</v>
      </c>
      <c r="CL14" s="7">
        <f t="shared" si="21"/>
        <v>0</v>
      </c>
      <c r="CM14" s="7">
        <f t="shared" si="21"/>
        <v>0</v>
      </c>
      <c r="CN14" s="7">
        <f t="shared" si="21"/>
        <v>0</v>
      </c>
      <c r="CO14" s="7">
        <f t="shared" si="21"/>
        <v>0</v>
      </c>
      <c r="CP14" s="7">
        <f t="shared" si="21"/>
        <v>0</v>
      </c>
      <c r="CQ14" s="7">
        <f t="shared" si="21"/>
        <v>0</v>
      </c>
      <c r="CR14" s="7">
        <f t="shared" si="21"/>
        <v>0</v>
      </c>
      <c r="CS14" s="7">
        <f t="shared" si="21"/>
        <v>0</v>
      </c>
      <c r="CT14" s="7">
        <f t="shared" si="21"/>
        <v>0</v>
      </c>
      <c r="CU14" s="7">
        <f t="shared" si="21"/>
        <v>0</v>
      </c>
      <c r="CV14" s="7">
        <f t="shared" si="21"/>
        <v>0</v>
      </c>
      <c r="CW14" s="7">
        <f t="shared" si="21"/>
        <v>0</v>
      </c>
      <c r="CX14" s="7">
        <f t="shared" si="21"/>
        <v>0</v>
      </c>
      <c r="CY14" s="7">
        <f t="shared" si="21"/>
        <v>0</v>
      </c>
      <c r="CZ14" s="7">
        <f t="shared" si="21"/>
        <v>0</v>
      </c>
      <c r="DA14" s="7">
        <f t="shared" si="22"/>
        <v>0</v>
      </c>
      <c r="DB14" s="7">
        <f t="shared" si="22"/>
        <v>0</v>
      </c>
      <c r="DC14" s="7">
        <f t="shared" si="22"/>
        <v>0</v>
      </c>
      <c r="DD14" s="7">
        <f t="shared" si="22"/>
        <v>0</v>
      </c>
      <c r="DE14" s="7">
        <f t="shared" si="22"/>
        <v>0</v>
      </c>
      <c r="DF14" s="7">
        <f t="shared" si="22"/>
        <v>0</v>
      </c>
      <c r="DG14" s="7">
        <f t="shared" si="22"/>
        <v>0</v>
      </c>
      <c r="DH14" s="7">
        <f t="shared" si="22"/>
        <v>0</v>
      </c>
      <c r="DI14" s="7">
        <f t="shared" si="22"/>
        <v>0</v>
      </c>
      <c r="DJ14" s="7">
        <f t="shared" si="22"/>
        <v>0</v>
      </c>
      <c r="DK14" s="7">
        <f t="shared" si="22"/>
        <v>0</v>
      </c>
      <c r="DL14" s="7">
        <f t="shared" si="22"/>
        <v>0</v>
      </c>
      <c r="DM14" s="7">
        <f t="shared" si="22"/>
        <v>0</v>
      </c>
      <c r="DN14" s="7">
        <f t="shared" si="22"/>
        <v>0</v>
      </c>
      <c r="DO14" s="9"/>
      <c r="DP14" s="7">
        <f t="shared" si="23"/>
        <v>0</v>
      </c>
      <c r="DQ14" s="7">
        <f t="shared" si="23"/>
        <v>0</v>
      </c>
      <c r="DR14" s="7">
        <f t="shared" si="23"/>
        <v>0</v>
      </c>
      <c r="DS14" s="7">
        <f t="shared" si="23"/>
        <v>0</v>
      </c>
      <c r="DT14" s="7">
        <f t="shared" si="23"/>
        <v>0</v>
      </c>
      <c r="DU14" s="7">
        <f t="shared" si="23"/>
        <v>0</v>
      </c>
      <c r="DV14" s="7">
        <f t="shared" si="23"/>
        <v>0</v>
      </c>
      <c r="DW14" s="7">
        <f t="shared" si="23"/>
        <v>0</v>
      </c>
      <c r="DX14" s="7">
        <f t="shared" si="23"/>
        <v>0</v>
      </c>
      <c r="DY14" s="7">
        <f t="shared" si="23"/>
        <v>0</v>
      </c>
      <c r="DZ14" s="7">
        <f t="shared" si="23"/>
        <v>0</v>
      </c>
      <c r="EA14" s="7">
        <f t="shared" si="23"/>
        <v>0</v>
      </c>
      <c r="EB14" s="7">
        <f t="shared" si="23"/>
        <v>0</v>
      </c>
      <c r="EC14" s="7">
        <f t="shared" si="23"/>
        <v>0</v>
      </c>
      <c r="ED14" s="7">
        <f t="shared" si="23"/>
        <v>0</v>
      </c>
      <c r="EE14" s="7">
        <f t="shared" si="23"/>
        <v>0</v>
      </c>
      <c r="EF14" s="7">
        <f t="shared" si="24"/>
        <v>0</v>
      </c>
      <c r="EG14" s="7">
        <f t="shared" si="24"/>
        <v>0</v>
      </c>
      <c r="EH14" s="7">
        <f t="shared" si="24"/>
        <v>0</v>
      </c>
      <c r="EI14" s="7">
        <f t="shared" si="24"/>
        <v>0</v>
      </c>
      <c r="EJ14" s="7">
        <f t="shared" si="24"/>
        <v>0</v>
      </c>
      <c r="EK14" s="7">
        <f t="shared" si="24"/>
        <v>0</v>
      </c>
      <c r="EL14" s="7">
        <f t="shared" si="24"/>
        <v>0</v>
      </c>
      <c r="EM14" s="7">
        <f t="shared" si="24"/>
        <v>0</v>
      </c>
      <c r="EN14" s="7">
        <f t="shared" si="24"/>
        <v>0</v>
      </c>
      <c r="EO14" s="7">
        <f t="shared" si="24"/>
        <v>0</v>
      </c>
      <c r="EP14" s="7">
        <f t="shared" si="24"/>
        <v>0</v>
      </c>
      <c r="EQ14" s="7">
        <f t="shared" si="24"/>
        <v>0</v>
      </c>
      <c r="ER14" s="7">
        <f t="shared" si="24"/>
        <v>0</v>
      </c>
      <c r="ES14" s="7">
        <f t="shared" si="24"/>
        <v>0</v>
      </c>
      <c r="ET14" s="7">
        <f t="shared" si="24"/>
        <v>0</v>
      </c>
      <c r="EU14" s="10"/>
      <c r="EV14" s="7">
        <f t="shared" si="25"/>
        <v>0</v>
      </c>
      <c r="EW14" s="7">
        <f t="shared" si="25"/>
        <v>0</v>
      </c>
      <c r="EX14" s="7">
        <f t="shared" si="25"/>
        <v>0</v>
      </c>
      <c r="EY14" s="7">
        <f t="shared" si="25"/>
        <v>0</v>
      </c>
      <c r="EZ14" s="7">
        <f t="shared" si="25"/>
        <v>0</v>
      </c>
      <c r="FA14" s="7">
        <f t="shared" si="25"/>
        <v>0</v>
      </c>
      <c r="FB14" s="7">
        <f t="shared" si="25"/>
        <v>0</v>
      </c>
      <c r="FC14" s="7">
        <f t="shared" si="25"/>
        <v>0</v>
      </c>
      <c r="FD14" s="7">
        <f t="shared" si="25"/>
        <v>0</v>
      </c>
      <c r="FE14" s="7">
        <f t="shared" si="25"/>
        <v>0</v>
      </c>
      <c r="FF14" s="7">
        <f t="shared" si="25"/>
        <v>0</v>
      </c>
      <c r="FG14" s="7">
        <f t="shared" si="25"/>
        <v>0</v>
      </c>
      <c r="FH14" s="7">
        <f t="shared" si="25"/>
        <v>0</v>
      </c>
      <c r="FI14" s="7">
        <f t="shared" si="25"/>
        <v>0</v>
      </c>
      <c r="FJ14" s="7">
        <f t="shared" si="25"/>
        <v>0</v>
      </c>
      <c r="FK14" s="7">
        <f t="shared" si="25"/>
        <v>0</v>
      </c>
      <c r="FL14" s="7">
        <f t="shared" si="26"/>
        <v>0</v>
      </c>
      <c r="FM14" s="7">
        <f t="shared" si="26"/>
        <v>0</v>
      </c>
      <c r="FN14" s="7">
        <f t="shared" si="26"/>
        <v>0</v>
      </c>
      <c r="FO14" s="7">
        <f t="shared" si="26"/>
        <v>0</v>
      </c>
      <c r="FP14" s="7">
        <f t="shared" si="26"/>
        <v>0</v>
      </c>
      <c r="FQ14" s="7">
        <f t="shared" si="26"/>
        <v>0</v>
      </c>
      <c r="FR14" s="7">
        <f t="shared" si="26"/>
        <v>0</v>
      </c>
      <c r="FS14" s="7">
        <f t="shared" si="26"/>
        <v>0</v>
      </c>
      <c r="FT14" s="7">
        <f t="shared" si="26"/>
        <v>0</v>
      </c>
      <c r="FU14" s="7">
        <f t="shared" si="26"/>
        <v>0</v>
      </c>
      <c r="FV14" s="7">
        <f t="shared" si="26"/>
        <v>0</v>
      </c>
      <c r="FW14" s="7">
        <f t="shared" si="26"/>
        <v>0</v>
      </c>
      <c r="FX14" s="7">
        <f t="shared" si="26"/>
        <v>0</v>
      </c>
      <c r="FY14" s="7">
        <f t="shared" si="26"/>
        <v>0</v>
      </c>
      <c r="FZ14" s="7">
        <f t="shared" si="26"/>
        <v>0</v>
      </c>
      <c r="GA14" s="9"/>
      <c r="GB14" s="7">
        <f t="shared" si="27"/>
        <v>0</v>
      </c>
      <c r="GC14" s="7">
        <f t="shared" si="27"/>
        <v>0</v>
      </c>
      <c r="GD14" s="7">
        <f t="shared" si="27"/>
        <v>0</v>
      </c>
      <c r="GE14" s="7">
        <f t="shared" si="27"/>
        <v>0</v>
      </c>
      <c r="GF14" s="7">
        <f t="shared" si="27"/>
        <v>0</v>
      </c>
      <c r="GG14" s="7">
        <f t="shared" si="27"/>
        <v>0</v>
      </c>
      <c r="GH14" s="7">
        <f t="shared" si="27"/>
        <v>0</v>
      </c>
      <c r="GI14" s="7">
        <f t="shared" si="27"/>
        <v>0</v>
      </c>
      <c r="GJ14" s="7">
        <f t="shared" si="27"/>
        <v>0</v>
      </c>
      <c r="GK14" s="7">
        <f t="shared" si="27"/>
        <v>0</v>
      </c>
      <c r="GL14" s="7">
        <f t="shared" si="27"/>
        <v>0</v>
      </c>
      <c r="GM14" s="7">
        <f t="shared" si="27"/>
        <v>0</v>
      </c>
      <c r="GN14" s="7">
        <f t="shared" si="27"/>
        <v>0</v>
      </c>
      <c r="GO14" s="7">
        <f t="shared" si="27"/>
        <v>0</v>
      </c>
      <c r="GP14" s="7">
        <f t="shared" si="27"/>
        <v>0</v>
      </c>
      <c r="GQ14" s="7">
        <f t="shared" si="27"/>
        <v>0</v>
      </c>
      <c r="GR14" s="7">
        <f t="shared" si="28"/>
        <v>0</v>
      </c>
      <c r="GS14" s="7">
        <f t="shared" si="28"/>
        <v>0</v>
      </c>
      <c r="GT14" s="7">
        <f t="shared" si="28"/>
        <v>0</v>
      </c>
      <c r="GU14" s="7">
        <f t="shared" si="28"/>
        <v>0</v>
      </c>
      <c r="GV14" s="7">
        <f t="shared" si="28"/>
        <v>0</v>
      </c>
      <c r="GW14" s="7">
        <f t="shared" si="28"/>
        <v>0</v>
      </c>
      <c r="GX14" s="7">
        <f t="shared" si="28"/>
        <v>0</v>
      </c>
      <c r="GY14" s="7">
        <f t="shared" si="28"/>
        <v>0</v>
      </c>
      <c r="GZ14" s="7">
        <f t="shared" si="28"/>
        <v>0</v>
      </c>
      <c r="HA14" s="7">
        <f t="shared" si="28"/>
        <v>0</v>
      </c>
      <c r="HB14" s="7">
        <f t="shared" si="28"/>
        <v>0</v>
      </c>
      <c r="HC14" s="7">
        <f t="shared" si="28"/>
        <v>0</v>
      </c>
      <c r="HD14" s="7">
        <f t="shared" si="28"/>
        <v>0</v>
      </c>
      <c r="HE14" s="7">
        <f t="shared" si="28"/>
        <v>0</v>
      </c>
      <c r="HF14" s="7">
        <f t="shared" si="28"/>
        <v>0</v>
      </c>
      <c r="HG14" s="13"/>
      <c r="HH14" s="7">
        <f t="shared" si="47"/>
        <v>0</v>
      </c>
      <c r="HI14" s="7">
        <f t="shared" si="29"/>
        <v>0</v>
      </c>
      <c r="HJ14" s="7">
        <f t="shared" si="29"/>
        <v>0</v>
      </c>
      <c r="HK14" s="7">
        <f t="shared" si="29"/>
        <v>0</v>
      </c>
      <c r="HL14" s="7">
        <f t="shared" si="29"/>
        <v>0</v>
      </c>
      <c r="HM14" s="7">
        <f t="shared" si="29"/>
        <v>0</v>
      </c>
      <c r="HN14" s="7">
        <f t="shared" si="29"/>
        <v>0</v>
      </c>
      <c r="HO14" s="7">
        <f t="shared" si="29"/>
        <v>0</v>
      </c>
      <c r="HP14" s="7">
        <f t="shared" si="29"/>
        <v>0</v>
      </c>
      <c r="HQ14" s="7">
        <f t="shared" si="29"/>
        <v>0</v>
      </c>
      <c r="HR14" s="7">
        <f t="shared" si="29"/>
        <v>0</v>
      </c>
      <c r="HS14" s="7">
        <f t="shared" si="29"/>
        <v>0</v>
      </c>
      <c r="HT14" s="7">
        <f t="shared" si="29"/>
        <v>0</v>
      </c>
      <c r="HU14" s="7">
        <f t="shared" si="29"/>
        <v>0</v>
      </c>
      <c r="HV14" s="7">
        <f t="shared" si="29"/>
        <v>0</v>
      </c>
      <c r="HW14" s="7">
        <f t="shared" si="29"/>
        <v>0</v>
      </c>
      <c r="HX14" s="7">
        <f t="shared" si="29"/>
        <v>0</v>
      </c>
      <c r="HY14" s="7">
        <f t="shared" si="30"/>
        <v>0</v>
      </c>
      <c r="HZ14" s="7">
        <f t="shared" si="30"/>
        <v>0</v>
      </c>
      <c r="IA14" s="7">
        <f t="shared" si="30"/>
        <v>0</v>
      </c>
      <c r="IB14" s="7">
        <f t="shared" si="30"/>
        <v>0</v>
      </c>
      <c r="IC14" s="7">
        <f t="shared" si="30"/>
        <v>0</v>
      </c>
      <c r="ID14" s="7">
        <f t="shared" si="30"/>
        <v>0</v>
      </c>
      <c r="IE14" s="7">
        <f t="shared" si="30"/>
        <v>0</v>
      </c>
      <c r="IF14" s="7">
        <f t="shared" si="30"/>
        <v>0</v>
      </c>
      <c r="IG14" s="7">
        <f t="shared" si="30"/>
        <v>0</v>
      </c>
      <c r="IH14" s="7">
        <f t="shared" si="30"/>
        <v>0</v>
      </c>
      <c r="II14" s="7">
        <f t="shared" si="30"/>
        <v>0</v>
      </c>
      <c r="IJ14" s="7">
        <f t="shared" si="30"/>
        <v>0</v>
      </c>
      <c r="IK14" s="7">
        <f t="shared" si="30"/>
        <v>0</v>
      </c>
      <c r="IL14" s="7">
        <f t="shared" si="30"/>
        <v>0</v>
      </c>
      <c r="IM14" s="9"/>
      <c r="IN14" s="7">
        <f t="shared" si="48"/>
        <v>0</v>
      </c>
      <c r="IO14" s="7">
        <f t="shared" si="48"/>
        <v>0</v>
      </c>
      <c r="IP14" s="7">
        <f t="shared" si="31"/>
        <v>0</v>
      </c>
      <c r="IQ14" s="7">
        <f t="shared" si="31"/>
        <v>0</v>
      </c>
      <c r="IR14" s="7">
        <f t="shared" si="31"/>
        <v>0</v>
      </c>
      <c r="IS14" s="7">
        <f t="shared" si="31"/>
        <v>0</v>
      </c>
      <c r="IT14" s="7">
        <f t="shared" si="31"/>
        <v>0</v>
      </c>
      <c r="IU14" s="7">
        <f t="shared" si="31"/>
        <v>0</v>
      </c>
      <c r="IV14" s="7">
        <f t="shared" si="31"/>
        <v>0</v>
      </c>
      <c r="IW14" s="7">
        <f t="shared" si="31"/>
        <v>0</v>
      </c>
      <c r="IX14" s="7">
        <f t="shared" si="31"/>
        <v>0</v>
      </c>
      <c r="IY14" s="7">
        <f t="shared" si="31"/>
        <v>0</v>
      </c>
      <c r="IZ14" s="7">
        <f t="shared" si="31"/>
        <v>0</v>
      </c>
      <c r="JA14" s="7">
        <f t="shared" si="31"/>
        <v>0</v>
      </c>
      <c r="JB14" s="7">
        <f t="shared" si="31"/>
        <v>0</v>
      </c>
      <c r="JC14" s="7">
        <f t="shared" si="31"/>
        <v>0</v>
      </c>
      <c r="JD14" s="7">
        <f t="shared" si="31"/>
        <v>0</v>
      </c>
      <c r="JE14" s="7">
        <f t="shared" si="31"/>
        <v>0</v>
      </c>
      <c r="JF14" s="7">
        <f t="shared" si="31"/>
        <v>0</v>
      </c>
      <c r="JG14" s="7">
        <f t="shared" si="31"/>
        <v>0</v>
      </c>
      <c r="JH14" s="7">
        <f t="shared" si="31"/>
        <v>0</v>
      </c>
      <c r="JI14" s="7">
        <f t="shared" si="31"/>
        <v>0</v>
      </c>
      <c r="JJ14" s="7">
        <f t="shared" si="31"/>
        <v>0</v>
      </c>
      <c r="JK14" s="7">
        <f t="shared" si="31"/>
        <v>0</v>
      </c>
      <c r="JL14" s="7">
        <f t="shared" si="31"/>
        <v>0</v>
      </c>
      <c r="JM14" s="7">
        <f t="shared" si="31"/>
        <v>0</v>
      </c>
      <c r="JN14" s="7">
        <f t="shared" si="31"/>
        <v>0</v>
      </c>
      <c r="JO14" s="7">
        <f t="shared" si="31"/>
        <v>0</v>
      </c>
      <c r="JP14" s="7">
        <f t="shared" si="31"/>
        <v>0</v>
      </c>
      <c r="JQ14" s="7">
        <f t="shared" si="31"/>
        <v>0</v>
      </c>
      <c r="JR14" s="7">
        <f t="shared" si="31"/>
        <v>0</v>
      </c>
      <c r="JS14" s="11"/>
      <c r="JT14" s="7">
        <f t="shared" si="49"/>
        <v>0</v>
      </c>
      <c r="JU14" s="7">
        <f t="shared" si="49"/>
        <v>0</v>
      </c>
      <c r="JV14" s="7">
        <f t="shared" si="32"/>
        <v>0</v>
      </c>
      <c r="JW14" s="7">
        <f t="shared" si="32"/>
        <v>0</v>
      </c>
      <c r="JX14" s="7">
        <f t="shared" si="32"/>
        <v>0</v>
      </c>
      <c r="JY14" s="7">
        <f t="shared" si="32"/>
        <v>0</v>
      </c>
      <c r="JZ14" s="7">
        <f t="shared" si="32"/>
        <v>0</v>
      </c>
      <c r="KA14" s="7">
        <f t="shared" si="32"/>
        <v>0</v>
      </c>
      <c r="KB14" s="7">
        <f t="shared" si="32"/>
        <v>0</v>
      </c>
      <c r="KC14" s="7">
        <f t="shared" si="32"/>
        <v>0</v>
      </c>
      <c r="KD14" s="7">
        <f t="shared" si="32"/>
        <v>0</v>
      </c>
      <c r="KE14" s="7">
        <f t="shared" si="32"/>
        <v>0</v>
      </c>
      <c r="KF14" s="7">
        <f t="shared" si="32"/>
        <v>0</v>
      </c>
      <c r="KG14" s="7">
        <f t="shared" si="32"/>
        <v>0</v>
      </c>
      <c r="KH14" s="7">
        <f t="shared" si="32"/>
        <v>0</v>
      </c>
      <c r="KI14" s="7">
        <f t="shared" si="32"/>
        <v>0</v>
      </c>
      <c r="KJ14" s="7">
        <f t="shared" si="32"/>
        <v>0</v>
      </c>
      <c r="KK14" s="7">
        <f t="shared" si="32"/>
        <v>0</v>
      </c>
      <c r="KL14" s="7">
        <f t="shared" si="32"/>
        <v>0</v>
      </c>
      <c r="KM14" s="7">
        <f t="shared" si="32"/>
        <v>0</v>
      </c>
      <c r="KN14" s="7">
        <f t="shared" si="32"/>
        <v>0</v>
      </c>
      <c r="KO14" s="7">
        <f t="shared" si="32"/>
        <v>0</v>
      </c>
      <c r="KP14" s="7">
        <f t="shared" si="32"/>
        <v>0</v>
      </c>
      <c r="KQ14" s="7">
        <f t="shared" si="32"/>
        <v>0</v>
      </c>
      <c r="KR14" s="7">
        <f t="shared" si="32"/>
        <v>0</v>
      </c>
      <c r="KS14" s="7">
        <f t="shared" si="32"/>
        <v>0</v>
      </c>
      <c r="KT14" s="7">
        <f t="shared" si="32"/>
        <v>0</v>
      </c>
      <c r="KU14" s="7">
        <f t="shared" si="32"/>
        <v>0</v>
      </c>
      <c r="KV14" s="7">
        <f t="shared" si="32"/>
        <v>0</v>
      </c>
      <c r="KW14" s="7">
        <f t="shared" si="32"/>
        <v>0</v>
      </c>
      <c r="KX14" s="7">
        <f t="shared" si="32"/>
        <v>0</v>
      </c>
      <c r="KY14" s="9"/>
      <c r="KZ14" s="7">
        <f t="shared" si="50"/>
        <v>0</v>
      </c>
      <c r="LA14" s="7">
        <f t="shared" si="50"/>
        <v>0</v>
      </c>
      <c r="LB14" s="7">
        <f t="shared" si="33"/>
        <v>0</v>
      </c>
      <c r="LC14" s="7">
        <f t="shared" si="33"/>
        <v>0</v>
      </c>
      <c r="LD14" s="7">
        <f t="shared" si="33"/>
        <v>0</v>
      </c>
      <c r="LE14" s="7">
        <f t="shared" si="33"/>
        <v>0</v>
      </c>
      <c r="LF14" s="7">
        <f t="shared" si="33"/>
        <v>0</v>
      </c>
      <c r="LG14" s="7">
        <f t="shared" si="33"/>
        <v>0</v>
      </c>
      <c r="LH14" s="7">
        <f t="shared" si="33"/>
        <v>0</v>
      </c>
      <c r="LI14" s="7">
        <f t="shared" si="33"/>
        <v>0</v>
      </c>
      <c r="LJ14" s="7">
        <f t="shared" si="33"/>
        <v>0</v>
      </c>
      <c r="LK14" s="7">
        <f t="shared" si="33"/>
        <v>0</v>
      </c>
      <c r="LL14" s="7">
        <f t="shared" si="33"/>
        <v>0</v>
      </c>
      <c r="LM14" s="7">
        <f t="shared" si="33"/>
        <v>0</v>
      </c>
      <c r="LN14" s="7">
        <f t="shared" si="33"/>
        <v>0</v>
      </c>
      <c r="LO14" s="7">
        <f t="shared" si="33"/>
        <v>0</v>
      </c>
      <c r="LP14" s="7">
        <f t="shared" si="33"/>
        <v>0</v>
      </c>
      <c r="LQ14" s="7">
        <f t="shared" si="33"/>
        <v>0</v>
      </c>
      <c r="LR14" s="7">
        <f t="shared" si="33"/>
        <v>0</v>
      </c>
      <c r="LS14" s="7">
        <f t="shared" si="33"/>
        <v>0</v>
      </c>
      <c r="LT14" s="7">
        <f t="shared" si="33"/>
        <v>0</v>
      </c>
      <c r="LU14" s="7">
        <f t="shared" si="33"/>
        <v>0</v>
      </c>
      <c r="LV14" s="7">
        <f t="shared" si="33"/>
        <v>0</v>
      </c>
      <c r="LW14" s="7">
        <f t="shared" si="33"/>
        <v>0</v>
      </c>
      <c r="LX14" s="7">
        <f t="shared" si="33"/>
        <v>0</v>
      </c>
      <c r="LY14" s="7">
        <f t="shared" si="33"/>
        <v>0</v>
      </c>
      <c r="LZ14" s="7">
        <f t="shared" si="33"/>
        <v>0</v>
      </c>
      <c r="MA14" s="7">
        <f t="shared" si="33"/>
        <v>0</v>
      </c>
      <c r="MB14" s="7">
        <f t="shared" si="33"/>
        <v>0</v>
      </c>
      <c r="MC14" s="7">
        <f t="shared" si="33"/>
        <v>0</v>
      </c>
      <c r="MD14" s="7">
        <f t="shared" si="33"/>
        <v>0</v>
      </c>
      <c r="ME14" s="12"/>
      <c r="MF14" s="7">
        <f t="shared" si="51"/>
        <v>0</v>
      </c>
      <c r="MG14" s="7">
        <f t="shared" si="51"/>
        <v>0</v>
      </c>
      <c r="MH14" s="7">
        <f t="shared" si="34"/>
        <v>0</v>
      </c>
      <c r="MI14" s="7">
        <f t="shared" si="34"/>
        <v>0</v>
      </c>
      <c r="MJ14" s="7">
        <f t="shared" si="34"/>
        <v>0</v>
      </c>
      <c r="MK14" s="7">
        <f t="shared" si="34"/>
        <v>0</v>
      </c>
      <c r="ML14" s="7">
        <f t="shared" si="34"/>
        <v>0</v>
      </c>
      <c r="MM14" s="7">
        <f t="shared" si="34"/>
        <v>0</v>
      </c>
      <c r="MN14" s="7">
        <f t="shared" si="34"/>
        <v>0</v>
      </c>
      <c r="MO14" s="7">
        <f t="shared" si="34"/>
        <v>0</v>
      </c>
      <c r="MP14" s="7">
        <f t="shared" si="34"/>
        <v>0</v>
      </c>
      <c r="MQ14" s="7">
        <f t="shared" si="34"/>
        <v>0</v>
      </c>
      <c r="MR14" s="7">
        <f t="shared" si="34"/>
        <v>0</v>
      </c>
      <c r="MS14" s="7">
        <f t="shared" si="34"/>
        <v>0</v>
      </c>
      <c r="MT14" s="7">
        <f t="shared" si="34"/>
        <v>0</v>
      </c>
      <c r="MU14" s="7">
        <f t="shared" si="34"/>
        <v>0</v>
      </c>
      <c r="MV14" s="7">
        <f t="shared" si="34"/>
        <v>0</v>
      </c>
      <c r="MW14" s="7">
        <f t="shared" si="34"/>
        <v>0</v>
      </c>
      <c r="MX14" s="7">
        <f t="shared" si="34"/>
        <v>0</v>
      </c>
      <c r="MY14" s="7">
        <f t="shared" si="34"/>
        <v>0</v>
      </c>
      <c r="MZ14" s="7">
        <f t="shared" si="34"/>
        <v>0</v>
      </c>
      <c r="NA14" s="7">
        <f t="shared" si="34"/>
        <v>0</v>
      </c>
      <c r="NB14" s="7">
        <f t="shared" si="34"/>
        <v>0</v>
      </c>
      <c r="NC14" s="7">
        <f t="shared" si="34"/>
        <v>0</v>
      </c>
      <c r="ND14" s="7">
        <f t="shared" si="34"/>
        <v>0</v>
      </c>
      <c r="NE14" s="7">
        <f t="shared" si="34"/>
        <v>0</v>
      </c>
      <c r="NF14" s="7">
        <f t="shared" si="34"/>
        <v>0</v>
      </c>
      <c r="NG14" s="7">
        <f t="shared" si="34"/>
        <v>0</v>
      </c>
      <c r="NH14" s="7">
        <f t="shared" si="34"/>
        <v>0</v>
      </c>
      <c r="NI14" s="7">
        <f t="shared" si="34"/>
        <v>0</v>
      </c>
      <c r="NJ14" s="7">
        <f t="shared" si="34"/>
        <v>0</v>
      </c>
      <c r="NK14" s="9"/>
      <c r="NL14" s="7">
        <f t="shared" si="52"/>
        <v>0</v>
      </c>
      <c r="NM14" s="7">
        <f t="shared" si="52"/>
        <v>0</v>
      </c>
      <c r="NN14" s="7">
        <f t="shared" si="35"/>
        <v>0</v>
      </c>
      <c r="NO14" s="7">
        <f t="shared" si="35"/>
        <v>0</v>
      </c>
      <c r="NP14" s="7">
        <f t="shared" si="35"/>
        <v>0</v>
      </c>
      <c r="NQ14" s="7">
        <f t="shared" si="35"/>
        <v>0</v>
      </c>
      <c r="NR14" s="7">
        <f t="shared" si="35"/>
        <v>0</v>
      </c>
      <c r="NS14" s="7">
        <f t="shared" si="35"/>
        <v>0</v>
      </c>
      <c r="NT14" s="7">
        <f t="shared" si="35"/>
        <v>0</v>
      </c>
      <c r="NU14" s="7">
        <f t="shared" si="35"/>
        <v>0</v>
      </c>
      <c r="NV14" s="7">
        <f t="shared" si="35"/>
        <v>0</v>
      </c>
      <c r="NW14" s="7">
        <f t="shared" si="35"/>
        <v>0</v>
      </c>
      <c r="NX14" s="7">
        <f t="shared" si="35"/>
        <v>0</v>
      </c>
      <c r="NY14" s="7">
        <f t="shared" si="35"/>
        <v>0</v>
      </c>
      <c r="NZ14" s="7">
        <f t="shared" si="35"/>
        <v>0</v>
      </c>
      <c r="OA14" s="7">
        <f t="shared" si="35"/>
        <v>0</v>
      </c>
      <c r="OB14" s="7">
        <f t="shared" si="35"/>
        <v>0</v>
      </c>
      <c r="OC14" s="7">
        <f t="shared" si="35"/>
        <v>0</v>
      </c>
      <c r="OD14" s="7">
        <f t="shared" si="35"/>
        <v>0</v>
      </c>
      <c r="OE14" s="7">
        <f t="shared" si="35"/>
        <v>0</v>
      </c>
      <c r="OF14" s="7">
        <f t="shared" si="35"/>
        <v>0</v>
      </c>
      <c r="OG14" s="7">
        <f t="shared" si="35"/>
        <v>0</v>
      </c>
      <c r="OH14" s="7">
        <f t="shared" si="35"/>
        <v>0</v>
      </c>
      <c r="OI14" s="7">
        <f t="shared" si="35"/>
        <v>0</v>
      </c>
      <c r="OJ14" s="7">
        <f t="shared" si="35"/>
        <v>0</v>
      </c>
      <c r="OK14" s="7">
        <f t="shared" si="35"/>
        <v>0</v>
      </c>
      <c r="OL14" s="7">
        <f t="shared" si="35"/>
        <v>0</v>
      </c>
      <c r="OM14" s="7">
        <f t="shared" si="35"/>
        <v>0</v>
      </c>
      <c r="ON14" s="7">
        <f t="shared" si="35"/>
        <v>0</v>
      </c>
      <c r="OO14" s="7">
        <f t="shared" si="35"/>
        <v>0</v>
      </c>
      <c r="OP14" s="7">
        <f t="shared" si="35"/>
        <v>0</v>
      </c>
      <c r="OQ14" s="14"/>
      <c r="OR14" s="7">
        <f t="shared" si="53"/>
        <v>0</v>
      </c>
      <c r="OS14" s="7">
        <f t="shared" si="53"/>
        <v>0</v>
      </c>
      <c r="OT14" s="7">
        <f t="shared" si="36"/>
        <v>0</v>
      </c>
      <c r="OU14" s="7">
        <f t="shared" si="36"/>
        <v>0</v>
      </c>
      <c r="OV14" s="7">
        <f t="shared" si="36"/>
        <v>0</v>
      </c>
      <c r="OW14" s="7">
        <f t="shared" si="36"/>
        <v>0</v>
      </c>
      <c r="OX14" s="7">
        <f t="shared" si="36"/>
        <v>0</v>
      </c>
      <c r="OY14" s="7">
        <f t="shared" si="36"/>
        <v>0</v>
      </c>
      <c r="OZ14" s="7">
        <f t="shared" si="36"/>
        <v>0</v>
      </c>
      <c r="PA14" s="7">
        <f t="shared" si="36"/>
        <v>0</v>
      </c>
      <c r="PB14" s="7">
        <f t="shared" si="36"/>
        <v>0</v>
      </c>
      <c r="PC14" s="7">
        <f t="shared" si="36"/>
        <v>0</v>
      </c>
      <c r="PD14" s="7">
        <f t="shared" si="36"/>
        <v>0</v>
      </c>
      <c r="PE14" s="7">
        <f t="shared" si="36"/>
        <v>0</v>
      </c>
      <c r="PF14" s="7">
        <f t="shared" si="36"/>
        <v>0</v>
      </c>
      <c r="PG14" s="7">
        <f t="shared" si="36"/>
        <v>0</v>
      </c>
      <c r="PH14" s="7">
        <f t="shared" si="36"/>
        <v>0</v>
      </c>
      <c r="PI14" s="7">
        <f t="shared" si="36"/>
        <v>0</v>
      </c>
      <c r="PJ14" s="7">
        <f t="shared" si="36"/>
        <v>0</v>
      </c>
      <c r="PK14" s="7">
        <f t="shared" si="36"/>
        <v>0</v>
      </c>
      <c r="PL14" s="7">
        <f t="shared" si="36"/>
        <v>0</v>
      </c>
      <c r="PM14" s="7">
        <f t="shared" si="36"/>
        <v>0</v>
      </c>
      <c r="PN14" s="7">
        <f t="shared" si="36"/>
        <v>0</v>
      </c>
      <c r="PO14" s="7">
        <f t="shared" si="36"/>
        <v>0</v>
      </c>
      <c r="PP14" s="7">
        <f t="shared" si="36"/>
        <v>0</v>
      </c>
      <c r="PQ14" s="7">
        <f t="shared" si="36"/>
        <v>0</v>
      </c>
      <c r="PR14" s="7">
        <f t="shared" si="36"/>
        <v>0</v>
      </c>
      <c r="PS14" s="7">
        <f t="shared" si="36"/>
        <v>0</v>
      </c>
      <c r="PT14" s="7">
        <f t="shared" si="36"/>
        <v>0</v>
      </c>
      <c r="PU14" s="7">
        <f t="shared" si="36"/>
        <v>0</v>
      </c>
      <c r="PV14" s="7">
        <f t="shared" si="36"/>
        <v>0</v>
      </c>
      <c r="PW14" s="9"/>
      <c r="PX14" s="67"/>
      <c r="PY14" s="67"/>
      <c r="PZ14" s="67"/>
      <c r="QA14" s="67"/>
      <c r="QB14" s="67"/>
      <c r="QC14" s="67"/>
      <c r="QD14" s="67"/>
      <c r="QE14" s="67"/>
    </row>
    <row r="15" spans="1:447" ht="32.1" customHeight="1" x14ac:dyDescent="0.3">
      <c r="A15" s="65"/>
      <c r="B15" s="108">
        <f>IF('Allgemeine Angaben'!B19="","",'Allgemeine Angaben'!B19)</f>
        <v>9</v>
      </c>
      <c r="C15" s="48" t="str">
        <f>IF(D15="",Feb!C15,IF(Feb!C15="",-D15,IF(AND(Feb!C15=0,D15=0),"",Feb!C15-D15)))</f>
        <v/>
      </c>
      <c r="D15" s="48" t="str">
        <f t="shared" si="37"/>
        <v/>
      </c>
      <c r="E15" s="48" t="str">
        <f>IF(AND(D15="",Feb!E15=""),"",IF(D15="",Feb!E15,IF(Feb!E15="",D15,D15+Feb!E15)))</f>
        <v/>
      </c>
      <c r="F15" s="109" t="str">
        <f>IF(AND(Feb!F15="",G15="",AR15=""),"",IF(AND(Feb!F15="",G15=""),-SUM(AR15),IF(G15="",Feb!F15-SUM(AR15),IF(Feb!F15="",G15-SUM(AR15),Feb!F15+G15-SUM(AR15)))))</f>
        <v/>
      </c>
      <c r="G15" s="49"/>
      <c r="H15" s="50" t="str">
        <f>IF('Allgemeine Angaben'!C19="","",'Allgemeine Angaben'!C19)</f>
        <v/>
      </c>
      <c r="I15" s="50" t="str">
        <f>IF('Allgemeine Angaben'!D19="","",'Allgemeine Angaben'!D19)</f>
        <v/>
      </c>
      <c r="J15" s="111"/>
      <c r="K15" s="51" t="str">
        <f t="shared" si="54"/>
        <v/>
      </c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569"/>
      <c r="AP15" s="570"/>
      <c r="AQ15" s="97"/>
      <c r="AR15" s="52" t="str">
        <f t="shared" si="15"/>
        <v/>
      </c>
      <c r="AS15" s="53" t="str">
        <f t="shared" si="38"/>
        <v/>
      </c>
      <c r="AT15" s="54" t="str">
        <f t="shared" si="16"/>
        <v/>
      </c>
      <c r="AU15" s="53" t="str">
        <f t="shared" si="17"/>
        <v/>
      </c>
      <c r="AV15" s="54" t="str">
        <f t="shared" si="18"/>
        <v/>
      </c>
      <c r="AW15" s="53" t="str">
        <f t="shared" si="39"/>
        <v/>
      </c>
      <c r="AX15" s="54" t="str">
        <f t="shared" si="40"/>
        <v/>
      </c>
      <c r="AY15" s="53" t="str">
        <f t="shared" si="41"/>
        <v/>
      </c>
      <c r="AZ15" s="54" t="str">
        <f t="shared" si="42"/>
        <v/>
      </c>
      <c r="BA15" s="53" t="str">
        <f t="shared" si="43"/>
        <v/>
      </c>
      <c r="BB15" s="54" t="str">
        <f t="shared" si="44"/>
        <v/>
      </c>
      <c r="BC15" s="53" t="str">
        <f t="shared" si="45"/>
        <v/>
      </c>
      <c r="BD15" s="7">
        <f t="shared" si="19"/>
        <v>0</v>
      </c>
      <c r="BE15" s="7">
        <f t="shared" si="19"/>
        <v>0</v>
      </c>
      <c r="BF15" s="7">
        <f t="shared" si="19"/>
        <v>0</v>
      </c>
      <c r="BG15" s="7">
        <f t="shared" si="19"/>
        <v>0</v>
      </c>
      <c r="BH15" s="7">
        <f t="shared" si="19"/>
        <v>0</v>
      </c>
      <c r="BI15" s="7">
        <f t="shared" si="19"/>
        <v>0</v>
      </c>
      <c r="BJ15" s="7">
        <f t="shared" si="19"/>
        <v>0</v>
      </c>
      <c r="BK15" s="7">
        <f t="shared" si="19"/>
        <v>0</v>
      </c>
      <c r="BL15" s="7">
        <f t="shared" si="19"/>
        <v>0</v>
      </c>
      <c r="BM15" s="7">
        <f t="shared" si="19"/>
        <v>0</v>
      </c>
      <c r="BN15" s="7">
        <f t="shared" si="19"/>
        <v>0</v>
      </c>
      <c r="BO15" s="7">
        <f t="shared" si="19"/>
        <v>0</v>
      </c>
      <c r="BP15" s="7">
        <f t="shared" si="19"/>
        <v>0</v>
      </c>
      <c r="BQ15" s="121">
        <f t="shared" si="19"/>
        <v>0</v>
      </c>
      <c r="BR15" s="7">
        <f t="shared" si="19"/>
        <v>0</v>
      </c>
      <c r="BS15" s="7">
        <f t="shared" si="19"/>
        <v>0</v>
      </c>
      <c r="BT15" s="7">
        <f t="shared" si="20"/>
        <v>0</v>
      </c>
      <c r="BU15" s="7">
        <f t="shared" si="20"/>
        <v>0</v>
      </c>
      <c r="BV15" s="7">
        <f t="shared" si="20"/>
        <v>0</v>
      </c>
      <c r="BW15" s="7">
        <f t="shared" si="20"/>
        <v>0</v>
      </c>
      <c r="BX15" s="7">
        <f t="shared" si="20"/>
        <v>0</v>
      </c>
      <c r="BY15" s="7">
        <f t="shared" si="20"/>
        <v>0</v>
      </c>
      <c r="BZ15" s="7">
        <f t="shared" si="20"/>
        <v>0</v>
      </c>
      <c r="CA15" s="7">
        <f t="shared" si="20"/>
        <v>0</v>
      </c>
      <c r="CB15" s="7">
        <f t="shared" si="20"/>
        <v>0</v>
      </c>
      <c r="CC15" s="7">
        <f t="shared" si="20"/>
        <v>0</v>
      </c>
      <c r="CD15" s="7">
        <f t="shared" si="20"/>
        <v>0</v>
      </c>
      <c r="CE15" s="7">
        <f t="shared" si="20"/>
        <v>0</v>
      </c>
      <c r="CF15" s="7">
        <f t="shared" si="20"/>
        <v>0</v>
      </c>
      <c r="CG15" s="7">
        <f t="shared" si="20"/>
        <v>0</v>
      </c>
      <c r="CH15" s="7">
        <f t="shared" si="20"/>
        <v>0</v>
      </c>
      <c r="CI15" s="8"/>
      <c r="CJ15" s="7">
        <f t="shared" si="46"/>
        <v>0</v>
      </c>
      <c r="CK15" s="7">
        <f t="shared" si="21"/>
        <v>0</v>
      </c>
      <c r="CL15" s="7">
        <f t="shared" si="21"/>
        <v>0</v>
      </c>
      <c r="CM15" s="7">
        <f t="shared" si="21"/>
        <v>0</v>
      </c>
      <c r="CN15" s="7">
        <f t="shared" si="21"/>
        <v>0</v>
      </c>
      <c r="CO15" s="7">
        <f t="shared" si="21"/>
        <v>0</v>
      </c>
      <c r="CP15" s="7">
        <f t="shared" si="21"/>
        <v>0</v>
      </c>
      <c r="CQ15" s="7">
        <f t="shared" si="21"/>
        <v>0</v>
      </c>
      <c r="CR15" s="7">
        <f t="shared" si="21"/>
        <v>0</v>
      </c>
      <c r="CS15" s="7">
        <f t="shared" si="21"/>
        <v>0</v>
      </c>
      <c r="CT15" s="7">
        <f t="shared" si="21"/>
        <v>0</v>
      </c>
      <c r="CU15" s="7">
        <f t="shared" si="21"/>
        <v>0</v>
      </c>
      <c r="CV15" s="7">
        <f t="shared" si="21"/>
        <v>0</v>
      </c>
      <c r="CW15" s="7">
        <f t="shared" si="21"/>
        <v>0</v>
      </c>
      <c r="CX15" s="7">
        <f t="shared" si="21"/>
        <v>0</v>
      </c>
      <c r="CY15" s="7">
        <f t="shared" si="21"/>
        <v>0</v>
      </c>
      <c r="CZ15" s="7">
        <f t="shared" si="21"/>
        <v>0</v>
      </c>
      <c r="DA15" s="7">
        <f t="shared" si="22"/>
        <v>0</v>
      </c>
      <c r="DB15" s="7">
        <f t="shared" si="22"/>
        <v>0</v>
      </c>
      <c r="DC15" s="7">
        <f t="shared" si="22"/>
        <v>0</v>
      </c>
      <c r="DD15" s="7">
        <f t="shared" si="22"/>
        <v>0</v>
      </c>
      <c r="DE15" s="7">
        <f t="shared" si="22"/>
        <v>0</v>
      </c>
      <c r="DF15" s="7">
        <f t="shared" si="22"/>
        <v>0</v>
      </c>
      <c r="DG15" s="7">
        <f t="shared" si="22"/>
        <v>0</v>
      </c>
      <c r="DH15" s="7">
        <f t="shared" si="22"/>
        <v>0</v>
      </c>
      <c r="DI15" s="7">
        <f t="shared" si="22"/>
        <v>0</v>
      </c>
      <c r="DJ15" s="7">
        <f t="shared" si="22"/>
        <v>0</v>
      </c>
      <c r="DK15" s="7">
        <f t="shared" si="22"/>
        <v>0</v>
      </c>
      <c r="DL15" s="7">
        <f t="shared" si="22"/>
        <v>0</v>
      </c>
      <c r="DM15" s="7">
        <f t="shared" si="22"/>
        <v>0</v>
      </c>
      <c r="DN15" s="7">
        <f t="shared" si="22"/>
        <v>0</v>
      </c>
      <c r="DO15" s="9"/>
      <c r="DP15" s="7">
        <f t="shared" si="23"/>
        <v>0</v>
      </c>
      <c r="DQ15" s="7">
        <f t="shared" si="23"/>
        <v>0</v>
      </c>
      <c r="DR15" s="7">
        <f t="shared" si="23"/>
        <v>0</v>
      </c>
      <c r="DS15" s="7">
        <f t="shared" si="23"/>
        <v>0</v>
      </c>
      <c r="DT15" s="7">
        <f t="shared" si="23"/>
        <v>0</v>
      </c>
      <c r="DU15" s="7">
        <f t="shared" si="23"/>
        <v>0</v>
      </c>
      <c r="DV15" s="7">
        <f t="shared" si="23"/>
        <v>0</v>
      </c>
      <c r="DW15" s="7">
        <f t="shared" si="23"/>
        <v>0</v>
      </c>
      <c r="DX15" s="7">
        <f t="shared" si="23"/>
        <v>0</v>
      </c>
      <c r="DY15" s="7">
        <f t="shared" si="23"/>
        <v>0</v>
      </c>
      <c r="DZ15" s="7">
        <f t="shared" si="23"/>
        <v>0</v>
      </c>
      <c r="EA15" s="7">
        <f t="shared" si="23"/>
        <v>0</v>
      </c>
      <c r="EB15" s="7">
        <f t="shared" si="23"/>
        <v>0</v>
      </c>
      <c r="EC15" s="7">
        <f t="shared" si="23"/>
        <v>0</v>
      </c>
      <c r="ED15" s="7">
        <f t="shared" si="23"/>
        <v>0</v>
      </c>
      <c r="EE15" s="7">
        <f t="shared" si="23"/>
        <v>0</v>
      </c>
      <c r="EF15" s="7">
        <f t="shared" si="24"/>
        <v>0</v>
      </c>
      <c r="EG15" s="7">
        <f t="shared" si="24"/>
        <v>0</v>
      </c>
      <c r="EH15" s="7">
        <f t="shared" si="24"/>
        <v>0</v>
      </c>
      <c r="EI15" s="7">
        <f t="shared" si="24"/>
        <v>0</v>
      </c>
      <c r="EJ15" s="7">
        <f t="shared" si="24"/>
        <v>0</v>
      </c>
      <c r="EK15" s="7">
        <f t="shared" si="24"/>
        <v>0</v>
      </c>
      <c r="EL15" s="7">
        <f t="shared" si="24"/>
        <v>0</v>
      </c>
      <c r="EM15" s="7">
        <f t="shared" si="24"/>
        <v>0</v>
      </c>
      <c r="EN15" s="7">
        <f t="shared" si="24"/>
        <v>0</v>
      </c>
      <c r="EO15" s="7">
        <f t="shared" si="24"/>
        <v>0</v>
      </c>
      <c r="EP15" s="7">
        <f t="shared" si="24"/>
        <v>0</v>
      </c>
      <c r="EQ15" s="7">
        <f t="shared" si="24"/>
        <v>0</v>
      </c>
      <c r="ER15" s="7">
        <f t="shared" si="24"/>
        <v>0</v>
      </c>
      <c r="ES15" s="7">
        <f t="shared" si="24"/>
        <v>0</v>
      </c>
      <c r="ET15" s="7">
        <f t="shared" si="24"/>
        <v>0</v>
      </c>
      <c r="EU15" s="10"/>
      <c r="EV15" s="7">
        <f t="shared" si="25"/>
        <v>0</v>
      </c>
      <c r="EW15" s="7">
        <f t="shared" si="25"/>
        <v>0</v>
      </c>
      <c r="EX15" s="7">
        <f t="shared" si="25"/>
        <v>0</v>
      </c>
      <c r="EY15" s="7">
        <f t="shared" si="25"/>
        <v>0</v>
      </c>
      <c r="EZ15" s="7">
        <f t="shared" si="25"/>
        <v>0</v>
      </c>
      <c r="FA15" s="7">
        <f t="shared" si="25"/>
        <v>0</v>
      </c>
      <c r="FB15" s="7">
        <f t="shared" si="25"/>
        <v>0</v>
      </c>
      <c r="FC15" s="7">
        <f t="shared" si="25"/>
        <v>0</v>
      </c>
      <c r="FD15" s="7">
        <f t="shared" si="25"/>
        <v>0</v>
      </c>
      <c r="FE15" s="7">
        <f t="shared" si="25"/>
        <v>0</v>
      </c>
      <c r="FF15" s="7">
        <f t="shared" si="25"/>
        <v>0</v>
      </c>
      <c r="FG15" s="7">
        <f t="shared" si="25"/>
        <v>0</v>
      </c>
      <c r="FH15" s="7">
        <f t="shared" si="25"/>
        <v>0</v>
      </c>
      <c r="FI15" s="7">
        <f t="shared" si="25"/>
        <v>0</v>
      </c>
      <c r="FJ15" s="7">
        <f t="shared" si="25"/>
        <v>0</v>
      </c>
      <c r="FK15" s="7">
        <f t="shared" si="25"/>
        <v>0</v>
      </c>
      <c r="FL15" s="7">
        <f t="shared" si="26"/>
        <v>0</v>
      </c>
      <c r="FM15" s="7">
        <f t="shared" si="26"/>
        <v>0</v>
      </c>
      <c r="FN15" s="7">
        <f t="shared" si="26"/>
        <v>0</v>
      </c>
      <c r="FO15" s="7">
        <f t="shared" si="26"/>
        <v>0</v>
      </c>
      <c r="FP15" s="7">
        <f t="shared" si="26"/>
        <v>0</v>
      </c>
      <c r="FQ15" s="7">
        <f t="shared" si="26"/>
        <v>0</v>
      </c>
      <c r="FR15" s="7">
        <f t="shared" si="26"/>
        <v>0</v>
      </c>
      <c r="FS15" s="7">
        <f t="shared" si="26"/>
        <v>0</v>
      </c>
      <c r="FT15" s="7">
        <f t="shared" si="26"/>
        <v>0</v>
      </c>
      <c r="FU15" s="7">
        <f t="shared" si="26"/>
        <v>0</v>
      </c>
      <c r="FV15" s="7">
        <f t="shared" si="26"/>
        <v>0</v>
      </c>
      <c r="FW15" s="7">
        <f t="shared" si="26"/>
        <v>0</v>
      </c>
      <c r="FX15" s="7">
        <f t="shared" si="26"/>
        <v>0</v>
      </c>
      <c r="FY15" s="7">
        <f t="shared" si="26"/>
        <v>0</v>
      </c>
      <c r="FZ15" s="7">
        <f t="shared" si="26"/>
        <v>0</v>
      </c>
      <c r="GA15" s="9"/>
      <c r="GB15" s="7">
        <f t="shared" si="27"/>
        <v>0</v>
      </c>
      <c r="GC15" s="7">
        <f t="shared" si="27"/>
        <v>0</v>
      </c>
      <c r="GD15" s="7">
        <f t="shared" si="27"/>
        <v>0</v>
      </c>
      <c r="GE15" s="7">
        <f t="shared" si="27"/>
        <v>0</v>
      </c>
      <c r="GF15" s="7">
        <f t="shared" si="27"/>
        <v>0</v>
      </c>
      <c r="GG15" s="7">
        <f t="shared" si="27"/>
        <v>0</v>
      </c>
      <c r="GH15" s="7">
        <f t="shared" si="27"/>
        <v>0</v>
      </c>
      <c r="GI15" s="7">
        <f t="shared" si="27"/>
        <v>0</v>
      </c>
      <c r="GJ15" s="7">
        <f t="shared" si="27"/>
        <v>0</v>
      </c>
      <c r="GK15" s="7">
        <f t="shared" si="27"/>
        <v>0</v>
      </c>
      <c r="GL15" s="7">
        <f t="shared" si="27"/>
        <v>0</v>
      </c>
      <c r="GM15" s="7">
        <f t="shared" si="27"/>
        <v>0</v>
      </c>
      <c r="GN15" s="7">
        <f t="shared" si="27"/>
        <v>0</v>
      </c>
      <c r="GO15" s="7">
        <f t="shared" si="27"/>
        <v>0</v>
      </c>
      <c r="GP15" s="7">
        <f t="shared" si="27"/>
        <v>0</v>
      </c>
      <c r="GQ15" s="7">
        <f t="shared" si="27"/>
        <v>0</v>
      </c>
      <c r="GR15" s="7">
        <f t="shared" si="28"/>
        <v>0</v>
      </c>
      <c r="GS15" s="7">
        <f t="shared" si="28"/>
        <v>0</v>
      </c>
      <c r="GT15" s="7">
        <f t="shared" si="28"/>
        <v>0</v>
      </c>
      <c r="GU15" s="7">
        <f t="shared" si="28"/>
        <v>0</v>
      </c>
      <c r="GV15" s="7">
        <f t="shared" si="28"/>
        <v>0</v>
      </c>
      <c r="GW15" s="7">
        <f t="shared" si="28"/>
        <v>0</v>
      </c>
      <c r="GX15" s="7">
        <f t="shared" si="28"/>
        <v>0</v>
      </c>
      <c r="GY15" s="7">
        <f t="shared" si="28"/>
        <v>0</v>
      </c>
      <c r="GZ15" s="7">
        <f t="shared" si="28"/>
        <v>0</v>
      </c>
      <c r="HA15" s="7">
        <f t="shared" si="28"/>
        <v>0</v>
      </c>
      <c r="HB15" s="7">
        <f t="shared" si="28"/>
        <v>0</v>
      </c>
      <c r="HC15" s="7">
        <f t="shared" si="28"/>
        <v>0</v>
      </c>
      <c r="HD15" s="7">
        <f t="shared" si="28"/>
        <v>0</v>
      </c>
      <c r="HE15" s="7">
        <f t="shared" si="28"/>
        <v>0</v>
      </c>
      <c r="HF15" s="7">
        <f t="shared" si="28"/>
        <v>0</v>
      </c>
      <c r="HG15" s="13"/>
      <c r="HH15" s="7">
        <f t="shared" si="47"/>
        <v>0</v>
      </c>
      <c r="HI15" s="7">
        <f t="shared" si="29"/>
        <v>0</v>
      </c>
      <c r="HJ15" s="7">
        <f t="shared" si="29"/>
        <v>0</v>
      </c>
      <c r="HK15" s="7">
        <f t="shared" si="29"/>
        <v>0</v>
      </c>
      <c r="HL15" s="7">
        <f t="shared" si="29"/>
        <v>0</v>
      </c>
      <c r="HM15" s="7">
        <f t="shared" si="29"/>
        <v>0</v>
      </c>
      <c r="HN15" s="7">
        <f t="shared" si="29"/>
        <v>0</v>
      </c>
      <c r="HO15" s="7">
        <f t="shared" si="29"/>
        <v>0</v>
      </c>
      <c r="HP15" s="7">
        <f t="shared" si="29"/>
        <v>0</v>
      </c>
      <c r="HQ15" s="7">
        <f t="shared" si="29"/>
        <v>0</v>
      </c>
      <c r="HR15" s="7">
        <f t="shared" si="29"/>
        <v>0</v>
      </c>
      <c r="HS15" s="7">
        <f t="shared" si="29"/>
        <v>0</v>
      </c>
      <c r="HT15" s="7">
        <f t="shared" si="29"/>
        <v>0</v>
      </c>
      <c r="HU15" s="7">
        <f t="shared" si="29"/>
        <v>0</v>
      </c>
      <c r="HV15" s="7">
        <f t="shared" si="29"/>
        <v>0</v>
      </c>
      <c r="HW15" s="7">
        <f t="shared" si="29"/>
        <v>0</v>
      </c>
      <c r="HX15" s="7">
        <f t="shared" si="29"/>
        <v>0</v>
      </c>
      <c r="HY15" s="7">
        <f t="shared" si="30"/>
        <v>0</v>
      </c>
      <c r="HZ15" s="7">
        <f t="shared" si="30"/>
        <v>0</v>
      </c>
      <c r="IA15" s="7">
        <f t="shared" si="30"/>
        <v>0</v>
      </c>
      <c r="IB15" s="7">
        <f t="shared" si="30"/>
        <v>0</v>
      </c>
      <c r="IC15" s="7">
        <f t="shared" si="30"/>
        <v>0</v>
      </c>
      <c r="ID15" s="7">
        <f t="shared" si="30"/>
        <v>0</v>
      </c>
      <c r="IE15" s="7">
        <f t="shared" si="30"/>
        <v>0</v>
      </c>
      <c r="IF15" s="7">
        <f t="shared" si="30"/>
        <v>0</v>
      </c>
      <c r="IG15" s="7">
        <f t="shared" si="30"/>
        <v>0</v>
      </c>
      <c r="IH15" s="7">
        <f t="shared" si="30"/>
        <v>0</v>
      </c>
      <c r="II15" s="7">
        <f t="shared" si="30"/>
        <v>0</v>
      </c>
      <c r="IJ15" s="7">
        <f t="shared" si="30"/>
        <v>0</v>
      </c>
      <c r="IK15" s="7">
        <f t="shared" si="30"/>
        <v>0</v>
      </c>
      <c r="IL15" s="7">
        <f t="shared" si="30"/>
        <v>0</v>
      </c>
      <c r="IM15" s="9"/>
      <c r="IN15" s="7">
        <f t="shared" si="48"/>
        <v>0</v>
      </c>
      <c r="IO15" s="7">
        <f t="shared" si="48"/>
        <v>0</v>
      </c>
      <c r="IP15" s="7">
        <f t="shared" si="31"/>
        <v>0</v>
      </c>
      <c r="IQ15" s="7">
        <f t="shared" si="31"/>
        <v>0</v>
      </c>
      <c r="IR15" s="7">
        <f t="shared" si="31"/>
        <v>0</v>
      </c>
      <c r="IS15" s="7">
        <f t="shared" si="31"/>
        <v>0</v>
      </c>
      <c r="IT15" s="7">
        <f t="shared" si="31"/>
        <v>0</v>
      </c>
      <c r="IU15" s="7">
        <f t="shared" si="31"/>
        <v>0</v>
      </c>
      <c r="IV15" s="7">
        <f t="shared" si="31"/>
        <v>0</v>
      </c>
      <c r="IW15" s="7">
        <f t="shared" si="31"/>
        <v>0</v>
      </c>
      <c r="IX15" s="7">
        <f t="shared" si="31"/>
        <v>0</v>
      </c>
      <c r="IY15" s="7">
        <f t="shared" si="31"/>
        <v>0</v>
      </c>
      <c r="IZ15" s="7">
        <f t="shared" si="31"/>
        <v>0</v>
      </c>
      <c r="JA15" s="7">
        <f t="shared" si="31"/>
        <v>0</v>
      </c>
      <c r="JB15" s="7">
        <f t="shared" si="31"/>
        <v>0</v>
      </c>
      <c r="JC15" s="7">
        <f t="shared" si="31"/>
        <v>0</v>
      </c>
      <c r="JD15" s="7">
        <f t="shared" si="31"/>
        <v>0</v>
      </c>
      <c r="JE15" s="7">
        <f t="shared" si="31"/>
        <v>0</v>
      </c>
      <c r="JF15" s="7">
        <f t="shared" si="31"/>
        <v>0</v>
      </c>
      <c r="JG15" s="7">
        <f t="shared" si="31"/>
        <v>0</v>
      </c>
      <c r="JH15" s="7">
        <f t="shared" si="31"/>
        <v>0</v>
      </c>
      <c r="JI15" s="7">
        <f t="shared" si="31"/>
        <v>0</v>
      </c>
      <c r="JJ15" s="7">
        <f t="shared" si="31"/>
        <v>0</v>
      </c>
      <c r="JK15" s="7">
        <f t="shared" si="31"/>
        <v>0</v>
      </c>
      <c r="JL15" s="7">
        <f t="shared" si="31"/>
        <v>0</v>
      </c>
      <c r="JM15" s="7">
        <f t="shared" ref="JM15:JR16" si="55">IF(AK15="",0,IF(AK15=$AX$6,1,0))</f>
        <v>0</v>
      </c>
      <c r="JN15" s="7">
        <f t="shared" si="55"/>
        <v>0</v>
      </c>
      <c r="JO15" s="7">
        <f t="shared" si="55"/>
        <v>0</v>
      </c>
      <c r="JP15" s="7">
        <f t="shared" si="55"/>
        <v>0</v>
      </c>
      <c r="JQ15" s="7">
        <f t="shared" si="55"/>
        <v>0</v>
      </c>
      <c r="JR15" s="7">
        <f t="shared" si="55"/>
        <v>0</v>
      </c>
      <c r="JS15" s="11"/>
      <c r="JT15" s="7">
        <f t="shared" si="49"/>
        <v>0</v>
      </c>
      <c r="JU15" s="7">
        <f t="shared" si="49"/>
        <v>0</v>
      </c>
      <c r="JV15" s="7">
        <f t="shared" si="32"/>
        <v>0</v>
      </c>
      <c r="JW15" s="7">
        <f t="shared" si="32"/>
        <v>0</v>
      </c>
      <c r="JX15" s="7">
        <f t="shared" si="32"/>
        <v>0</v>
      </c>
      <c r="JY15" s="7">
        <f t="shared" si="32"/>
        <v>0</v>
      </c>
      <c r="JZ15" s="7">
        <f t="shared" si="32"/>
        <v>0</v>
      </c>
      <c r="KA15" s="7">
        <f t="shared" si="32"/>
        <v>0</v>
      </c>
      <c r="KB15" s="7">
        <f t="shared" si="32"/>
        <v>0</v>
      </c>
      <c r="KC15" s="7">
        <f t="shared" si="32"/>
        <v>0</v>
      </c>
      <c r="KD15" s="7">
        <f t="shared" si="32"/>
        <v>0</v>
      </c>
      <c r="KE15" s="7">
        <f t="shared" si="32"/>
        <v>0</v>
      </c>
      <c r="KF15" s="7">
        <f t="shared" si="32"/>
        <v>0</v>
      </c>
      <c r="KG15" s="7">
        <f t="shared" si="32"/>
        <v>0</v>
      </c>
      <c r="KH15" s="7">
        <f t="shared" si="32"/>
        <v>0</v>
      </c>
      <c r="KI15" s="7">
        <f t="shared" si="32"/>
        <v>0</v>
      </c>
      <c r="KJ15" s="7">
        <f t="shared" si="32"/>
        <v>0</v>
      </c>
      <c r="KK15" s="7">
        <f t="shared" si="32"/>
        <v>0</v>
      </c>
      <c r="KL15" s="7">
        <f t="shared" si="32"/>
        <v>0</v>
      </c>
      <c r="KM15" s="7">
        <f t="shared" si="32"/>
        <v>0</v>
      </c>
      <c r="KN15" s="7">
        <f t="shared" si="32"/>
        <v>0</v>
      </c>
      <c r="KO15" s="7">
        <f t="shared" si="32"/>
        <v>0</v>
      </c>
      <c r="KP15" s="7">
        <f t="shared" si="32"/>
        <v>0</v>
      </c>
      <c r="KQ15" s="7">
        <f t="shared" si="32"/>
        <v>0</v>
      </c>
      <c r="KR15" s="7">
        <f t="shared" si="32"/>
        <v>0</v>
      </c>
      <c r="KS15" s="7">
        <f t="shared" ref="KS15:KX16" si="56">IF(AK15="",0,IF(AK15=$AY$6,1,0))</f>
        <v>0</v>
      </c>
      <c r="KT15" s="7">
        <f t="shared" si="56"/>
        <v>0</v>
      </c>
      <c r="KU15" s="7">
        <f t="shared" si="56"/>
        <v>0</v>
      </c>
      <c r="KV15" s="7">
        <f t="shared" si="56"/>
        <v>0</v>
      </c>
      <c r="KW15" s="7">
        <f t="shared" si="56"/>
        <v>0</v>
      </c>
      <c r="KX15" s="7">
        <f t="shared" si="56"/>
        <v>0</v>
      </c>
      <c r="KY15" s="9"/>
      <c r="KZ15" s="7">
        <f t="shared" si="50"/>
        <v>0</v>
      </c>
      <c r="LA15" s="7">
        <f t="shared" si="50"/>
        <v>0</v>
      </c>
      <c r="LB15" s="7">
        <f t="shared" si="33"/>
        <v>0</v>
      </c>
      <c r="LC15" s="7">
        <f t="shared" si="33"/>
        <v>0</v>
      </c>
      <c r="LD15" s="7">
        <f t="shared" si="33"/>
        <v>0</v>
      </c>
      <c r="LE15" s="7">
        <f t="shared" si="33"/>
        <v>0</v>
      </c>
      <c r="LF15" s="7">
        <f t="shared" si="33"/>
        <v>0</v>
      </c>
      <c r="LG15" s="7">
        <f t="shared" si="33"/>
        <v>0</v>
      </c>
      <c r="LH15" s="7">
        <f t="shared" si="33"/>
        <v>0</v>
      </c>
      <c r="LI15" s="7">
        <f t="shared" si="33"/>
        <v>0</v>
      </c>
      <c r="LJ15" s="7">
        <f t="shared" si="33"/>
        <v>0</v>
      </c>
      <c r="LK15" s="7">
        <f t="shared" si="33"/>
        <v>0</v>
      </c>
      <c r="LL15" s="7">
        <f t="shared" si="33"/>
        <v>0</v>
      </c>
      <c r="LM15" s="7">
        <f t="shared" si="33"/>
        <v>0</v>
      </c>
      <c r="LN15" s="7">
        <f t="shared" si="33"/>
        <v>0</v>
      </c>
      <c r="LO15" s="7">
        <f t="shared" si="33"/>
        <v>0</v>
      </c>
      <c r="LP15" s="7">
        <f t="shared" si="33"/>
        <v>0</v>
      </c>
      <c r="LQ15" s="7">
        <f t="shared" si="33"/>
        <v>0</v>
      </c>
      <c r="LR15" s="7">
        <f t="shared" si="33"/>
        <v>0</v>
      </c>
      <c r="LS15" s="7">
        <f t="shared" si="33"/>
        <v>0</v>
      </c>
      <c r="LT15" s="7">
        <f t="shared" si="33"/>
        <v>0</v>
      </c>
      <c r="LU15" s="7">
        <f t="shared" si="33"/>
        <v>0</v>
      </c>
      <c r="LV15" s="7">
        <f t="shared" si="33"/>
        <v>0</v>
      </c>
      <c r="LW15" s="7">
        <f t="shared" si="33"/>
        <v>0</v>
      </c>
      <c r="LX15" s="7">
        <f t="shared" si="33"/>
        <v>0</v>
      </c>
      <c r="LY15" s="7">
        <f t="shared" ref="LY15:MD16" si="57">IF(AK15="",0,IF(AK15=$AZ$6,1,0))</f>
        <v>0</v>
      </c>
      <c r="LZ15" s="7">
        <f t="shared" si="57"/>
        <v>0</v>
      </c>
      <c r="MA15" s="7">
        <f t="shared" si="57"/>
        <v>0</v>
      </c>
      <c r="MB15" s="7">
        <f t="shared" si="57"/>
        <v>0</v>
      </c>
      <c r="MC15" s="7">
        <f t="shared" si="57"/>
        <v>0</v>
      </c>
      <c r="MD15" s="7">
        <f t="shared" si="57"/>
        <v>0</v>
      </c>
      <c r="ME15" s="12"/>
      <c r="MF15" s="7">
        <f t="shared" si="51"/>
        <v>0</v>
      </c>
      <c r="MG15" s="7">
        <f t="shared" si="51"/>
        <v>0</v>
      </c>
      <c r="MH15" s="7">
        <f t="shared" si="34"/>
        <v>0</v>
      </c>
      <c r="MI15" s="7">
        <f t="shared" si="34"/>
        <v>0</v>
      </c>
      <c r="MJ15" s="7">
        <f t="shared" si="34"/>
        <v>0</v>
      </c>
      <c r="MK15" s="7">
        <f t="shared" si="34"/>
        <v>0</v>
      </c>
      <c r="ML15" s="7">
        <f t="shared" si="34"/>
        <v>0</v>
      </c>
      <c r="MM15" s="7">
        <f t="shared" si="34"/>
        <v>0</v>
      </c>
      <c r="MN15" s="7">
        <f t="shared" si="34"/>
        <v>0</v>
      </c>
      <c r="MO15" s="7">
        <f t="shared" si="34"/>
        <v>0</v>
      </c>
      <c r="MP15" s="7">
        <f t="shared" si="34"/>
        <v>0</v>
      </c>
      <c r="MQ15" s="7">
        <f t="shared" si="34"/>
        <v>0</v>
      </c>
      <c r="MR15" s="7">
        <f t="shared" si="34"/>
        <v>0</v>
      </c>
      <c r="MS15" s="7">
        <f t="shared" si="34"/>
        <v>0</v>
      </c>
      <c r="MT15" s="7">
        <f t="shared" si="34"/>
        <v>0</v>
      </c>
      <c r="MU15" s="7">
        <f t="shared" si="34"/>
        <v>0</v>
      </c>
      <c r="MV15" s="7">
        <f t="shared" si="34"/>
        <v>0</v>
      </c>
      <c r="MW15" s="7">
        <f t="shared" si="34"/>
        <v>0</v>
      </c>
      <c r="MX15" s="7">
        <f t="shared" si="34"/>
        <v>0</v>
      </c>
      <c r="MY15" s="7">
        <f t="shared" si="34"/>
        <v>0</v>
      </c>
      <c r="MZ15" s="7">
        <f t="shared" si="34"/>
        <v>0</v>
      </c>
      <c r="NA15" s="7">
        <f t="shared" si="34"/>
        <v>0</v>
      </c>
      <c r="NB15" s="7">
        <f t="shared" si="34"/>
        <v>0</v>
      </c>
      <c r="NC15" s="7">
        <f t="shared" si="34"/>
        <v>0</v>
      </c>
      <c r="ND15" s="7">
        <f t="shared" si="34"/>
        <v>0</v>
      </c>
      <c r="NE15" s="7">
        <f t="shared" ref="NE15:NJ16" si="58">IF(AK15="",0,IF(AK15=$BA$6,1,0))</f>
        <v>0</v>
      </c>
      <c r="NF15" s="7">
        <f t="shared" si="58"/>
        <v>0</v>
      </c>
      <c r="NG15" s="7">
        <f t="shared" si="58"/>
        <v>0</v>
      </c>
      <c r="NH15" s="7">
        <f t="shared" si="58"/>
        <v>0</v>
      </c>
      <c r="NI15" s="7">
        <f t="shared" si="58"/>
        <v>0</v>
      </c>
      <c r="NJ15" s="7">
        <f t="shared" si="58"/>
        <v>0</v>
      </c>
      <c r="NK15" s="9"/>
      <c r="NL15" s="7">
        <f t="shared" si="52"/>
        <v>0</v>
      </c>
      <c r="NM15" s="7">
        <f t="shared" si="52"/>
        <v>0</v>
      </c>
      <c r="NN15" s="7">
        <f t="shared" si="35"/>
        <v>0</v>
      </c>
      <c r="NO15" s="7">
        <f t="shared" si="35"/>
        <v>0</v>
      </c>
      <c r="NP15" s="7">
        <f t="shared" si="35"/>
        <v>0</v>
      </c>
      <c r="NQ15" s="7">
        <f t="shared" si="35"/>
        <v>0</v>
      </c>
      <c r="NR15" s="7">
        <f t="shared" si="35"/>
        <v>0</v>
      </c>
      <c r="NS15" s="7">
        <f t="shared" si="35"/>
        <v>0</v>
      </c>
      <c r="NT15" s="7">
        <f t="shared" si="35"/>
        <v>0</v>
      </c>
      <c r="NU15" s="7">
        <f t="shared" si="35"/>
        <v>0</v>
      </c>
      <c r="NV15" s="7">
        <f t="shared" si="35"/>
        <v>0</v>
      </c>
      <c r="NW15" s="7">
        <f t="shared" si="35"/>
        <v>0</v>
      </c>
      <c r="NX15" s="7">
        <f t="shared" si="35"/>
        <v>0</v>
      </c>
      <c r="NY15" s="7">
        <f t="shared" si="35"/>
        <v>0</v>
      </c>
      <c r="NZ15" s="7">
        <f t="shared" si="35"/>
        <v>0</v>
      </c>
      <c r="OA15" s="7">
        <f t="shared" si="35"/>
        <v>0</v>
      </c>
      <c r="OB15" s="7">
        <f t="shared" si="35"/>
        <v>0</v>
      </c>
      <c r="OC15" s="7">
        <f t="shared" si="35"/>
        <v>0</v>
      </c>
      <c r="OD15" s="7">
        <f t="shared" si="35"/>
        <v>0</v>
      </c>
      <c r="OE15" s="7">
        <f t="shared" si="35"/>
        <v>0</v>
      </c>
      <c r="OF15" s="7">
        <f t="shared" si="35"/>
        <v>0</v>
      </c>
      <c r="OG15" s="7">
        <f t="shared" si="35"/>
        <v>0</v>
      </c>
      <c r="OH15" s="7">
        <f t="shared" si="35"/>
        <v>0</v>
      </c>
      <c r="OI15" s="7">
        <f t="shared" si="35"/>
        <v>0</v>
      </c>
      <c r="OJ15" s="7">
        <f t="shared" si="35"/>
        <v>0</v>
      </c>
      <c r="OK15" s="7">
        <f t="shared" ref="OK15:OP16" si="59">IF(AK15="",0,IF(AK15=$BB$6,1,0))</f>
        <v>0</v>
      </c>
      <c r="OL15" s="7">
        <f t="shared" si="59"/>
        <v>0</v>
      </c>
      <c r="OM15" s="7">
        <f t="shared" si="59"/>
        <v>0</v>
      </c>
      <c r="ON15" s="7">
        <f t="shared" si="59"/>
        <v>0</v>
      </c>
      <c r="OO15" s="7">
        <f t="shared" si="59"/>
        <v>0</v>
      </c>
      <c r="OP15" s="7">
        <f t="shared" si="59"/>
        <v>0</v>
      </c>
      <c r="OQ15" s="14"/>
      <c r="OR15" s="7">
        <f t="shared" si="53"/>
        <v>0</v>
      </c>
      <c r="OS15" s="7">
        <f t="shared" si="53"/>
        <v>0</v>
      </c>
      <c r="OT15" s="7">
        <f t="shared" si="36"/>
        <v>0</v>
      </c>
      <c r="OU15" s="7">
        <f t="shared" si="36"/>
        <v>0</v>
      </c>
      <c r="OV15" s="7">
        <f t="shared" si="36"/>
        <v>0</v>
      </c>
      <c r="OW15" s="7">
        <f t="shared" si="36"/>
        <v>0</v>
      </c>
      <c r="OX15" s="7">
        <f t="shared" si="36"/>
        <v>0</v>
      </c>
      <c r="OY15" s="7">
        <f t="shared" si="36"/>
        <v>0</v>
      </c>
      <c r="OZ15" s="7">
        <f t="shared" si="36"/>
        <v>0</v>
      </c>
      <c r="PA15" s="7">
        <f t="shared" si="36"/>
        <v>0</v>
      </c>
      <c r="PB15" s="7">
        <f t="shared" si="36"/>
        <v>0</v>
      </c>
      <c r="PC15" s="7">
        <f t="shared" si="36"/>
        <v>0</v>
      </c>
      <c r="PD15" s="7">
        <f t="shared" si="36"/>
        <v>0</v>
      </c>
      <c r="PE15" s="7">
        <f t="shared" si="36"/>
        <v>0</v>
      </c>
      <c r="PF15" s="7">
        <f t="shared" si="36"/>
        <v>0</v>
      </c>
      <c r="PG15" s="7">
        <f t="shared" si="36"/>
        <v>0</v>
      </c>
      <c r="PH15" s="7">
        <f t="shared" si="36"/>
        <v>0</v>
      </c>
      <c r="PI15" s="7">
        <f t="shared" si="36"/>
        <v>0</v>
      </c>
      <c r="PJ15" s="7">
        <f t="shared" si="36"/>
        <v>0</v>
      </c>
      <c r="PK15" s="7">
        <f t="shared" si="36"/>
        <v>0</v>
      </c>
      <c r="PL15" s="7">
        <f t="shared" si="36"/>
        <v>0</v>
      </c>
      <c r="PM15" s="7">
        <f t="shared" si="36"/>
        <v>0</v>
      </c>
      <c r="PN15" s="7">
        <f t="shared" si="36"/>
        <v>0</v>
      </c>
      <c r="PO15" s="7">
        <f t="shared" si="36"/>
        <v>0</v>
      </c>
      <c r="PP15" s="7">
        <f t="shared" si="36"/>
        <v>0</v>
      </c>
      <c r="PQ15" s="7">
        <f t="shared" ref="PQ15:PV16" si="60">IF(AK15="",0,IF(AK15=$BC$6,1,0))</f>
        <v>0</v>
      </c>
      <c r="PR15" s="7">
        <f t="shared" si="60"/>
        <v>0</v>
      </c>
      <c r="PS15" s="7">
        <f t="shared" si="60"/>
        <v>0</v>
      </c>
      <c r="PT15" s="7">
        <f t="shared" si="60"/>
        <v>0</v>
      </c>
      <c r="PU15" s="7">
        <f t="shared" si="60"/>
        <v>0</v>
      </c>
      <c r="PV15" s="7">
        <f t="shared" si="60"/>
        <v>0</v>
      </c>
      <c r="PW15" s="9"/>
      <c r="PX15" s="67"/>
      <c r="PY15" s="67"/>
      <c r="PZ15" s="67"/>
      <c r="QA15" s="67"/>
      <c r="QB15" s="67"/>
      <c r="QC15" s="67"/>
      <c r="QD15" s="67"/>
      <c r="QE15" s="67"/>
    </row>
    <row r="16" spans="1:447" ht="32.1" customHeight="1" x14ac:dyDescent="0.3">
      <c r="A16" s="65"/>
      <c r="B16" s="108">
        <f>IF('Allgemeine Angaben'!B20="","",'Allgemeine Angaben'!B20)</f>
        <v>10</v>
      </c>
      <c r="C16" s="48" t="str">
        <f>IF(D16="",Feb!C16,IF(Feb!C16="",-D16,IF(AND(Feb!C16=0,D16=0),"",Feb!C16-D16)))</f>
        <v/>
      </c>
      <c r="D16" s="48" t="str">
        <f t="shared" si="37"/>
        <v/>
      </c>
      <c r="E16" s="48" t="str">
        <f>IF(AND(D16="",Feb!E16=""),"",IF(D16="",Feb!E16,IF(Feb!E16="",D16,D16+Feb!E16)))</f>
        <v/>
      </c>
      <c r="F16" s="109" t="str">
        <f>IF(AND(Feb!F16="",G16="",AR16=""),"",IF(AND(Feb!F16="",G16=""),-SUM(AR16),IF(G16="",Feb!F16-SUM(AR16),IF(Feb!F16="",G16-SUM(AR16),Feb!F16+G16-SUM(AR16)))))</f>
        <v/>
      </c>
      <c r="G16" s="49"/>
      <c r="H16" s="50" t="str">
        <f>IF('Allgemeine Angaben'!C20="","",'Allgemeine Angaben'!C20)</f>
        <v/>
      </c>
      <c r="I16" s="50" t="str">
        <f>IF('Allgemeine Angaben'!D20="","",'Allgemeine Angaben'!D20)</f>
        <v/>
      </c>
      <c r="J16" s="111"/>
      <c r="K16" s="51" t="str">
        <f t="shared" si="54"/>
        <v/>
      </c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569"/>
      <c r="AP16" s="570"/>
      <c r="AQ16" s="97"/>
      <c r="AR16" s="52" t="str">
        <f t="shared" si="15"/>
        <v/>
      </c>
      <c r="AS16" s="53" t="str">
        <f t="shared" si="38"/>
        <v/>
      </c>
      <c r="AT16" s="54" t="str">
        <f t="shared" si="16"/>
        <v/>
      </c>
      <c r="AU16" s="53" t="str">
        <f t="shared" si="17"/>
        <v/>
      </c>
      <c r="AV16" s="54" t="str">
        <f t="shared" si="18"/>
        <v/>
      </c>
      <c r="AW16" s="53" t="str">
        <f t="shared" si="39"/>
        <v/>
      </c>
      <c r="AX16" s="54" t="str">
        <f t="shared" si="40"/>
        <v/>
      </c>
      <c r="AY16" s="53" t="str">
        <f t="shared" si="41"/>
        <v/>
      </c>
      <c r="AZ16" s="54" t="str">
        <f t="shared" si="42"/>
        <v/>
      </c>
      <c r="BA16" s="53" t="str">
        <f t="shared" si="43"/>
        <v/>
      </c>
      <c r="BB16" s="54" t="str">
        <f t="shared" si="44"/>
        <v/>
      </c>
      <c r="BC16" s="53" t="str">
        <f t="shared" si="45"/>
        <v/>
      </c>
      <c r="BD16" s="7">
        <f t="shared" si="19"/>
        <v>0</v>
      </c>
      <c r="BE16" s="7">
        <f t="shared" si="19"/>
        <v>0</v>
      </c>
      <c r="BF16" s="7">
        <f t="shared" si="19"/>
        <v>0</v>
      </c>
      <c r="BG16" s="7">
        <f t="shared" si="19"/>
        <v>0</v>
      </c>
      <c r="BH16" s="7">
        <f t="shared" si="19"/>
        <v>0</v>
      </c>
      <c r="BI16" s="7">
        <f t="shared" si="19"/>
        <v>0</v>
      </c>
      <c r="BJ16" s="7">
        <f t="shared" si="19"/>
        <v>0</v>
      </c>
      <c r="BK16" s="7">
        <f t="shared" si="19"/>
        <v>0</v>
      </c>
      <c r="BL16" s="7">
        <f t="shared" si="19"/>
        <v>0</v>
      </c>
      <c r="BM16" s="7">
        <f t="shared" si="19"/>
        <v>0</v>
      </c>
      <c r="BN16" s="7">
        <f t="shared" si="19"/>
        <v>0</v>
      </c>
      <c r="BO16" s="7">
        <f t="shared" si="19"/>
        <v>0</v>
      </c>
      <c r="BP16" s="7">
        <f t="shared" si="19"/>
        <v>0</v>
      </c>
      <c r="BQ16" s="121">
        <f t="shared" si="19"/>
        <v>0</v>
      </c>
      <c r="BR16" s="7">
        <f t="shared" si="19"/>
        <v>0</v>
      </c>
      <c r="BS16" s="7">
        <f t="shared" si="19"/>
        <v>0</v>
      </c>
      <c r="BT16" s="7">
        <f t="shared" si="20"/>
        <v>0</v>
      </c>
      <c r="BU16" s="7">
        <f t="shared" si="20"/>
        <v>0</v>
      </c>
      <c r="BV16" s="7">
        <f t="shared" si="20"/>
        <v>0</v>
      </c>
      <c r="BW16" s="7">
        <f t="shared" si="20"/>
        <v>0</v>
      </c>
      <c r="BX16" s="7">
        <f t="shared" si="20"/>
        <v>0</v>
      </c>
      <c r="BY16" s="7">
        <f t="shared" si="20"/>
        <v>0</v>
      </c>
      <c r="BZ16" s="7">
        <f t="shared" si="20"/>
        <v>0</v>
      </c>
      <c r="CA16" s="7">
        <f t="shared" si="20"/>
        <v>0</v>
      </c>
      <c r="CB16" s="7">
        <f t="shared" si="20"/>
        <v>0</v>
      </c>
      <c r="CC16" s="7">
        <f t="shared" si="20"/>
        <v>0</v>
      </c>
      <c r="CD16" s="7">
        <f t="shared" si="20"/>
        <v>0</v>
      </c>
      <c r="CE16" s="7">
        <f t="shared" si="20"/>
        <v>0</v>
      </c>
      <c r="CF16" s="7">
        <f t="shared" si="20"/>
        <v>0</v>
      </c>
      <c r="CG16" s="7">
        <f t="shared" si="20"/>
        <v>0</v>
      </c>
      <c r="CH16" s="7">
        <f t="shared" si="20"/>
        <v>0</v>
      </c>
      <c r="CI16" s="8"/>
      <c r="CJ16" s="7">
        <f t="shared" si="46"/>
        <v>0</v>
      </c>
      <c r="CK16" s="7">
        <f t="shared" si="21"/>
        <v>0</v>
      </c>
      <c r="CL16" s="7">
        <f t="shared" si="21"/>
        <v>0</v>
      </c>
      <c r="CM16" s="7">
        <f t="shared" si="21"/>
        <v>0</v>
      </c>
      <c r="CN16" s="7">
        <f t="shared" si="21"/>
        <v>0</v>
      </c>
      <c r="CO16" s="7">
        <f t="shared" si="21"/>
        <v>0</v>
      </c>
      <c r="CP16" s="7">
        <f t="shared" si="21"/>
        <v>0</v>
      </c>
      <c r="CQ16" s="7">
        <f t="shared" si="21"/>
        <v>0</v>
      </c>
      <c r="CR16" s="7">
        <f t="shared" si="21"/>
        <v>0</v>
      </c>
      <c r="CS16" s="7">
        <f t="shared" si="21"/>
        <v>0</v>
      </c>
      <c r="CT16" s="7">
        <f t="shared" si="21"/>
        <v>0</v>
      </c>
      <c r="CU16" s="7">
        <f t="shared" si="21"/>
        <v>0</v>
      </c>
      <c r="CV16" s="7">
        <f t="shared" si="21"/>
        <v>0</v>
      </c>
      <c r="CW16" s="7">
        <f t="shared" si="21"/>
        <v>0</v>
      </c>
      <c r="CX16" s="7">
        <f t="shared" si="21"/>
        <v>0</v>
      </c>
      <c r="CY16" s="7">
        <f t="shared" si="21"/>
        <v>0</v>
      </c>
      <c r="CZ16" s="7">
        <f t="shared" si="21"/>
        <v>0</v>
      </c>
      <c r="DA16" s="7">
        <f t="shared" si="22"/>
        <v>0</v>
      </c>
      <c r="DB16" s="7">
        <f t="shared" si="22"/>
        <v>0</v>
      </c>
      <c r="DC16" s="7">
        <f t="shared" si="22"/>
        <v>0</v>
      </c>
      <c r="DD16" s="7">
        <f t="shared" si="22"/>
        <v>0</v>
      </c>
      <c r="DE16" s="7">
        <f t="shared" si="22"/>
        <v>0</v>
      </c>
      <c r="DF16" s="7">
        <f t="shared" si="22"/>
        <v>0</v>
      </c>
      <c r="DG16" s="7">
        <f t="shared" si="22"/>
        <v>0</v>
      </c>
      <c r="DH16" s="7">
        <f t="shared" si="22"/>
        <v>0</v>
      </c>
      <c r="DI16" s="7">
        <f t="shared" si="22"/>
        <v>0</v>
      </c>
      <c r="DJ16" s="7">
        <f t="shared" si="22"/>
        <v>0</v>
      </c>
      <c r="DK16" s="7">
        <f t="shared" si="22"/>
        <v>0</v>
      </c>
      <c r="DL16" s="7">
        <f t="shared" si="22"/>
        <v>0</v>
      </c>
      <c r="DM16" s="7">
        <f t="shared" si="22"/>
        <v>0</v>
      </c>
      <c r="DN16" s="7">
        <f t="shared" si="22"/>
        <v>0</v>
      </c>
      <c r="DO16" s="9"/>
      <c r="DP16" s="7">
        <f t="shared" si="23"/>
        <v>0</v>
      </c>
      <c r="DQ16" s="7">
        <f t="shared" si="23"/>
        <v>0</v>
      </c>
      <c r="DR16" s="7">
        <f t="shared" si="23"/>
        <v>0</v>
      </c>
      <c r="DS16" s="7">
        <f t="shared" si="23"/>
        <v>0</v>
      </c>
      <c r="DT16" s="7">
        <f t="shared" si="23"/>
        <v>0</v>
      </c>
      <c r="DU16" s="7">
        <f t="shared" si="23"/>
        <v>0</v>
      </c>
      <c r="DV16" s="7">
        <f t="shared" si="23"/>
        <v>0</v>
      </c>
      <c r="DW16" s="7">
        <f t="shared" si="23"/>
        <v>0</v>
      </c>
      <c r="DX16" s="7">
        <f t="shared" si="23"/>
        <v>0</v>
      </c>
      <c r="DY16" s="7">
        <f t="shared" si="23"/>
        <v>0</v>
      </c>
      <c r="DZ16" s="7">
        <f t="shared" si="23"/>
        <v>0</v>
      </c>
      <c r="EA16" s="7">
        <f t="shared" si="23"/>
        <v>0</v>
      </c>
      <c r="EB16" s="7">
        <f t="shared" si="23"/>
        <v>0</v>
      </c>
      <c r="EC16" s="7">
        <f t="shared" si="23"/>
        <v>0</v>
      </c>
      <c r="ED16" s="7">
        <f t="shared" si="23"/>
        <v>0</v>
      </c>
      <c r="EE16" s="7">
        <f t="shared" si="23"/>
        <v>0</v>
      </c>
      <c r="EF16" s="7">
        <f t="shared" si="24"/>
        <v>0</v>
      </c>
      <c r="EG16" s="7">
        <f t="shared" si="24"/>
        <v>0</v>
      </c>
      <c r="EH16" s="7">
        <f t="shared" si="24"/>
        <v>0</v>
      </c>
      <c r="EI16" s="7">
        <f t="shared" si="24"/>
        <v>0</v>
      </c>
      <c r="EJ16" s="7">
        <f t="shared" si="24"/>
        <v>0</v>
      </c>
      <c r="EK16" s="7">
        <f t="shared" si="24"/>
        <v>0</v>
      </c>
      <c r="EL16" s="7">
        <f t="shared" si="24"/>
        <v>0</v>
      </c>
      <c r="EM16" s="7">
        <f t="shared" si="24"/>
        <v>0</v>
      </c>
      <c r="EN16" s="7">
        <f t="shared" si="24"/>
        <v>0</v>
      </c>
      <c r="EO16" s="7">
        <f t="shared" si="24"/>
        <v>0</v>
      </c>
      <c r="EP16" s="7">
        <f t="shared" si="24"/>
        <v>0</v>
      </c>
      <c r="EQ16" s="7">
        <f t="shared" si="24"/>
        <v>0</v>
      </c>
      <c r="ER16" s="7">
        <f t="shared" si="24"/>
        <v>0</v>
      </c>
      <c r="ES16" s="7">
        <f t="shared" si="24"/>
        <v>0</v>
      </c>
      <c r="ET16" s="7">
        <f t="shared" si="24"/>
        <v>0</v>
      </c>
      <c r="EU16" s="10"/>
      <c r="EV16" s="7">
        <f t="shared" si="25"/>
        <v>0</v>
      </c>
      <c r="EW16" s="7">
        <f t="shared" si="25"/>
        <v>0</v>
      </c>
      <c r="EX16" s="7">
        <f t="shared" si="25"/>
        <v>0</v>
      </c>
      <c r="EY16" s="7">
        <f t="shared" si="25"/>
        <v>0</v>
      </c>
      <c r="EZ16" s="7">
        <f t="shared" si="25"/>
        <v>0</v>
      </c>
      <c r="FA16" s="7">
        <f t="shared" si="25"/>
        <v>0</v>
      </c>
      <c r="FB16" s="7">
        <f t="shared" si="25"/>
        <v>0</v>
      </c>
      <c r="FC16" s="7">
        <f t="shared" si="25"/>
        <v>0</v>
      </c>
      <c r="FD16" s="7">
        <f t="shared" si="25"/>
        <v>0</v>
      </c>
      <c r="FE16" s="7">
        <f t="shared" si="25"/>
        <v>0</v>
      </c>
      <c r="FF16" s="7">
        <f t="shared" si="25"/>
        <v>0</v>
      </c>
      <c r="FG16" s="7">
        <f t="shared" si="25"/>
        <v>0</v>
      </c>
      <c r="FH16" s="7">
        <f t="shared" si="25"/>
        <v>0</v>
      </c>
      <c r="FI16" s="7">
        <f t="shared" si="25"/>
        <v>0</v>
      </c>
      <c r="FJ16" s="7">
        <f t="shared" si="25"/>
        <v>0</v>
      </c>
      <c r="FK16" s="7">
        <f t="shared" si="25"/>
        <v>0</v>
      </c>
      <c r="FL16" s="7">
        <f t="shared" si="26"/>
        <v>0</v>
      </c>
      <c r="FM16" s="7">
        <f t="shared" si="26"/>
        <v>0</v>
      </c>
      <c r="FN16" s="7">
        <f t="shared" si="26"/>
        <v>0</v>
      </c>
      <c r="FO16" s="7">
        <f t="shared" si="26"/>
        <v>0</v>
      </c>
      <c r="FP16" s="7">
        <f t="shared" si="26"/>
        <v>0</v>
      </c>
      <c r="FQ16" s="7">
        <f t="shared" si="26"/>
        <v>0</v>
      </c>
      <c r="FR16" s="7">
        <f t="shared" si="26"/>
        <v>0</v>
      </c>
      <c r="FS16" s="7">
        <f t="shared" si="26"/>
        <v>0</v>
      </c>
      <c r="FT16" s="7">
        <f t="shared" si="26"/>
        <v>0</v>
      </c>
      <c r="FU16" s="7">
        <f t="shared" si="26"/>
        <v>0</v>
      </c>
      <c r="FV16" s="7">
        <f t="shared" si="26"/>
        <v>0</v>
      </c>
      <c r="FW16" s="7">
        <f t="shared" si="26"/>
        <v>0</v>
      </c>
      <c r="FX16" s="7">
        <f t="shared" si="26"/>
        <v>0</v>
      </c>
      <c r="FY16" s="7">
        <f t="shared" si="26"/>
        <v>0</v>
      </c>
      <c r="FZ16" s="7">
        <f t="shared" si="26"/>
        <v>0</v>
      </c>
      <c r="GA16" s="9"/>
      <c r="GB16" s="7">
        <f t="shared" si="27"/>
        <v>0</v>
      </c>
      <c r="GC16" s="7">
        <f t="shared" si="27"/>
        <v>0</v>
      </c>
      <c r="GD16" s="7">
        <f t="shared" si="27"/>
        <v>0</v>
      </c>
      <c r="GE16" s="7">
        <f t="shared" si="27"/>
        <v>0</v>
      </c>
      <c r="GF16" s="7">
        <f t="shared" si="27"/>
        <v>0</v>
      </c>
      <c r="GG16" s="7">
        <f t="shared" si="27"/>
        <v>0</v>
      </c>
      <c r="GH16" s="7">
        <f t="shared" si="27"/>
        <v>0</v>
      </c>
      <c r="GI16" s="7">
        <f t="shared" si="27"/>
        <v>0</v>
      </c>
      <c r="GJ16" s="7">
        <f t="shared" si="27"/>
        <v>0</v>
      </c>
      <c r="GK16" s="7">
        <f t="shared" si="27"/>
        <v>0</v>
      </c>
      <c r="GL16" s="7">
        <f t="shared" si="27"/>
        <v>0</v>
      </c>
      <c r="GM16" s="7">
        <f t="shared" si="27"/>
        <v>0</v>
      </c>
      <c r="GN16" s="7">
        <f t="shared" si="27"/>
        <v>0</v>
      </c>
      <c r="GO16" s="7">
        <f t="shared" si="27"/>
        <v>0</v>
      </c>
      <c r="GP16" s="7">
        <f t="shared" si="27"/>
        <v>0</v>
      </c>
      <c r="GQ16" s="7">
        <f t="shared" si="27"/>
        <v>0</v>
      </c>
      <c r="GR16" s="7">
        <f t="shared" si="28"/>
        <v>0</v>
      </c>
      <c r="GS16" s="7">
        <f t="shared" si="28"/>
        <v>0</v>
      </c>
      <c r="GT16" s="7">
        <f t="shared" si="28"/>
        <v>0</v>
      </c>
      <c r="GU16" s="7">
        <f t="shared" si="28"/>
        <v>0</v>
      </c>
      <c r="GV16" s="7">
        <f t="shared" si="28"/>
        <v>0</v>
      </c>
      <c r="GW16" s="7">
        <f t="shared" si="28"/>
        <v>0</v>
      </c>
      <c r="GX16" s="7">
        <f t="shared" si="28"/>
        <v>0</v>
      </c>
      <c r="GY16" s="7">
        <f t="shared" si="28"/>
        <v>0</v>
      </c>
      <c r="GZ16" s="7">
        <f t="shared" si="28"/>
        <v>0</v>
      </c>
      <c r="HA16" s="7">
        <f t="shared" si="28"/>
        <v>0</v>
      </c>
      <c r="HB16" s="7">
        <f t="shared" si="28"/>
        <v>0</v>
      </c>
      <c r="HC16" s="7">
        <f t="shared" si="28"/>
        <v>0</v>
      </c>
      <c r="HD16" s="7">
        <f t="shared" si="28"/>
        <v>0</v>
      </c>
      <c r="HE16" s="7">
        <f t="shared" si="28"/>
        <v>0</v>
      </c>
      <c r="HF16" s="7">
        <f t="shared" si="28"/>
        <v>0</v>
      </c>
      <c r="HG16" s="13"/>
      <c r="HH16" s="7">
        <f t="shared" si="47"/>
        <v>0</v>
      </c>
      <c r="HI16" s="7">
        <f t="shared" si="29"/>
        <v>0</v>
      </c>
      <c r="HJ16" s="7">
        <f t="shared" si="29"/>
        <v>0</v>
      </c>
      <c r="HK16" s="7">
        <f t="shared" si="29"/>
        <v>0</v>
      </c>
      <c r="HL16" s="7">
        <f t="shared" si="29"/>
        <v>0</v>
      </c>
      <c r="HM16" s="7">
        <f t="shared" si="29"/>
        <v>0</v>
      </c>
      <c r="HN16" s="7">
        <f t="shared" si="29"/>
        <v>0</v>
      </c>
      <c r="HO16" s="7">
        <f t="shared" si="29"/>
        <v>0</v>
      </c>
      <c r="HP16" s="7">
        <f t="shared" si="29"/>
        <v>0</v>
      </c>
      <c r="HQ16" s="7">
        <f t="shared" si="29"/>
        <v>0</v>
      </c>
      <c r="HR16" s="7">
        <f t="shared" si="29"/>
        <v>0</v>
      </c>
      <c r="HS16" s="7">
        <f t="shared" si="29"/>
        <v>0</v>
      </c>
      <c r="HT16" s="7">
        <f t="shared" si="29"/>
        <v>0</v>
      </c>
      <c r="HU16" s="7">
        <f t="shared" si="29"/>
        <v>0</v>
      </c>
      <c r="HV16" s="7">
        <f t="shared" si="29"/>
        <v>0</v>
      </c>
      <c r="HW16" s="7">
        <f t="shared" si="29"/>
        <v>0</v>
      </c>
      <c r="HX16" s="7">
        <f t="shared" si="29"/>
        <v>0</v>
      </c>
      <c r="HY16" s="7">
        <f t="shared" si="30"/>
        <v>0</v>
      </c>
      <c r="HZ16" s="7">
        <f t="shared" si="30"/>
        <v>0</v>
      </c>
      <c r="IA16" s="7">
        <f t="shared" si="30"/>
        <v>0</v>
      </c>
      <c r="IB16" s="7">
        <f t="shared" si="30"/>
        <v>0</v>
      </c>
      <c r="IC16" s="7">
        <f t="shared" si="30"/>
        <v>0</v>
      </c>
      <c r="ID16" s="7">
        <f t="shared" si="30"/>
        <v>0</v>
      </c>
      <c r="IE16" s="7">
        <f t="shared" si="30"/>
        <v>0</v>
      </c>
      <c r="IF16" s="7">
        <f t="shared" si="30"/>
        <v>0</v>
      </c>
      <c r="IG16" s="7">
        <f t="shared" si="30"/>
        <v>0</v>
      </c>
      <c r="IH16" s="7">
        <f t="shared" si="30"/>
        <v>0</v>
      </c>
      <c r="II16" s="7">
        <f t="shared" si="30"/>
        <v>0</v>
      </c>
      <c r="IJ16" s="7">
        <f t="shared" si="30"/>
        <v>0</v>
      </c>
      <c r="IK16" s="7">
        <f t="shared" si="30"/>
        <v>0</v>
      </c>
      <c r="IL16" s="7">
        <f t="shared" si="30"/>
        <v>0</v>
      </c>
      <c r="IM16" s="9"/>
      <c r="IN16" s="7">
        <f t="shared" si="48"/>
        <v>0</v>
      </c>
      <c r="IO16" s="7">
        <f t="shared" si="48"/>
        <v>0</v>
      </c>
      <c r="IP16" s="7">
        <f t="shared" si="48"/>
        <v>0</v>
      </c>
      <c r="IQ16" s="7">
        <f t="shared" si="48"/>
        <v>0</v>
      </c>
      <c r="IR16" s="7">
        <f t="shared" si="48"/>
        <v>0</v>
      </c>
      <c r="IS16" s="7">
        <f t="shared" si="48"/>
        <v>0</v>
      </c>
      <c r="IT16" s="7">
        <f t="shared" si="48"/>
        <v>0</v>
      </c>
      <c r="IU16" s="7">
        <f t="shared" si="48"/>
        <v>0</v>
      </c>
      <c r="IV16" s="7">
        <f t="shared" si="48"/>
        <v>0</v>
      </c>
      <c r="IW16" s="7">
        <f t="shared" si="48"/>
        <v>0</v>
      </c>
      <c r="IX16" s="7">
        <f t="shared" si="48"/>
        <v>0</v>
      </c>
      <c r="IY16" s="7">
        <f t="shared" si="48"/>
        <v>0</v>
      </c>
      <c r="IZ16" s="7">
        <f t="shared" si="48"/>
        <v>0</v>
      </c>
      <c r="JA16" s="7">
        <f t="shared" si="48"/>
        <v>0</v>
      </c>
      <c r="JB16" s="7">
        <f t="shared" si="48"/>
        <v>0</v>
      </c>
      <c r="JC16" s="7">
        <f t="shared" si="48"/>
        <v>0</v>
      </c>
      <c r="JD16" s="7">
        <f t="shared" ref="JD16:JL16" si="61">IF(AB16="",0,IF(AB16=$AX$6,1,0))</f>
        <v>0</v>
      </c>
      <c r="JE16" s="7">
        <f t="shared" si="61"/>
        <v>0</v>
      </c>
      <c r="JF16" s="7">
        <f t="shared" si="61"/>
        <v>0</v>
      </c>
      <c r="JG16" s="7">
        <f t="shared" si="61"/>
        <v>0</v>
      </c>
      <c r="JH16" s="7">
        <f t="shared" si="61"/>
        <v>0</v>
      </c>
      <c r="JI16" s="7">
        <f t="shared" si="61"/>
        <v>0</v>
      </c>
      <c r="JJ16" s="7">
        <f t="shared" si="61"/>
        <v>0</v>
      </c>
      <c r="JK16" s="7">
        <f t="shared" si="61"/>
        <v>0</v>
      </c>
      <c r="JL16" s="7">
        <f t="shared" si="61"/>
        <v>0</v>
      </c>
      <c r="JM16" s="7">
        <f t="shared" si="55"/>
        <v>0</v>
      </c>
      <c r="JN16" s="7">
        <f t="shared" si="55"/>
        <v>0</v>
      </c>
      <c r="JO16" s="7">
        <f t="shared" si="55"/>
        <v>0</v>
      </c>
      <c r="JP16" s="7">
        <f t="shared" si="55"/>
        <v>0</v>
      </c>
      <c r="JQ16" s="7">
        <f t="shared" si="55"/>
        <v>0</v>
      </c>
      <c r="JR16" s="7">
        <f t="shared" si="55"/>
        <v>0</v>
      </c>
      <c r="JS16" s="11"/>
      <c r="JT16" s="7">
        <f t="shared" si="49"/>
        <v>0</v>
      </c>
      <c r="JU16" s="7">
        <f t="shared" si="49"/>
        <v>0</v>
      </c>
      <c r="JV16" s="7">
        <f t="shared" si="49"/>
        <v>0</v>
      </c>
      <c r="JW16" s="7">
        <f t="shared" si="49"/>
        <v>0</v>
      </c>
      <c r="JX16" s="7">
        <f t="shared" si="49"/>
        <v>0</v>
      </c>
      <c r="JY16" s="7">
        <f t="shared" si="49"/>
        <v>0</v>
      </c>
      <c r="JZ16" s="7">
        <f t="shared" si="49"/>
        <v>0</v>
      </c>
      <c r="KA16" s="7">
        <f t="shared" si="49"/>
        <v>0</v>
      </c>
      <c r="KB16" s="7">
        <f t="shared" si="49"/>
        <v>0</v>
      </c>
      <c r="KC16" s="7">
        <f t="shared" si="49"/>
        <v>0</v>
      </c>
      <c r="KD16" s="7">
        <f t="shared" si="49"/>
        <v>0</v>
      </c>
      <c r="KE16" s="7">
        <f t="shared" si="49"/>
        <v>0</v>
      </c>
      <c r="KF16" s="7">
        <f t="shared" si="49"/>
        <v>0</v>
      </c>
      <c r="KG16" s="7">
        <f t="shared" si="49"/>
        <v>0</v>
      </c>
      <c r="KH16" s="7">
        <f t="shared" si="49"/>
        <v>0</v>
      </c>
      <c r="KI16" s="7">
        <f t="shared" si="49"/>
        <v>0</v>
      </c>
      <c r="KJ16" s="7">
        <f t="shared" ref="KJ16:KR16" si="62">IF(AB16="",0,IF(AB16=$AY$6,1,0))</f>
        <v>0</v>
      </c>
      <c r="KK16" s="7">
        <f t="shared" si="62"/>
        <v>0</v>
      </c>
      <c r="KL16" s="7">
        <f t="shared" si="62"/>
        <v>0</v>
      </c>
      <c r="KM16" s="7">
        <f t="shared" si="62"/>
        <v>0</v>
      </c>
      <c r="KN16" s="7">
        <f t="shared" si="62"/>
        <v>0</v>
      </c>
      <c r="KO16" s="7">
        <f t="shared" si="62"/>
        <v>0</v>
      </c>
      <c r="KP16" s="7">
        <f t="shared" si="62"/>
        <v>0</v>
      </c>
      <c r="KQ16" s="7">
        <f t="shared" si="62"/>
        <v>0</v>
      </c>
      <c r="KR16" s="7">
        <f t="shared" si="62"/>
        <v>0</v>
      </c>
      <c r="KS16" s="7">
        <f t="shared" si="56"/>
        <v>0</v>
      </c>
      <c r="KT16" s="7">
        <f t="shared" si="56"/>
        <v>0</v>
      </c>
      <c r="KU16" s="7">
        <f t="shared" si="56"/>
        <v>0</v>
      </c>
      <c r="KV16" s="7">
        <f t="shared" si="56"/>
        <v>0</v>
      </c>
      <c r="KW16" s="7">
        <f t="shared" si="56"/>
        <v>0</v>
      </c>
      <c r="KX16" s="7">
        <f t="shared" si="56"/>
        <v>0</v>
      </c>
      <c r="KY16" s="9"/>
      <c r="KZ16" s="7">
        <f t="shared" si="50"/>
        <v>0</v>
      </c>
      <c r="LA16" s="7">
        <f t="shared" si="50"/>
        <v>0</v>
      </c>
      <c r="LB16" s="7">
        <f t="shared" si="50"/>
        <v>0</v>
      </c>
      <c r="LC16" s="7">
        <f t="shared" si="50"/>
        <v>0</v>
      </c>
      <c r="LD16" s="7">
        <f t="shared" si="50"/>
        <v>0</v>
      </c>
      <c r="LE16" s="7">
        <f t="shared" si="50"/>
        <v>0</v>
      </c>
      <c r="LF16" s="7">
        <f t="shared" si="50"/>
        <v>0</v>
      </c>
      <c r="LG16" s="7">
        <f t="shared" si="50"/>
        <v>0</v>
      </c>
      <c r="LH16" s="7">
        <f t="shared" si="50"/>
        <v>0</v>
      </c>
      <c r="LI16" s="7">
        <f t="shared" si="50"/>
        <v>0</v>
      </c>
      <c r="LJ16" s="7">
        <f t="shared" si="50"/>
        <v>0</v>
      </c>
      <c r="LK16" s="7">
        <f t="shared" si="50"/>
        <v>0</v>
      </c>
      <c r="LL16" s="7">
        <f t="shared" si="50"/>
        <v>0</v>
      </c>
      <c r="LM16" s="7">
        <f t="shared" si="50"/>
        <v>0</v>
      </c>
      <c r="LN16" s="7">
        <f t="shared" si="50"/>
        <v>0</v>
      </c>
      <c r="LO16" s="7">
        <f t="shared" si="50"/>
        <v>0</v>
      </c>
      <c r="LP16" s="7">
        <f t="shared" ref="LP16:LX16" si="63">IF(AB16="",0,IF(AB16=$AZ$6,1,0))</f>
        <v>0</v>
      </c>
      <c r="LQ16" s="7">
        <f t="shared" si="63"/>
        <v>0</v>
      </c>
      <c r="LR16" s="7">
        <f t="shared" si="63"/>
        <v>0</v>
      </c>
      <c r="LS16" s="7">
        <f t="shared" si="63"/>
        <v>0</v>
      </c>
      <c r="LT16" s="7">
        <f t="shared" si="63"/>
        <v>0</v>
      </c>
      <c r="LU16" s="7">
        <f t="shared" si="63"/>
        <v>0</v>
      </c>
      <c r="LV16" s="7">
        <f t="shared" si="63"/>
        <v>0</v>
      </c>
      <c r="LW16" s="7">
        <f t="shared" si="63"/>
        <v>0</v>
      </c>
      <c r="LX16" s="7">
        <f t="shared" si="63"/>
        <v>0</v>
      </c>
      <c r="LY16" s="7">
        <f t="shared" si="57"/>
        <v>0</v>
      </c>
      <c r="LZ16" s="7">
        <f t="shared" si="57"/>
        <v>0</v>
      </c>
      <c r="MA16" s="7">
        <f t="shared" si="57"/>
        <v>0</v>
      </c>
      <c r="MB16" s="7">
        <f t="shared" si="57"/>
        <v>0</v>
      </c>
      <c r="MC16" s="7">
        <f t="shared" si="57"/>
        <v>0</v>
      </c>
      <c r="MD16" s="7">
        <f t="shared" si="57"/>
        <v>0</v>
      </c>
      <c r="ME16" s="12"/>
      <c r="MF16" s="7">
        <f t="shared" si="51"/>
        <v>0</v>
      </c>
      <c r="MG16" s="7">
        <f t="shared" si="51"/>
        <v>0</v>
      </c>
      <c r="MH16" s="7">
        <f t="shared" si="51"/>
        <v>0</v>
      </c>
      <c r="MI16" s="7">
        <f t="shared" si="51"/>
        <v>0</v>
      </c>
      <c r="MJ16" s="7">
        <f t="shared" si="51"/>
        <v>0</v>
      </c>
      <c r="MK16" s="7">
        <f t="shared" si="51"/>
        <v>0</v>
      </c>
      <c r="ML16" s="7">
        <f t="shared" si="51"/>
        <v>0</v>
      </c>
      <c r="MM16" s="7">
        <f t="shared" si="51"/>
        <v>0</v>
      </c>
      <c r="MN16" s="7">
        <f t="shared" si="51"/>
        <v>0</v>
      </c>
      <c r="MO16" s="7">
        <f t="shared" si="51"/>
        <v>0</v>
      </c>
      <c r="MP16" s="7">
        <f t="shared" si="51"/>
        <v>0</v>
      </c>
      <c r="MQ16" s="7">
        <f t="shared" si="51"/>
        <v>0</v>
      </c>
      <c r="MR16" s="7">
        <f t="shared" si="51"/>
        <v>0</v>
      </c>
      <c r="MS16" s="7">
        <f t="shared" si="51"/>
        <v>0</v>
      </c>
      <c r="MT16" s="7">
        <f t="shared" si="51"/>
        <v>0</v>
      </c>
      <c r="MU16" s="7">
        <f t="shared" si="51"/>
        <v>0</v>
      </c>
      <c r="MV16" s="7">
        <f t="shared" ref="MV16:ND16" si="64">IF(AB16="",0,IF(AB16=$BA$6,1,0))</f>
        <v>0</v>
      </c>
      <c r="MW16" s="7">
        <f t="shared" si="64"/>
        <v>0</v>
      </c>
      <c r="MX16" s="7">
        <f t="shared" si="64"/>
        <v>0</v>
      </c>
      <c r="MY16" s="7">
        <f t="shared" si="64"/>
        <v>0</v>
      </c>
      <c r="MZ16" s="7">
        <f t="shared" si="64"/>
        <v>0</v>
      </c>
      <c r="NA16" s="7">
        <f t="shared" si="64"/>
        <v>0</v>
      </c>
      <c r="NB16" s="7">
        <f t="shared" si="64"/>
        <v>0</v>
      </c>
      <c r="NC16" s="7">
        <f t="shared" si="64"/>
        <v>0</v>
      </c>
      <c r="ND16" s="7">
        <f t="shared" si="64"/>
        <v>0</v>
      </c>
      <c r="NE16" s="7">
        <f t="shared" si="58"/>
        <v>0</v>
      </c>
      <c r="NF16" s="7">
        <f t="shared" si="58"/>
        <v>0</v>
      </c>
      <c r="NG16" s="7">
        <f t="shared" si="58"/>
        <v>0</v>
      </c>
      <c r="NH16" s="7">
        <f t="shared" si="58"/>
        <v>0</v>
      </c>
      <c r="NI16" s="7">
        <f t="shared" si="58"/>
        <v>0</v>
      </c>
      <c r="NJ16" s="7">
        <f t="shared" si="58"/>
        <v>0</v>
      </c>
      <c r="NK16" s="9"/>
      <c r="NL16" s="7">
        <f t="shared" si="52"/>
        <v>0</v>
      </c>
      <c r="NM16" s="7">
        <f t="shared" si="52"/>
        <v>0</v>
      </c>
      <c r="NN16" s="7">
        <f t="shared" si="52"/>
        <v>0</v>
      </c>
      <c r="NO16" s="7">
        <f t="shared" si="52"/>
        <v>0</v>
      </c>
      <c r="NP16" s="7">
        <f t="shared" si="52"/>
        <v>0</v>
      </c>
      <c r="NQ16" s="7">
        <f t="shared" si="52"/>
        <v>0</v>
      </c>
      <c r="NR16" s="7">
        <f t="shared" si="52"/>
        <v>0</v>
      </c>
      <c r="NS16" s="7">
        <f t="shared" si="52"/>
        <v>0</v>
      </c>
      <c r="NT16" s="7">
        <f t="shared" si="52"/>
        <v>0</v>
      </c>
      <c r="NU16" s="7">
        <f t="shared" si="52"/>
        <v>0</v>
      </c>
      <c r="NV16" s="7">
        <f t="shared" si="52"/>
        <v>0</v>
      </c>
      <c r="NW16" s="7">
        <f t="shared" si="52"/>
        <v>0</v>
      </c>
      <c r="NX16" s="7">
        <f t="shared" si="52"/>
        <v>0</v>
      </c>
      <c r="NY16" s="7">
        <f t="shared" si="52"/>
        <v>0</v>
      </c>
      <c r="NZ16" s="7">
        <f t="shared" si="52"/>
        <v>0</v>
      </c>
      <c r="OA16" s="7">
        <f t="shared" si="52"/>
        <v>0</v>
      </c>
      <c r="OB16" s="7">
        <f t="shared" ref="OB16:OJ16" si="65">IF(AB16="",0,IF(AB16=$BB$6,1,0))</f>
        <v>0</v>
      </c>
      <c r="OC16" s="7">
        <f t="shared" si="65"/>
        <v>0</v>
      </c>
      <c r="OD16" s="7">
        <f t="shared" si="65"/>
        <v>0</v>
      </c>
      <c r="OE16" s="7">
        <f t="shared" si="65"/>
        <v>0</v>
      </c>
      <c r="OF16" s="7">
        <f t="shared" si="65"/>
        <v>0</v>
      </c>
      <c r="OG16" s="7">
        <f t="shared" si="65"/>
        <v>0</v>
      </c>
      <c r="OH16" s="7">
        <f t="shared" si="65"/>
        <v>0</v>
      </c>
      <c r="OI16" s="7">
        <f t="shared" si="65"/>
        <v>0</v>
      </c>
      <c r="OJ16" s="7">
        <f t="shared" si="65"/>
        <v>0</v>
      </c>
      <c r="OK16" s="7">
        <f t="shared" si="59"/>
        <v>0</v>
      </c>
      <c r="OL16" s="7">
        <f t="shared" si="59"/>
        <v>0</v>
      </c>
      <c r="OM16" s="7">
        <f t="shared" si="59"/>
        <v>0</v>
      </c>
      <c r="ON16" s="7">
        <f t="shared" si="59"/>
        <v>0</v>
      </c>
      <c r="OO16" s="7">
        <f t="shared" si="59"/>
        <v>0</v>
      </c>
      <c r="OP16" s="7">
        <f t="shared" si="59"/>
        <v>0</v>
      </c>
      <c r="OQ16" s="14"/>
      <c r="OR16" s="7">
        <f t="shared" si="53"/>
        <v>0</v>
      </c>
      <c r="OS16" s="7">
        <f t="shared" si="53"/>
        <v>0</v>
      </c>
      <c r="OT16" s="7">
        <f t="shared" si="53"/>
        <v>0</v>
      </c>
      <c r="OU16" s="7">
        <f t="shared" si="53"/>
        <v>0</v>
      </c>
      <c r="OV16" s="7">
        <f t="shared" si="53"/>
        <v>0</v>
      </c>
      <c r="OW16" s="7">
        <f t="shared" si="53"/>
        <v>0</v>
      </c>
      <c r="OX16" s="7">
        <f t="shared" si="53"/>
        <v>0</v>
      </c>
      <c r="OY16" s="7">
        <f t="shared" si="53"/>
        <v>0</v>
      </c>
      <c r="OZ16" s="7">
        <f t="shared" si="53"/>
        <v>0</v>
      </c>
      <c r="PA16" s="7">
        <f t="shared" si="53"/>
        <v>0</v>
      </c>
      <c r="PB16" s="7">
        <f t="shared" si="53"/>
        <v>0</v>
      </c>
      <c r="PC16" s="7">
        <f t="shared" si="53"/>
        <v>0</v>
      </c>
      <c r="PD16" s="7">
        <f t="shared" si="53"/>
        <v>0</v>
      </c>
      <c r="PE16" s="7">
        <f t="shared" si="53"/>
        <v>0</v>
      </c>
      <c r="PF16" s="7">
        <f t="shared" si="53"/>
        <v>0</v>
      </c>
      <c r="PG16" s="7">
        <f t="shared" si="53"/>
        <v>0</v>
      </c>
      <c r="PH16" s="7">
        <f t="shared" ref="PH16:PP16" si="66">IF(AB16="",0,IF(AB16=$BC$6,1,0))</f>
        <v>0</v>
      </c>
      <c r="PI16" s="7">
        <f t="shared" si="66"/>
        <v>0</v>
      </c>
      <c r="PJ16" s="7">
        <f t="shared" si="66"/>
        <v>0</v>
      </c>
      <c r="PK16" s="7">
        <f t="shared" si="66"/>
        <v>0</v>
      </c>
      <c r="PL16" s="7">
        <f t="shared" si="66"/>
        <v>0</v>
      </c>
      <c r="PM16" s="7">
        <f t="shared" si="66"/>
        <v>0</v>
      </c>
      <c r="PN16" s="7">
        <f t="shared" si="66"/>
        <v>0</v>
      </c>
      <c r="PO16" s="7">
        <f t="shared" si="66"/>
        <v>0</v>
      </c>
      <c r="PP16" s="7">
        <f t="shared" si="66"/>
        <v>0</v>
      </c>
      <c r="PQ16" s="7">
        <f t="shared" si="60"/>
        <v>0</v>
      </c>
      <c r="PR16" s="7">
        <f t="shared" si="60"/>
        <v>0</v>
      </c>
      <c r="PS16" s="7">
        <f t="shared" si="60"/>
        <v>0</v>
      </c>
      <c r="PT16" s="7">
        <f t="shared" si="60"/>
        <v>0</v>
      </c>
      <c r="PU16" s="7">
        <f t="shared" si="60"/>
        <v>0</v>
      </c>
      <c r="PV16" s="7">
        <f t="shared" si="60"/>
        <v>0</v>
      </c>
      <c r="PW16" s="9"/>
      <c r="PX16" s="67"/>
      <c r="PY16" s="67"/>
      <c r="PZ16" s="67"/>
      <c r="QA16" s="67"/>
      <c r="QB16" s="67"/>
      <c r="QC16" s="67"/>
      <c r="QD16" s="67"/>
      <c r="QE16" s="67"/>
    </row>
    <row r="17" spans="1:447" ht="32.1" customHeight="1" x14ac:dyDescent="0.3">
      <c r="A17" s="65"/>
      <c r="B17" s="108">
        <f>IF('Allgemeine Angaben'!B21="","",'Allgemeine Angaben'!B21)</f>
        <v>11</v>
      </c>
      <c r="C17" s="48"/>
      <c r="D17" s="48"/>
      <c r="E17" s="48"/>
      <c r="F17" s="109"/>
      <c r="G17" s="49"/>
      <c r="H17" s="50" t="str">
        <f>IF('Allgemeine Angaben'!C21="","",'Allgemeine Angaben'!C21)</f>
        <v>Namen in Blatt /Allgemeine Angaben/ eintragen.</v>
      </c>
      <c r="I17" s="50"/>
      <c r="J17" s="111"/>
      <c r="K17" s="51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569"/>
      <c r="AP17" s="570"/>
      <c r="AQ17" s="97"/>
      <c r="AR17" s="52"/>
      <c r="AS17" s="53"/>
      <c r="AT17" s="54"/>
      <c r="AU17" s="53"/>
      <c r="AV17" s="54"/>
      <c r="AW17" s="53"/>
      <c r="AX17" s="54"/>
      <c r="AY17" s="53"/>
      <c r="AZ17" s="54"/>
      <c r="BA17" s="53"/>
      <c r="BB17" s="54"/>
      <c r="BC17" s="53"/>
      <c r="BQ17" s="121"/>
      <c r="CI17" s="8"/>
      <c r="DO17" s="9"/>
      <c r="EU17" s="10"/>
      <c r="GA17" s="9"/>
      <c r="HG17" s="13"/>
      <c r="IM17" s="9"/>
      <c r="JS17" s="11"/>
      <c r="KY17" s="9"/>
      <c r="ME17" s="12"/>
      <c r="NK17" s="9"/>
      <c r="OQ17" s="14"/>
      <c r="PW17" s="9"/>
      <c r="PX17" s="67"/>
      <c r="PY17" s="67"/>
      <c r="PZ17" s="67"/>
      <c r="QA17" s="67"/>
      <c r="QB17" s="67"/>
      <c r="QC17" s="67"/>
      <c r="QD17" s="67"/>
      <c r="QE17" s="67"/>
    </row>
    <row r="18" spans="1:447" ht="32.1" customHeight="1" x14ac:dyDescent="0.3">
      <c r="A18" s="65"/>
      <c r="B18" s="108">
        <f>IF('Allgemeine Angaben'!B22="","",'Allgemeine Angaben'!B22)</f>
        <v>12</v>
      </c>
      <c r="C18" s="48"/>
      <c r="D18" s="48"/>
      <c r="E18" s="48"/>
      <c r="F18" s="109"/>
      <c r="G18" s="49"/>
      <c r="H18" s="50" t="str">
        <f>IF('Allgemeine Angaben'!C22="","",'Allgemeine Angaben'!C22)</f>
        <v>Für mehr Mitarbeiter, andere Bundesländer / Kantone, jahresunabhängig</v>
      </c>
      <c r="I18" s="50"/>
      <c r="J18" s="111"/>
      <c r="K18" s="51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569"/>
      <c r="AP18" s="570"/>
      <c r="AQ18" s="97"/>
      <c r="AR18" s="52"/>
      <c r="AS18" s="53"/>
      <c r="AT18" s="54"/>
      <c r="AU18" s="53"/>
      <c r="AV18" s="54"/>
      <c r="AW18" s="53"/>
      <c r="AX18" s="54"/>
      <c r="AY18" s="53"/>
      <c r="AZ18" s="54"/>
      <c r="BA18" s="53"/>
      <c r="BB18" s="54"/>
      <c r="BC18" s="53"/>
      <c r="BQ18" s="121"/>
      <c r="CI18" s="8"/>
      <c r="DO18" s="9"/>
      <c r="EU18" s="10"/>
      <c r="GA18" s="9"/>
      <c r="HG18" s="13"/>
      <c r="IM18" s="9"/>
      <c r="JS18" s="11"/>
      <c r="KY18" s="9"/>
      <c r="ME18" s="12"/>
      <c r="NK18" s="9"/>
      <c r="OQ18" s="14"/>
      <c r="PW18" s="9"/>
      <c r="PX18" s="67"/>
      <c r="PY18" s="67"/>
      <c r="PZ18" s="67"/>
      <c r="QA18" s="67"/>
      <c r="QB18" s="67"/>
      <c r="QC18" s="67"/>
      <c r="QD18" s="67"/>
      <c r="QE18" s="67"/>
    </row>
    <row r="19" spans="1:447" ht="32.1" customHeight="1" x14ac:dyDescent="0.3">
      <c r="A19" s="65"/>
      <c r="B19" s="108">
        <f>IF('Allgemeine Angaben'!B23="","",'Allgemeine Angaben'!B23)</f>
        <v>13</v>
      </c>
      <c r="C19" s="48"/>
      <c r="D19" s="48"/>
      <c r="E19" s="48"/>
      <c r="F19" s="109"/>
      <c r="G19" s="49"/>
      <c r="H19" s="50" t="str">
        <f>IF('Allgemeine Angaben'!C23="","",'Allgemeine Angaben'!C23)</f>
        <v>kann dieser Urlaubsplaner direkt bei Auvista erworben werden.</v>
      </c>
      <c r="I19" s="50"/>
      <c r="J19" s="111"/>
      <c r="K19" s="51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569"/>
      <c r="AP19" s="570"/>
      <c r="AQ19" s="97"/>
      <c r="AR19" s="52"/>
      <c r="AS19" s="53"/>
      <c r="AT19" s="54"/>
      <c r="AU19" s="53"/>
      <c r="AV19" s="54"/>
      <c r="AW19" s="53"/>
      <c r="AX19" s="54"/>
      <c r="AY19" s="53"/>
      <c r="AZ19" s="54"/>
      <c r="BA19" s="53"/>
      <c r="BB19" s="54"/>
      <c r="BC19" s="53"/>
      <c r="BQ19" s="121"/>
      <c r="CI19" s="8"/>
      <c r="DO19" s="9"/>
      <c r="EU19" s="10"/>
      <c r="GA19" s="9"/>
      <c r="HG19" s="13"/>
      <c r="IM19" s="9"/>
      <c r="JS19" s="11"/>
      <c r="KY19" s="9"/>
      <c r="ME19" s="12"/>
      <c r="NK19" s="9"/>
      <c r="OQ19" s="14"/>
      <c r="PW19" s="9"/>
      <c r="PX19" s="67"/>
      <c r="PY19" s="67"/>
      <c r="PZ19" s="67"/>
      <c r="QA19" s="67"/>
      <c r="QB19" s="67"/>
      <c r="QC19" s="67"/>
      <c r="QD19" s="67"/>
      <c r="QE19" s="67"/>
    </row>
    <row r="20" spans="1:447" ht="32.1" customHeight="1" thickBot="1" x14ac:dyDescent="0.35">
      <c r="A20" s="474"/>
      <c r="B20" s="475">
        <f>IF('Allgemeine Angaben'!B24="","",'Allgemeine Angaben'!B24)</f>
        <v>14</v>
      </c>
      <c r="C20" s="476"/>
      <c r="D20" s="476"/>
      <c r="E20" s="476"/>
      <c r="F20" s="477"/>
      <c r="G20" s="478"/>
      <c r="H20" s="546" t="s">
        <v>399</v>
      </c>
      <c r="I20" s="479"/>
      <c r="J20" s="480"/>
      <c r="K20" s="481"/>
      <c r="L20" s="482"/>
      <c r="M20" s="482"/>
      <c r="N20" s="482"/>
      <c r="O20" s="482"/>
      <c r="P20" s="482"/>
      <c r="Q20" s="482"/>
      <c r="R20" s="482"/>
      <c r="S20" s="482"/>
      <c r="T20" s="482"/>
      <c r="U20" s="482"/>
      <c r="V20" s="482"/>
      <c r="W20" s="482"/>
      <c r="X20" s="482"/>
      <c r="Y20" s="482"/>
      <c r="Z20" s="482"/>
      <c r="AA20" s="482"/>
      <c r="AB20" s="482"/>
      <c r="AC20" s="482"/>
      <c r="AD20" s="482"/>
      <c r="AE20" s="482"/>
      <c r="AF20" s="482"/>
      <c r="AG20" s="482"/>
      <c r="AH20" s="555"/>
      <c r="AI20" s="555"/>
      <c r="AJ20" s="555"/>
      <c r="AK20" s="555"/>
      <c r="AL20" s="555"/>
      <c r="AM20" s="555"/>
      <c r="AN20" s="555"/>
      <c r="AO20" s="573"/>
      <c r="AP20" s="574"/>
      <c r="AQ20" s="556"/>
      <c r="AR20" s="564"/>
      <c r="AS20" s="491"/>
      <c r="AT20" s="492"/>
      <c r="AU20" s="491"/>
      <c r="AV20" s="492"/>
      <c r="AW20" s="491"/>
      <c r="AX20" s="492"/>
      <c r="AY20" s="491"/>
      <c r="AZ20" s="492"/>
      <c r="BA20" s="491"/>
      <c r="BB20" s="492"/>
      <c r="BC20" s="491"/>
      <c r="BD20" s="494"/>
      <c r="BE20" s="494"/>
      <c r="BF20" s="494"/>
      <c r="BG20" s="494"/>
      <c r="BH20" s="494"/>
      <c r="BI20" s="494"/>
      <c r="BJ20" s="494"/>
      <c r="BK20" s="494"/>
      <c r="BL20" s="494"/>
      <c r="BM20" s="494"/>
      <c r="BN20" s="494"/>
      <c r="BO20" s="494"/>
      <c r="BP20" s="494"/>
      <c r="BQ20" s="503"/>
      <c r="BR20" s="494"/>
      <c r="BS20" s="494"/>
      <c r="BT20" s="494"/>
      <c r="BU20" s="494"/>
      <c r="BV20" s="494"/>
      <c r="BW20" s="494"/>
      <c r="BX20" s="494"/>
      <c r="BY20" s="494"/>
      <c r="BZ20" s="494"/>
      <c r="CA20" s="494"/>
      <c r="CB20" s="494"/>
      <c r="CC20" s="494"/>
      <c r="CD20" s="494"/>
      <c r="CE20" s="494"/>
      <c r="CF20" s="494"/>
      <c r="CG20" s="494"/>
      <c r="CH20" s="494"/>
      <c r="CI20" s="495"/>
      <c r="CJ20" s="494"/>
      <c r="CK20" s="494"/>
      <c r="CL20" s="494"/>
      <c r="CM20" s="494"/>
      <c r="CN20" s="494"/>
      <c r="CO20" s="494"/>
      <c r="CP20" s="494"/>
      <c r="CQ20" s="494"/>
      <c r="CR20" s="494"/>
      <c r="CS20" s="494"/>
      <c r="CT20" s="494"/>
      <c r="CU20" s="494"/>
      <c r="CV20" s="494"/>
      <c r="CW20" s="494"/>
      <c r="CX20" s="494"/>
      <c r="CY20" s="494"/>
      <c r="CZ20" s="494"/>
      <c r="DA20" s="494"/>
      <c r="DB20" s="494"/>
      <c r="DC20" s="494"/>
      <c r="DD20" s="494"/>
      <c r="DE20" s="494"/>
      <c r="DF20" s="494"/>
      <c r="DG20" s="494"/>
      <c r="DH20" s="494"/>
      <c r="DI20" s="494"/>
      <c r="DJ20" s="494"/>
      <c r="DK20" s="494"/>
      <c r="DL20" s="494"/>
      <c r="DM20" s="494"/>
      <c r="DN20" s="494"/>
      <c r="DO20" s="496"/>
      <c r="DP20" s="494"/>
      <c r="DQ20" s="494"/>
      <c r="DR20" s="494"/>
      <c r="DS20" s="494"/>
      <c r="DT20" s="494"/>
      <c r="DU20" s="494"/>
      <c r="DV20" s="494"/>
      <c r="DW20" s="494"/>
      <c r="DX20" s="494"/>
      <c r="DY20" s="494"/>
      <c r="DZ20" s="494"/>
      <c r="EA20" s="494"/>
      <c r="EB20" s="494"/>
      <c r="EC20" s="494"/>
      <c r="ED20" s="494"/>
      <c r="EE20" s="494"/>
      <c r="EF20" s="494"/>
      <c r="EG20" s="494"/>
      <c r="EH20" s="494"/>
      <c r="EI20" s="494"/>
      <c r="EJ20" s="494"/>
      <c r="EK20" s="494"/>
      <c r="EL20" s="494"/>
      <c r="EM20" s="494"/>
      <c r="EN20" s="494"/>
      <c r="EO20" s="494"/>
      <c r="EP20" s="494"/>
      <c r="EQ20" s="494"/>
      <c r="ER20" s="494"/>
      <c r="ES20" s="494"/>
      <c r="ET20" s="494"/>
      <c r="EU20" s="497"/>
      <c r="EV20" s="494"/>
      <c r="EW20" s="494"/>
      <c r="EX20" s="494"/>
      <c r="EY20" s="494"/>
      <c r="EZ20" s="494"/>
      <c r="FA20" s="494"/>
      <c r="FB20" s="494"/>
      <c r="FC20" s="494"/>
      <c r="FD20" s="494"/>
      <c r="FE20" s="494"/>
      <c r="FF20" s="494"/>
      <c r="FG20" s="494"/>
      <c r="FH20" s="494"/>
      <c r="FI20" s="494"/>
      <c r="FJ20" s="494"/>
      <c r="FK20" s="494"/>
      <c r="FL20" s="494"/>
      <c r="FM20" s="494"/>
      <c r="FN20" s="494"/>
      <c r="FO20" s="494"/>
      <c r="FP20" s="494"/>
      <c r="FQ20" s="494"/>
      <c r="FR20" s="494"/>
      <c r="FS20" s="494"/>
      <c r="FT20" s="494"/>
      <c r="FU20" s="494"/>
      <c r="FV20" s="494"/>
      <c r="FW20" s="494"/>
      <c r="FX20" s="494"/>
      <c r="FY20" s="494"/>
      <c r="FZ20" s="494"/>
      <c r="GA20" s="496"/>
      <c r="GB20" s="494"/>
      <c r="GC20" s="494"/>
      <c r="GD20" s="494"/>
      <c r="GE20" s="494"/>
      <c r="GF20" s="494"/>
      <c r="GG20" s="494"/>
      <c r="GH20" s="494"/>
      <c r="GI20" s="494"/>
      <c r="GJ20" s="494"/>
      <c r="GK20" s="494"/>
      <c r="GL20" s="494"/>
      <c r="GM20" s="494"/>
      <c r="GN20" s="494"/>
      <c r="GO20" s="494"/>
      <c r="GP20" s="494"/>
      <c r="GQ20" s="494"/>
      <c r="GR20" s="494"/>
      <c r="GS20" s="494"/>
      <c r="GT20" s="494"/>
      <c r="GU20" s="494"/>
      <c r="GV20" s="494"/>
      <c r="GW20" s="494"/>
      <c r="GX20" s="494"/>
      <c r="GY20" s="494"/>
      <c r="GZ20" s="494"/>
      <c r="HA20" s="494"/>
      <c r="HB20" s="494"/>
      <c r="HC20" s="494"/>
      <c r="HD20" s="494"/>
      <c r="HE20" s="494"/>
      <c r="HF20" s="494"/>
      <c r="HG20" s="498"/>
      <c r="HH20" s="494"/>
      <c r="HI20" s="494"/>
      <c r="HJ20" s="494"/>
      <c r="HK20" s="494"/>
      <c r="HL20" s="494"/>
      <c r="HM20" s="494"/>
      <c r="HN20" s="494"/>
      <c r="HO20" s="494"/>
      <c r="HP20" s="494"/>
      <c r="HQ20" s="494"/>
      <c r="HR20" s="494"/>
      <c r="HS20" s="494"/>
      <c r="HT20" s="494"/>
      <c r="HU20" s="494"/>
      <c r="HV20" s="494"/>
      <c r="HW20" s="494"/>
      <c r="HX20" s="494"/>
      <c r="HY20" s="494"/>
      <c r="HZ20" s="494"/>
      <c r="IA20" s="494"/>
      <c r="IB20" s="494"/>
      <c r="IC20" s="494"/>
      <c r="ID20" s="494"/>
      <c r="IE20" s="494"/>
      <c r="IF20" s="494"/>
      <c r="IG20" s="494"/>
      <c r="IH20" s="494"/>
      <c r="II20" s="494"/>
      <c r="IJ20" s="494"/>
      <c r="IK20" s="494"/>
      <c r="IL20" s="494"/>
      <c r="IM20" s="496"/>
      <c r="IN20" s="494"/>
      <c r="IO20" s="494"/>
      <c r="IP20" s="494"/>
      <c r="IQ20" s="494"/>
      <c r="IR20" s="494"/>
      <c r="IS20" s="494"/>
      <c r="IT20" s="494"/>
      <c r="IU20" s="494"/>
      <c r="IV20" s="494"/>
      <c r="IW20" s="494"/>
      <c r="IX20" s="494"/>
      <c r="IY20" s="494"/>
      <c r="IZ20" s="494"/>
      <c r="JA20" s="494"/>
      <c r="JB20" s="494"/>
      <c r="JC20" s="494"/>
      <c r="JD20" s="494"/>
      <c r="JE20" s="494"/>
      <c r="JF20" s="494"/>
      <c r="JG20" s="494"/>
      <c r="JH20" s="494"/>
      <c r="JI20" s="494"/>
      <c r="JJ20" s="494"/>
      <c r="JK20" s="494"/>
      <c r="JL20" s="494"/>
      <c r="JM20" s="494"/>
      <c r="JN20" s="494"/>
      <c r="JO20" s="494"/>
      <c r="JP20" s="494"/>
      <c r="JQ20" s="494"/>
      <c r="JR20" s="494"/>
      <c r="JS20" s="499"/>
      <c r="JT20" s="494"/>
      <c r="JU20" s="494"/>
      <c r="JV20" s="494"/>
      <c r="JW20" s="494"/>
      <c r="JX20" s="494"/>
      <c r="JY20" s="494"/>
      <c r="JZ20" s="494"/>
      <c r="KA20" s="494"/>
      <c r="KB20" s="494"/>
      <c r="KC20" s="494"/>
      <c r="KD20" s="494"/>
      <c r="KE20" s="494"/>
      <c r="KF20" s="494"/>
      <c r="KG20" s="494"/>
      <c r="KH20" s="494"/>
      <c r="KI20" s="494"/>
      <c r="KJ20" s="494"/>
      <c r="KK20" s="494"/>
      <c r="KL20" s="494"/>
      <c r="KM20" s="494"/>
      <c r="KN20" s="494"/>
      <c r="KO20" s="494"/>
      <c r="KP20" s="494"/>
      <c r="KQ20" s="494"/>
      <c r="KR20" s="494"/>
      <c r="KS20" s="494"/>
      <c r="KT20" s="494"/>
      <c r="KU20" s="494"/>
      <c r="KV20" s="494"/>
      <c r="KW20" s="494"/>
      <c r="KX20" s="494"/>
      <c r="KY20" s="496"/>
      <c r="KZ20" s="494"/>
      <c r="LA20" s="494"/>
      <c r="LB20" s="494"/>
      <c r="LC20" s="494"/>
      <c r="LD20" s="494"/>
      <c r="LE20" s="494"/>
      <c r="LF20" s="494"/>
      <c r="LG20" s="494"/>
      <c r="LH20" s="494"/>
      <c r="LI20" s="494"/>
      <c r="LJ20" s="494"/>
      <c r="LK20" s="494"/>
      <c r="LL20" s="494"/>
      <c r="LM20" s="494"/>
      <c r="LN20" s="494"/>
      <c r="LO20" s="494"/>
      <c r="LP20" s="494"/>
      <c r="LQ20" s="494"/>
      <c r="LR20" s="494"/>
      <c r="LS20" s="494"/>
      <c r="LT20" s="494"/>
      <c r="LU20" s="494"/>
      <c r="LV20" s="494"/>
      <c r="LW20" s="494"/>
      <c r="LX20" s="494"/>
      <c r="LY20" s="494"/>
      <c r="LZ20" s="494"/>
      <c r="MA20" s="494"/>
      <c r="MB20" s="494"/>
      <c r="MC20" s="494"/>
      <c r="MD20" s="494"/>
      <c r="ME20" s="500"/>
      <c r="MF20" s="494"/>
      <c r="MG20" s="494"/>
      <c r="MH20" s="494"/>
      <c r="MI20" s="494"/>
      <c r="MJ20" s="494"/>
      <c r="MK20" s="494"/>
      <c r="ML20" s="494"/>
      <c r="MM20" s="494"/>
      <c r="MN20" s="494"/>
      <c r="MO20" s="494"/>
      <c r="MP20" s="494"/>
      <c r="MQ20" s="494"/>
      <c r="MR20" s="494"/>
      <c r="MS20" s="494"/>
      <c r="MT20" s="494"/>
      <c r="MU20" s="494"/>
      <c r="MV20" s="494"/>
      <c r="MW20" s="494"/>
      <c r="MX20" s="494"/>
      <c r="MY20" s="494"/>
      <c r="MZ20" s="494"/>
      <c r="NA20" s="494"/>
      <c r="NB20" s="494"/>
      <c r="NC20" s="494"/>
      <c r="ND20" s="494"/>
      <c r="NE20" s="494"/>
      <c r="NF20" s="494"/>
      <c r="NG20" s="494"/>
      <c r="NH20" s="494"/>
      <c r="NI20" s="494"/>
      <c r="NJ20" s="494"/>
      <c r="NK20" s="496"/>
      <c r="NL20" s="494"/>
      <c r="NM20" s="494"/>
      <c r="NN20" s="494"/>
      <c r="NO20" s="494"/>
      <c r="NP20" s="494"/>
      <c r="NQ20" s="494"/>
      <c r="NR20" s="494"/>
      <c r="NS20" s="494"/>
      <c r="NT20" s="494"/>
      <c r="NU20" s="494"/>
      <c r="NV20" s="494"/>
      <c r="NW20" s="494"/>
      <c r="NX20" s="494"/>
      <c r="NY20" s="494"/>
      <c r="NZ20" s="494"/>
      <c r="OA20" s="494"/>
      <c r="OB20" s="494"/>
      <c r="OC20" s="494"/>
      <c r="OD20" s="494"/>
      <c r="OE20" s="494"/>
      <c r="OF20" s="494"/>
      <c r="OG20" s="494"/>
      <c r="OH20" s="494"/>
      <c r="OI20" s="494"/>
      <c r="OJ20" s="494"/>
      <c r="OK20" s="494"/>
      <c r="OL20" s="494"/>
      <c r="OM20" s="494"/>
      <c r="ON20" s="494"/>
      <c r="OO20" s="494"/>
      <c r="OP20" s="494"/>
      <c r="OQ20" s="501"/>
      <c r="OR20" s="494"/>
      <c r="OS20" s="494"/>
      <c r="OT20" s="494"/>
      <c r="OU20" s="494"/>
      <c r="OV20" s="494"/>
      <c r="OW20" s="494"/>
      <c r="OX20" s="494"/>
      <c r="OY20" s="494"/>
      <c r="OZ20" s="494"/>
      <c r="PA20" s="494"/>
      <c r="PB20" s="494"/>
      <c r="PC20" s="494"/>
      <c r="PD20" s="494"/>
      <c r="PE20" s="494"/>
      <c r="PF20" s="494"/>
      <c r="PG20" s="494"/>
      <c r="PH20" s="494"/>
      <c r="PI20" s="494"/>
      <c r="PJ20" s="494"/>
      <c r="PK20" s="494"/>
      <c r="PL20" s="494"/>
      <c r="PM20" s="494"/>
      <c r="PN20" s="494"/>
      <c r="PO20" s="494"/>
      <c r="PP20" s="494"/>
      <c r="PQ20" s="494"/>
      <c r="PR20" s="494"/>
      <c r="PS20" s="494"/>
      <c r="PT20" s="494"/>
      <c r="PU20" s="494"/>
      <c r="PV20" s="494"/>
      <c r="PW20" s="496"/>
      <c r="PX20" s="502"/>
      <c r="PY20" s="67"/>
      <c r="PZ20" s="67"/>
      <c r="QA20" s="67"/>
      <c r="QB20" s="67"/>
      <c r="QC20" s="67"/>
      <c r="QD20" s="67"/>
      <c r="QE20" s="67"/>
    </row>
    <row r="21" spans="1:447" ht="32.1" customHeight="1" x14ac:dyDescent="0.3">
      <c r="A21" s="65"/>
      <c r="B21" s="108">
        <f>IF('Allgemeine Angaben'!B25="","",'Allgemeine Angaben'!B25)</f>
        <v>39</v>
      </c>
      <c r="C21" s="48"/>
      <c r="D21" s="48"/>
      <c r="E21" s="48"/>
      <c r="F21" s="109"/>
      <c r="G21" s="49"/>
      <c r="H21" s="50"/>
      <c r="I21" s="50"/>
      <c r="J21" s="111"/>
      <c r="K21" s="51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567"/>
      <c r="AP21" s="568"/>
      <c r="AQ21" s="97"/>
      <c r="AR21" s="559"/>
      <c r="AS21" s="53"/>
      <c r="AT21" s="54"/>
      <c r="AU21" s="53"/>
      <c r="AV21" s="54"/>
      <c r="AW21" s="53"/>
      <c r="AX21" s="54"/>
      <c r="AY21" s="53"/>
      <c r="AZ21" s="54"/>
      <c r="BA21" s="53"/>
      <c r="BB21" s="54"/>
      <c r="BC21" s="53"/>
      <c r="BQ21" s="121"/>
      <c r="CI21" s="8"/>
      <c r="DO21" s="9"/>
      <c r="EU21" s="10"/>
      <c r="GA21" s="9"/>
      <c r="HG21" s="13"/>
      <c r="IM21" s="9"/>
      <c r="JS21" s="11"/>
      <c r="KY21" s="9"/>
      <c r="ME21" s="12"/>
      <c r="NK21" s="9"/>
      <c r="OQ21" s="14"/>
      <c r="PW21" s="9"/>
      <c r="PX21" s="67"/>
      <c r="PY21" s="67"/>
      <c r="PZ21" s="67"/>
      <c r="QA21" s="67"/>
      <c r="QB21" s="67"/>
      <c r="QC21" s="67"/>
      <c r="QD21" s="67"/>
      <c r="QE21" s="67"/>
    </row>
    <row r="22" spans="1:447" ht="32.1" customHeight="1" x14ac:dyDescent="0.3">
      <c r="A22" s="65"/>
      <c r="B22" s="125">
        <f>IF('Allgemeine Angaben'!B26="","",'Allgemeine Angaben'!B26)</f>
        <v>40</v>
      </c>
      <c r="C22" s="126"/>
      <c r="D22" s="126"/>
      <c r="E22" s="126"/>
      <c r="F22" s="127"/>
      <c r="G22" s="128"/>
      <c r="H22" s="129"/>
      <c r="I22" s="129"/>
      <c r="J22" s="130"/>
      <c r="K22" s="131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545"/>
      <c r="AK22" s="545"/>
      <c r="AL22" s="545"/>
      <c r="AM22" s="545"/>
      <c r="AN22" s="545"/>
      <c r="AO22" s="571"/>
      <c r="AP22" s="572"/>
      <c r="AQ22" s="136"/>
      <c r="AR22" s="137"/>
      <c r="AS22" s="138"/>
      <c r="AT22" s="139"/>
      <c r="AU22" s="138"/>
      <c r="AV22" s="139"/>
      <c r="AW22" s="138"/>
      <c r="AX22" s="139"/>
      <c r="AY22" s="138"/>
      <c r="AZ22" s="139"/>
      <c r="BA22" s="138"/>
      <c r="BB22" s="139"/>
      <c r="BC22" s="138"/>
      <c r="BD22" s="142"/>
      <c r="BE22" s="142"/>
      <c r="BF22" s="142"/>
      <c r="BG22" s="142"/>
      <c r="BH22" s="142"/>
      <c r="BI22" s="142"/>
      <c r="BJ22" s="142"/>
      <c r="BK22" s="142"/>
      <c r="BL22" s="142"/>
      <c r="BM22" s="142"/>
      <c r="BN22" s="142"/>
      <c r="BO22" s="142"/>
      <c r="BP22" s="142"/>
      <c r="BQ22" s="143"/>
      <c r="CI22" s="8"/>
      <c r="DO22" s="9"/>
      <c r="EU22" s="10"/>
      <c r="GA22" s="9"/>
      <c r="HG22" s="13"/>
      <c r="IM22" s="9"/>
      <c r="JS22" s="11"/>
      <c r="KY22" s="9"/>
      <c r="ME22" s="12"/>
      <c r="NK22" s="9"/>
      <c r="OQ22" s="14"/>
      <c r="PW22" s="9"/>
      <c r="PX22" s="67"/>
      <c r="PY22" s="67"/>
      <c r="PZ22" s="67"/>
      <c r="QA22" s="67"/>
      <c r="QB22" s="67"/>
      <c r="QC22" s="67"/>
      <c r="QD22" s="67"/>
      <c r="QE22" s="67"/>
    </row>
    <row r="23" spans="1:447" x14ac:dyDescent="0.3">
      <c r="A23" s="65"/>
      <c r="B23" s="113" t="s">
        <v>217</v>
      </c>
      <c r="C23" s="114"/>
      <c r="D23" s="114"/>
      <c r="E23" s="114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15"/>
      <c r="AH23" s="115"/>
      <c r="AI23" s="115"/>
      <c r="AJ23" s="115"/>
      <c r="AK23" s="115"/>
      <c r="AL23" s="115"/>
      <c r="AM23" s="115"/>
      <c r="AN23" s="115"/>
      <c r="AO23" s="115"/>
      <c r="AP23" s="115"/>
      <c r="AQ23" s="115"/>
      <c r="AR23" s="115"/>
      <c r="AS23" s="115"/>
      <c r="AT23" s="115"/>
      <c r="AU23" s="115"/>
      <c r="AV23" s="115"/>
      <c r="AW23" s="115"/>
      <c r="AX23" s="115"/>
      <c r="AY23" s="115"/>
      <c r="AZ23" s="115"/>
      <c r="BA23" s="115"/>
      <c r="BB23" s="115"/>
      <c r="BC23" s="115"/>
      <c r="BD23" s="115"/>
      <c r="BE23" s="115"/>
      <c r="BF23" s="115"/>
      <c r="BG23" s="115"/>
      <c r="BH23" s="115"/>
      <c r="BI23" s="115"/>
      <c r="BJ23" s="115"/>
      <c r="BK23" s="115"/>
      <c r="BL23" s="115"/>
      <c r="BM23" s="115"/>
      <c r="BN23" s="115"/>
      <c r="BO23" s="115"/>
      <c r="BP23" s="115"/>
      <c r="BQ23" s="116"/>
      <c r="PX23" s="67"/>
      <c r="PY23" s="67"/>
      <c r="PZ23" s="67"/>
      <c r="QA23" s="67"/>
      <c r="QB23" s="67"/>
      <c r="QC23" s="67"/>
      <c r="QD23" s="67"/>
      <c r="QE23" s="67"/>
    </row>
    <row r="24" spans="1:447" x14ac:dyDescent="0.3">
      <c r="A24" s="65"/>
      <c r="B24" s="67"/>
      <c r="C24" s="72"/>
      <c r="D24" s="72"/>
      <c r="E24" s="72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PX24" s="67"/>
      <c r="PY24" s="67"/>
      <c r="PZ24" s="67"/>
      <c r="QA24" s="67"/>
      <c r="QB24" s="67"/>
      <c r="QC24" s="67"/>
      <c r="QD24" s="67"/>
      <c r="QE24" s="67"/>
    </row>
    <row r="25" spans="1:447" x14ac:dyDescent="0.3">
      <c r="A25" s="65"/>
      <c r="B25" s="67"/>
      <c r="C25" s="72"/>
      <c r="D25" s="72"/>
      <c r="E25" s="72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PX25" s="67"/>
      <c r="PY25" s="67"/>
      <c r="PZ25" s="67"/>
      <c r="QA25" s="67"/>
      <c r="QB25" s="67"/>
      <c r="QC25" s="67"/>
      <c r="QD25" s="67"/>
      <c r="QE25" s="67"/>
    </row>
    <row r="26" spans="1:447" x14ac:dyDescent="0.3">
      <c r="A26" s="65"/>
      <c r="B26" s="67"/>
      <c r="C26" s="72"/>
      <c r="D26" s="72"/>
      <c r="E26" s="72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PX26" s="67"/>
      <c r="PY26" s="67"/>
      <c r="PZ26" s="67"/>
      <c r="QA26" s="67"/>
      <c r="QB26" s="67"/>
      <c r="QC26" s="67"/>
      <c r="QD26" s="67"/>
      <c r="QE26" s="67"/>
    </row>
    <row r="27" spans="1:447" x14ac:dyDescent="0.3">
      <c r="A27" s="65"/>
      <c r="B27" s="67"/>
      <c r="C27" s="72"/>
      <c r="D27" s="72"/>
      <c r="E27" s="72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PX27" s="67"/>
      <c r="PY27" s="67"/>
      <c r="PZ27" s="67"/>
      <c r="QA27" s="67"/>
      <c r="QB27" s="67"/>
      <c r="QC27" s="67"/>
      <c r="QD27" s="67"/>
      <c r="QE27" s="67"/>
    </row>
    <row r="28" spans="1:447" x14ac:dyDescent="0.3">
      <c r="A28" s="65"/>
      <c r="B28" s="67"/>
      <c r="C28" s="72"/>
      <c r="D28" s="72"/>
      <c r="E28" s="72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PX28" s="67"/>
      <c r="PY28" s="67"/>
      <c r="PZ28" s="67"/>
      <c r="QA28" s="67"/>
      <c r="QB28" s="67"/>
      <c r="QC28" s="67"/>
      <c r="QD28" s="67"/>
      <c r="QE28" s="67"/>
    </row>
    <row r="29" spans="1:447" x14ac:dyDescent="0.3">
      <c r="A29" s="65"/>
      <c r="B29" s="67"/>
      <c r="C29" s="72"/>
      <c r="D29" s="72"/>
      <c r="E29" s="72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PX29" s="67"/>
      <c r="PY29" s="67"/>
      <c r="PZ29" s="67"/>
      <c r="QA29" s="67"/>
      <c r="QB29" s="67"/>
      <c r="QC29" s="67"/>
      <c r="QD29" s="67"/>
      <c r="QE29" s="67"/>
    </row>
    <row r="30" spans="1:447" x14ac:dyDescent="0.3">
      <c r="A30" s="65"/>
      <c r="B30" s="67"/>
      <c r="C30" s="72"/>
      <c r="D30" s="72"/>
      <c r="E30" s="72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PX30" s="67"/>
      <c r="PY30" s="67"/>
      <c r="PZ30" s="67"/>
      <c r="QA30" s="67"/>
      <c r="QB30" s="67"/>
      <c r="QC30" s="67"/>
      <c r="QD30" s="67"/>
      <c r="QE30" s="67"/>
    </row>
    <row r="31" spans="1:447" x14ac:dyDescent="0.3">
      <c r="A31" s="65"/>
      <c r="B31" s="67"/>
      <c r="C31" s="72"/>
      <c r="D31" s="72"/>
      <c r="E31" s="72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PX31" s="67"/>
      <c r="PY31" s="67"/>
      <c r="PZ31" s="67"/>
      <c r="QA31" s="67"/>
      <c r="QB31" s="67"/>
      <c r="QC31" s="67"/>
      <c r="QD31" s="67"/>
      <c r="QE31" s="67"/>
    </row>
    <row r="32" spans="1:447" x14ac:dyDescent="0.3">
      <c r="A32" s="63"/>
    </row>
  </sheetData>
  <sheetProtection algorithmName="SHA-512" hashValue="LBt2lOGZXl7KK8eFDG4Wx49isuz8kSs6giQifurADIvsYkou5SO0L573Zj6iVk0SNPohxmdWqSU6ZEMzqkuUNQ==" saltValue="8aSSVh3N37p+e1TkMr2KRw==" spinCount="100000" sheet="1" formatCells="0"/>
  <conditionalFormatting sqref="L6:AP6">
    <cfRule type="expression" dxfId="183" priority="16" stopIfTrue="1">
      <formula>WEEKDAY(L$5)=1</formula>
    </cfRule>
  </conditionalFormatting>
  <conditionalFormatting sqref="L7:AP22">
    <cfRule type="cellIs" dxfId="182" priority="14" stopIfTrue="1" operator="between">
      <formula>0.05</formula>
      <formula>1.05</formula>
    </cfRule>
    <cfRule type="expression" dxfId="181" priority="15" stopIfTrue="1">
      <formula>WEEKDAY(L$5)=1</formula>
    </cfRule>
  </conditionalFormatting>
  <conditionalFormatting sqref="L6:BC22">
    <cfRule type="cellIs" dxfId="169" priority="13" stopIfTrue="1" operator="equal">
      <formula>"K"</formula>
    </cfRule>
  </conditionalFormatting>
  <hyperlinks>
    <hyperlink ref="I1" location="Zentrale!A25" display="Zentrale" xr:uid="{00000000-0004-0000-0500-000000000000}"/>
    <hyperlink ref="H1" location="Dokumentation!A18" display="Dokumentation" xr:uid="{00000000-0004-0000-0500-000001000000}"/>
    <hyperlink ref="H20" r:id="rId1" xr:uid="{00000000-0004-0000-0500-000002000000}"/>
    <hyperlink ref="H4" r:id="rId2" xr:uid="{00000000-0004-0000-0500-000003000000}"/>
  </hyperlinks>
  <printOptions horizontalCentered="1" gridLines="1"/>
  <pageMargins left="0.39370078740157483" right="0.39370078740157483" top="0.59055118110236227" bottom="0.59055118110236227" header="0.31496062992125984" footer="0.31496062992125984"/>
  <pageSetup paperSize="9" scale="28" orientation="landscape" horizontalDpi="4294967292" verticalDpi="300" r:id="rId3"/>
  <headerFooter alignWithMargins="0">
    <oddHeader>&amp;L&amp;24&amp;F&amp;C&amp;24&amp;A Seite &amp;P/&amp;N&amp;R&amp;24&amp;D</oddHeader>
    <oddFooter>&amp;L&amp;24Urlaubsplaner mit Übersicht über alle Fehltage&amp;R&amp;24© Auvista Verlag München</oddFooter>
  </headerFooter>
  <legacy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FE1B2DCA-FC5B-4D1D-85E4-F126DEDF191B}">
            <xm:f>'Allgemeine Angaben'!$H$8</xm:f>
            <x14:dxf>
              <font>
                <b/>
                <i val="0"/>
                <color theme="0"/>
              </font>
              <fill>
                <patternFill>
                  <bgColor theme="0" tint="-0.14996795556505021"/>
                </patternFill>
              </fill>
            </x14:dxf>
          </x14:cfRule>
          <x14:cfRule type="cellIs" priority="2" operator="equal" id="{1FD94E34-CDA9-465E-84AE-527D421CEC8B}">
            <xm:f>'Allgemeine Angaben'!$H$6</xm:f>
            <x14:dxf>
              <font>
                <b/>
                <i val="0"/>
                <color theme="0"/>
              </font>
              <fill>
                <patternFill>
                  <bgColor rgb="FFDA9694"/>
                </patternFill>
              </fill>
            </x14:dxf>
          </x14:cfRule>
          <x14:cfRule type="cellIs" priority="3" operator="equal" id="{9A3E2A8E-4E7E-4F2C-B46C-B4899EA82984}">
            <xm:f>'Allgemeine Angaben'!$H$5</xm:f>
            <x14:dxf>
              <font>
                <b/>
                <i val="0"/>
              </font>
              <fill>
                <patternFill>
                  <bgColor rgb="FFF2DCDB"/>
                </patternFill>
              </fill>
            </x14:dxf>
          </x14:cfRule>
          <x14:cfRule type="cellIs" priority="4" operator="equal" id="{95DA73C9-01D7-42FA-A2F6-048C6256DC3C}">
            <xm:f>'Allgemeine Angaben'!$H$4</xm:f>
            <x14:dxf>
              <font>
                <b/>
                <i val="0"/>
              </font>
              <fill>
                <patternFill>
                  <bgColor rgb="FFFCD5B4"/>
                </patternFill>
              </fill>
            </x14:dxf>
          </x14:cfRule>
          <x14:cfRule type="cellIs" priority="5" operator="equal" id="{F88DAE71-9CFD-4A95-BDB0-F3C99B6355B8}">
            <xm:f>'Allgemeine Angaben'!$H$3</xm:f>
            <x14:dxf>
              <font>
                <b/>
                <i val="0"/>
              </font>
              <fill>
                <patternFill>
                  <bgColor rgb="FFFFFF99"/>
                </patternFill>
              </fill>
            </x14:dxf>
          </x14:cfRule>
          <x14:cfRule type="cellIs" priority="6" operator="equal" id="{D4053824-FCBE-4387-B99D-AC1C1580DA03}">
            <xm:f>'Allgemeine Angaben'!$E$8</xm:f>
            <x14:dxf>
              <font>
                <b/>
                <i val="0"/>
                <color theme="0"/>
              </font>
              <fill>
                <patternFill>
                  <bgColor rgb="FFB7DEE8"/>
                </patternFill>
              </fill>
            </x14:dxf>
          </x14:cfRule>
          <x14:cfRule type="cellIs" priority="7" operator="equal" id="{B5D75B00-E647-48E1-BC1F-14C06C04989D}">
            <xm:f>'Allgemeine Angaben'!$E$7</xm:f>
            <x14:dxf>
              <font>
                <b/>
                <i val="0"/>
                <color theme="0"/>
              </font>
              <fill>
                <patternFill>
                  <bgColor rgb="FFC4BD97"/>
                </patternFill>
              </fill>
            </x14:dxf>
          </x14:cfRule>
          <x14:cfRule type="cellIs" priority="8" operator="equal" id="{1C255341-AF94-41BA-95C1-2B9672C46D32}">
            <xm:f>'Allgemeine Angaben'!$E$6</xm:f>
            <x14:dxf>
              <font>
                <b/>
                <i val="0"/>
                <color theme="0"/>
              </font>
              <fill>
                <patternFill>
                  <bgColor rgb="FFB1A0C7"/>
                </patternFill>
              </fill>
            </x14:dxf>
          </x14:cfRule>
          <x14:cfRule type="cellIs" priority="9" operator="equal" id="{7D303BA7-69B5-4D10-8BCC-A732F954315F}">
            <xm:f>'Allgemeine Angaben'!$E$5</xm:f>
            <x14:dxf>
              <font>
                <b/>
                <i val="0"/>
                <color theme="0"/>
              </font>
              <fill>
                <patternFill>
                  <bgColor theme="4" tint="0.39994506668294322"/>
                </patternFill>
              </fill>
            </x14:dxf>
          </x14:cfRule>
          <x14:cfRule type="cellIs" priority="10" operator="equal" id="{EABDB5D4-2468-4B3D-9953-C9FDF3B1517C}">
            <xm:f>'Allgemeine Angaben'!$E$4</xm:f>
            <x14:dxf>
              <font>
                <b/>
                <i val="0"/>
                <color theme="0"/>
              </font>
              <fill>
                <patternFill>
                  <bgColor theme="6" tint="0.39994506668294322"/>
                </patternFill>
              </fill>
            </x14:dxf>
          </x14:cfRule>
          <x14:cfRule type="cellIs" priority="12" stopIfTrue="1" operator="equal" id="{34D3B518-6985-4B8E-B449-F535B84FFD90}">
            <xm:f>'Allgemeine Angaben'!$E$3</xm:f>
            <x14:dxf>
              <font>
                <b/>
                <i val="0"/>
                <color theme="0"/>
              </font>
              <fill>
                <patternFill>
                  <bgColor theme="9" tint="0.39994506668294322"/>
                </patternFill>
              </fill>
            </x14:dxf>
          </x14:cfRule>
          <xm:sqref>L6:BC22</xm:sqref>
        </x14:conditionalFormatting>
        <x14:conditionalFormatting xmlns:xm="http://schemas.microsoft.com/office/excel/2006/main">
          <x14:cfRule type="cellIs" priority="11" operator="equal" id="{0F06DD55-1D94-491E-96DA-1616B7B32543}">
            <xm:f>'Allgemeine Angaben'!$E$4</xm:f>
            <x14:dxf>
              <font>
                <b/>
                <i val="0"/>
                <color theme="0"/>
              </font>
              <fill>
                <patternFill>
                  <bgColor theme="6" tint="0.39994506668294322"/>
                </patternFill>
              </fill>
            </x14:dxf>
          </x14:cfRule>
          <xm:sqref>AG14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6"/>
  <dimension ref="A1:QE32"/>
  <sheetViews>
    <sheetView showRowColHeaders="0" zoomScale="50" zoomScaleNormal="50" workbookViewId="0">
      <pane xSplit="11" ySplit="6" topLeftCell="L7" activePane="bottomRight" state="frozenSplit"/>
      <selection activeCell="J16" sqref="J16"/>
      <selection pane="topRight" activeCell="J16" sqref="J16"/>
      <selection pane="bottomLeft" activeCell="J16" sqref="J16"/>
      <selection pane="bottomRight" activeCell="L7" sqref="L7"/>
    </sheetView>
  </sheetViews>
  <sheetFormatPr baseColWidth="10" defaultColWidth="11.42578125" defaultRowHeight="18.75" x14ac:dyDescent="0.3"/>
  <cols>
    <col min="1" max="1" width="11.42578125" style="7"/>
    <col min="2" max="2" width="8.7109375" style="7" customWidth="1"/>
    <col min="3" max="5" width="9.7109375" style="55" customWidth="1"/>
    <col min="6" max="7" width="7.7109375" style="7" customWidth="1"/>
    <col min="8" max="9" width="25.7109375" style="7" customWidth="1"/>
    <col min="10" max="10" width="30.7109375" style="7" customWidth="1"/>
    <col min="11" max="11" width="11" style="7" customWidth="1"/>
    <col min="12" max="41" width="8.7109375" style="7" customWidth="1"/>
    <col min="42" max="42" width="8.7109375" style="7" hidden="1" customWidth="1"/>
    <col min="43" max="43" width="3.7109375" style="7" customWidth="1"/>
    <col min="44" max="55" width="5.7109375" style="7" customWidth="1"/>
    <col min="56" max="86" width="0.85546875" style="7" hidden="1" customWidth="1"/>
    <col min="87" max="87" width="2.7109375" style="7" hidden="1" customWidth="1"/>
    <col min="88" max="118" width="0.85546875" style="7" hidden="1" customWidth="1"/>
    <col min="119" max="119" width="2.7109375" style="7" hidden="1" customWidth="1"/>
    <col min="120" max="150" width="0.85546875" style="7" hidden="1" customWidth="1"/>
    <col min="151" max="151" width="2.7109375" style="7" hidden="1" customWidth="1"/>
    <col min="152" max="182" width="0.85546875" style="7" hidden="1" customWidth="1"/>
    <col min="183" max="183" width="2.7109375" style="7" hidden="1" customWidth="1"/>
    <col min="184" max="214" width="0.85546875" style="7" hidden="1" customWidth="1"/>
    <col min="215" max="215" width="2.7109375" style="7" hidden="1" customWidth="1"/>
    <col min="216" max="246" width="0.85546875" style="7" hidden="1" customWidth="1"/>
    <col min="247" max="247" width="2.7109375" style="7" hidden="1" customWidth="1"/>
    <col min="248" max="278" width="0.85546875" style="7" hidden="1" customWidth="1"/>
    <col min="279" max="279" width="2.7109375" style="7" hidden="1" customWidth="1"/>
    <col min="280" max="310" width="0.85546875" style="7" hidden="1" customWidth="1"/>
    <col min="311" max="311" width="2.7109375" style="7" hidden="1" customWidth="1"/>
    <col min="312" max="342" width="0.85546875" style="7" hidden="1" customWidth="1"/>
    <col min="343" max="343" width="2.7109375" style="7" hidden="1" customWidth="1"/>
    <col min="344" max="374" width="0.85546875" style="7" hidden="1" customWidth="1"/>
    <col min="375" max="375" width="2.7109375" style="7" hidden="1" customWidth="1"/>
    <col min="376" max="406" width="0.85546875" style="7" hidden="1" customWidth="1"/>
    <col min="407" max="407" width="2.7109375" style="7" hidden="1" customWidth="1"/>
    <col min="408" max="438" width="0.85546875" style="7" hidden="1" customWidth="1"/>
    <col min="439" max="439" width="2.7109375" style="7" hidden="1" customWidth="1"/>
    <col min="440" max="16384" width="11.42578125" style="7"/>
  </cols>
  <sheetData>
    <row r="1" spans="1:447" ht="23.25" x14ac:dyDescent="0.35">
      <c r="A1" s="64" t="s">
        <v>176</v>
      </c>
      <c r="B1" s="66"/>
      <c r="C1" s="67"/>
      <c r="D1" s="68"/>
      <c r="E1" s="68"/>
      <c r="F1" s="69"/>
      <c r="G1" s="69"/>
      <c r="H1" s="506" t="s">
        <v>17</v>
      </c>
      <c r="I1" s="505" t="s">
        <v>175</v>
      </c>
      <c r="J1" s="69"/>
      <c r="K1" s="69"/>
      <c r="L1" s="67"/>
      <c r="M1" s="71" t="str">
        <f>CONCATENATE("1 = ein ganzer Urlaubstag; 0,5 = ein halber Urlaubstag etc.","; ",'Allgemeine Angaben'!H8,"=",'Allgemeine Angaben'!I8,"; ",'Allgemeine Angaben'!H7,"=",'Allgemeine Angaben'!I7,"; ",'Allgemeine Angaben'!E3,"=",'Allgemeine Angaben'!F3,"; ",'Allgemeine Angaben'!E4,"=",'Allgemeine Angaben'!F4,"; ",'Allgemeine Angaben'!E5,"=",'Allgemeine Angaben'!F5,"")</f>
        <v>1 = ein ganzer Urlaubstag; 0,5 = ein halber Urlaubstag etc.; A=Ausgleichstage; K=Krank; B=Berufschule; D=Dienstreise; E=Elternzeit</v>
      </c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7" t="str">
        <f t="shared" ref="BD1:CH1" si="0">$AR$6</f>
        <v>A</v>
      </c>
      <c r="BE1" s="67" t="str">
        <f t="shared" si="0"/>
        <v>A</v>
      </c>
      <c r="BF1" s="67" t="str">
        <f t="shared" si="0"/>
        <v>A</v>
      </c>
      <c r="BG1" s="67" t="str">
        <f t="shared" si="0"/>
        <v>A</v>
      </c>
      <c r="BH1" s="67" t="str">
        <f t="shared" si="0"/>
        <v>A</v>
      </c>
      <c r="BI1" s="67" t="str">
        <f t="shared" si="0"/>
        <v>A</v>
      </c>
      <c r="BJ1" s="67" t="str">
        <f t="shared" si="0"/>
        <v>A</v>
      </c>
      <c r="BK1" s="67" t="str">
        <f t="shared" si="0"/>
        <v>A</v>
      </c>
      <c r="BL1" s="67" t="str">
        <f t="shared" si="0"/>
        <v>A</v>
      </c>
      <c r="BM1" s="67" t="str">
        <f t="shared" si="0"/>
        <v>A</v>
      </c>
      <c r="BN1" s="67" t="str">
        <f t="shared" si="0"/>
        <v>A</v>
      </c>
      <c r="BO1" s="67" t="str">
        <f t="shared" si="0"/>
        <v>A</v>
      </c>
      <c r="BP1" s="67" t="str">
        <f t="shared" si="0"/>
        <v>A</v>
      </c>
      <c r="BQ1" s="67" t="str">
        <f t="shared" si="0"/>
        <v>A</v>
      </c>
      <c r="BR1" s="67" t="str">
        <f t="shared" si="0"/>
        <v>A</v>
      </c>
      <c r="BS1" s="67" t="str">
        <f t="shared" si="0"/>
        <v>A</v>
      </c>
      <c r="BT1" s="67" t="str">
        <f t="shared" si="0"/>
        <v>A</v>
      </c>
      <c r="BU1" s="67" t="str">
        <f t="shared" si="0"/>
        <v>A</v>
      </c>
      <c r="BV1" s="67" t="str">
        <f t="shared" si="0"/>
        <v>A</v>
      </c>
      <c r="BW1" s="67" t="str">
        <f t="shared" si="0"/>
        <v>A</v>
      </c>
      <c r="BX1" s="67" t="str">
        <f t="shared" si="0"/>
        <v>A</v>
      </c>
      <c r="BY1" s="67" t="str">
        <f t="shared" si="0"/>
        <v>A</v>
      </c>
      <c r="BZ1" s="67" t="str">
        <f t="shared" si="0"/>
        <v>A</v>
      </c>
      <c r="CA1" s="67" t="str">
        <f t="shared" si="0"/>
        <v>A</v>
      </c>
      <c r="CB1" s="67" t="str">
        <f t="shared" si="0"/>
        <v>A</v>
      </c>
      <c r="CC1" s="67" t="str">
        <f t="shared" si="0"/>
        <v>A</v>
      </c>
      <c r="CD1" s="67" t="str">
        <f t="shared" si="0"/>
        <v>A</v>
      </c>
      <c r="CE1" s="67" t="str">
        <f t="shared" si="0"/>
        <v>A</v>
      </c>
      <c r="CF1" s="67" t="str">
        <f t="shared" si="0"/>
        <v>A</v>
      </c>
      <c r="CG1" s="67" t="str">
        <f t="shared" si="0"/>
        <v>A</v>
      </c>
      <c r="CH1" s="67" t="str">
        <f t="shared" si="0"/>
        <v>A</v>
      </c>
      <c r="CI1" s="67"/>
      <c r="CJ1" s="67" t="str">
        <f t="shared" ref="CJ1:DN1" si="1">$AS$6</f>
        <v>K</v>
      </c>
      <c r="CK1" s="67" t="str">
        <f t="shared" si="1"/>
        <v>K</v>
      </c>
      <c r="CL1" s="67" t="str">
        <f t="shared" si="1"/>
        <v>K</v>
      </c>
      <c r="CM1" s="67" t="str">
        <f t="shared" si="1"/>
        <v>K</v>
      </c>
      <c r="CN1" s="67" t="str">
        <f t="shared" si="1"/>
        <v>K</v>
      </c>
      <c r="CO1" s="67" t="str">
        <f t="shared" si="1"/>
        <v>K</v>
      </c>
      <c r="CP1" s="67" t="str">
        <f t="shared" si="1"/>
        <v>K</v>
      </c>
      <c r="CQ1" s="67" t="str">
        <f t="shared" si="1"/>
        <v>K</v>
      </c>
      <c r="CR1" s="67" t="str">
        <f t="shared" si="1"/>
        <v>K</v>
      </c>
      <c r="CS1" s="67" t="str">
        <f t="shared" si="1"/>
        <v>K</v>
      </c>
      <c r="CT1" s="67" t="str">
        <f t="shared" si="1"/>
        <v>K</v>
      </c>
      <c r="CU1" s="67" t="str">
        <f t="shared" si="1"/>
        <v>K</v>
      </c>
      <c r="CV1" s="67" t="str">
        <f t="shared" si="1"/>
        <v>K</v>
      </c>
      <c r="CW1" s="67" t="str">
        <f t="shared" si="1"/>
        <v>K</v>
      </c>
      <c r="CX1" s="67" t="str">
        <f t="shared" si="1"/>
        <v>K</v>
      </c>
      <c r="CY1" s="67" t="str">
        <f t="shared" si="1"/>
        <v>K</v>
      </c>
      <c r="CZ1" s="67" t="str">
        <f t="shared" si="1"/>
        <v>K</v>
      </c>
      <c r="DA1" s="67" t="str">
        <f t="shared" si="1"/>
        <v>K</v>
      </c>
      <c r="DB1" s="67" t="str">
        <f t="shared" si="1"/>
        <v>K</v>
      </c>
      <c r="DC1" s="67" t="str">
        <f t="shared" si="1"/>
        <v>K</v>
      </c>
      <c r="DD1" s="67" t="str">
        <f t="shared" si="1"/>
        <v>K</v>
      </c>
      <c r="DE1" s="67" t="str">
        <f t="shared" si="1"/>
        <v>K</v>
      </c>
      <c r="DF1" s="67" t="str">
        <f t="shared" si="1"/>
        <v>K</v>
      </c>
      <c r="DG1" s="67" t="str">
        <f t="shared" si="1"/>
        <v>K</v>
      </c>
      <c r="DH1" s="67" t="str">
        <f t="shared" si="1"/>
        <v>K</v>
      </c>
      <c r="DI1" s="67" t="str">
        <f t="shared" si="1"/>
        <v>K</v>
      </c>
      <c r="DJ1" s="67" t="str">
        <f t="shared" si="1"/>
        <v>K</v>
      </c>
      <c r="DK1" s="67" t="str">
        <f t="shared" si="1"/>
        <v>K</v>
      </c>
      <c r="DL1" s="67" t="str">
        <f t="shared" si="1"/>
        <v>K</v>
      </c>
      <c r="DM1" s="67" t="str">
        <f t="shared" si="1"/>
        <v>K</v>
      </c>
      <c r="DN1" s="67" t="str">
        <f t="shared" si="1"/>
        <v>K</v>
      </c>
      <c r="DO1" s="67"/>
      <c r="DP1" s="67" t="str">
        <f t="shared" ref="DP1:ET1" si="2">$AT$6</f>
        <v>B</v>
      </c>
      <c r="DQ1" s="67" t="str">
        <f t="shared" si="2"/>
        <v>B</v>
      </c>
      <c r="DR1" s="67" t="str">
        <f t="shared" si="2"/>
        <v>B</v>
      </c>
      <c r="DS1" s="67" t="str">
        <f t="shared" si="2"/>
        <v>B</v>
      </c>
      <c r="DT1" s="67" t="str">
        <f t="shared" si="2"/>
        <v>B</v>
      </c>
      <c r="DU1" s="67" t="str">
        <f t="shared" si="2"/>
        <v>B</v>
      </c>
      <c r="DV1" s="67" t="str">
        <f t="shared" si="2"/>
        <v>B</v>
      </c>
      <c r="DW1" s="67" t="str">
        <f t="shared" si="2"/>
        <v>B</v>
      </c>
      <c r="DX1" s="67" t="str">
        <f t="shared" si="2"/>
        <v>B</v>
      </c>
      <c r="DY1" s="67" t="str">
        <f t="shared" si="2"/>
        <v>B</v>
      </c>
      <c r="DZ1" s="67" t="str">
        <f t="shared" si="2"/>
        <v>B</v>
      </c>
      <c r="EA1" s="67" t="str">
        <f t="shared" si="2"/>
        <v>B</v>
      </c>
      <c r="EB1" s="67" t="str">
        <f t="shared" si="2"/>
        <v>B</v>
      </c>
      <c r="EC1" s="67" t="str">
        <f t="shared" si="2"/>
        <v>B</v>
      </c>
      <c r="ED1" s="67" t="str">
        <f t="shared" si="2"/>
        <v>B</v>
      </c>
      <c r="EE1" s="67" t="str">
        <f t="shared" si="2"/>
        <v>B</v>
      </c>
      <c r="EF1" s="67" t="str">
        <f t="shared" si="2"/>
        <v>B</v>
      </c>
      <c r="EG1" s="67" t="str">
        <f t="shared" si="2"/>
        <v>B</v>
      </c>
      <c r="EH1" s="67" t="str">
        <f t="shared" si="2"/>
        <v>B</v>
      </c>
      <c r="EI1" s="67" t="str">
        <f t="shared" si="2"/>
        <v>B</v>
      </c>
      <c r="EJ1" s="67" t="str">
        <f t="shared" si="2"/>
        <v>B</v>
      </c>
      <c r="EK1" s="67" t="str">
        <f t="shared" si="2"/>
        <v>B</v>
      </c>
      <c r="EL1" s="67" t="str">
        <f t="shared" si="2"/>
        <v>B</v>
      </c>
      <c r="EM1" s="67" t="str">
        <f t="shared" si="2"/>
        <v>B</v>
      </c>
      <c r="EN1" s="67" t="str">
        <f t="shared" si="2"/>
        <v>B</v>
      </c>
      <c r="EO1" s="67" t="str">
        <f t="shared" si="2"/>
        <v>B</v>
      </c>
      <c r="EP1" s="67" t="str">
        <f t="shared" si="2"/>
        <v>B</v>
      </c>
      <c r="EQ1" s="67" t="str">
        <f t="shared" si="2"/>
        <v>B</v>
      </c>
      <c r="ER1" s="67" t="str">
        <f t="shared" si="2"/>
        <v>B</v>
      </c>
      <c r="ES1" s="67" t="str">
        <f t="shared" si="2"/>
        <v>B</v>
      </c>
      <c r="ET1" s="67" t="str">
        <f t="shared" si="2"/>
        <v>B</v>
      </c>
      <c r="EU1" s="67"/>
      <c r="EV1" s="67" t="str">
        <f t="shared" ref="EV1:GA1" si="3">$AU$6</f>
        <v>D</v>
      </c>
      <c r="EW1" s="67" t="str">
        <f t="shared" si="3"/>
        <v>D</v>
      </c>
      <c r="EX1" s="67" t="str">
        <f t="shared" si="3"/>
        <v>D</v>
      </c>
      <c r="EY1" s="67" t="str">
        <f t="shared" si="3"/>
        <v>D</v>
      </c>
      <c r="EZ1" s="67" t="str">
        <f t="shared" si="3"/>
        <v>D</v>
      </c>
      <c r="FA1" s="67" t="str">
        <f t="shared" si="3"/>
        <v>D</v>
      </c>
      <c r="FB1" s="67" t="str">
        <f t="shared" si="3"/>
        <v>D</v>
      </c>
      <c r="FC1" s="67" t="str">
        <f t="shared" si="3"/>
        <v>D</v>
      </c>
      <c r="FD1" s="67" t="str">
        <f t="shared" si="3"/>
        <v>D</v>
      </c>
      <c r="FE1" s="67" t="str">
        <f t="shared" si="3"/>
        <v>D</v>
      </c>
      <c r="FF1" s="67" t="str">
        <f t="shared" si="3"/>
        <v>D</v>
      </c>
      <c r="FG1" s="67" t="str">
        <f t="shared" si="3"/>
        <v>D</v>
      </c>
      <c r="FH1" s="67" t="str">
        <f t="shared" si="3"/>
        <v>D</v>
      </c>
      <c r="FI1" s="67" t="str">
        <f t="shared" si="3"/>
        <v>D</v>
      </c>
      <c r="FJ1" s="67" t="str">
        <f t="shared" si="3"/>
        <v>D</v>
      </c>
      <c r="FK1" s="67" t="str">
        <f t="shared" si="3"/>
        <v>D</v>
      </c>
      <c r="FL1" s="67" t="str">
        <f t="shared" si="3"/>
        <v>D</v>
      </c>
      <c r="FM1" s="67" t="str">
        <f t="shared" si="3"/>
        <v>D</v>
      </c>
      <c r="FN1" s="67" t="str">
        <f t="shared" si="3"/>
        <v>D</v>
      </c>
      <c r="FO1" s="67" t="str">
        <f t="shared" si="3"/>
        <v>D</v>
      </c>
      <c r="FP1" s="67" t="str">
        <f t="shared" si="3"/>
        <v>D</v>
      </c>
      <c r="FQ1" s="67" t="str">
        <f t="shared" si="3"/>
        <v>D</v>
      </c>
      <c r="FR1" s="67" t="str">
        <f t="shared" si="3"/>
        <v>D</v>
      </c>
      <c r="FS1" s="67" t="str">
        <f t="shared" si="3"/>
        <v>D</v>
      </c>
      <c r="FT1" s="67" t="str">
        <f t="shared" si="3"/>
        <v>D</v>
      </c>
      <c r="FU1" s="67" t="str">
        <f t="shared" si="3"/>
        <v>D</v>
      </c>
      <c r="FV1" s="67" t="str">
        <f t="shared" si="3"/>
        <v>D</v>
      </c>
      <c r="FW1" s="67" t="str">
        <f t="shared" si="3"/>
        <v>D</v>
      </c>
      <c r="FX1" s="67" t="str">
        <f t="shared" si="3"/>
        <v>D</v>
      </c>
      <c r="FY1" s="67" t="str">
        <f t="shared" si="3"/>
        <v>D</v>
      </c>
      <c r="FZ1" s="67" t="str">
        <f t="shared" si="3"/>
        <v>D</v>
      </c>
      <c r="GA1" s="67" t="str">
        <f t="shared" si="3"/>
        <v>D</v>
      </c>
      <c r="GB1" s="67" t="str">
        <f t="shared" ref="GB1:HF1" si="4">$AV$6</f>
        <v>E</v>
      </c>
      <c r="GC1" s="67" t="str">
        <f t="shared" si="4"/>
        <v>E</v>
      </c>
      <c r="GD1" s="67" t="str">
        <f t="shared" si="4"/>
        <v>E</v>
      </c>
      <c r="GE1" s="67" t="str">
        <f t="shared" si="4"/>
        <v>E</v>
      </c>
      <c r="GF1" s="67" t="str">
        <f t="shared" si="4"/>
        <v>E</v>
      </c>
      <c r="GG1" s="67" t="str">
        <f t="shared" si="4"/>
        <v>E</v>
      </c>
      <c r="GH1" s="67" t="str">
        <f t="shared" si="4"/>
        <v>E</v>
      </c>
      <c r="GI1" s="67" t="str">
        <f t="shared" si="4"/>
        <v>E</v>
      </c>
      <c r="GJ1" s="67" t="str">
        <f t="shared" si="4"/>
        <v>E</v>
      </c>
      <c r="GK1" s="67" t="str">
        <f t="shared" si="4"/>
        <v>E</v>
      </c>
      <c r="GL1" s="67" t="str">
        <f t="shared" si="4"/>
        <v>E</v>
      </c>
      <c r="GM1" s="67" t="str">
        <f t="shared" si="4"/>
        <v>E</v>
      </c>
      <c r="GN1" s="67" t="str">
        <f t="shared" si="4"/>
        <v>E</v>
      </c>
      <c r="GO1" s="67" t="str">
        <f t="shared" si="4"/>
        <v>E</v>
      </c>
      <c r="GP1" s="67" t="str">
        <f t="shared" si="4"/>
        <v>E</v>
      </c>
      <c r="GQ1" s="67" t="str">
        <f t="shared" si="4"/>
        <v>E</v>
      </c>
      <c r="GR1" s="67" t="str">
        <f t="shared" si="4"/>
        <v>E</v>
      </c>
      <c r="GS1" s="67" t="str">
        <f t="shared" si="4"/>
        <v>E</v>
      </c>
      <c r="GT1" s="67" t="str">
        <f t="shared" si="4"/>
        <v>E</v>
      </c>
      <c r="GU1" s="67" t="str">
        <f t="shared" si="4"/>
        <v>E</v>
      </c>
      <c r="GV1" s="67" t="str">
        <f t="shared" si="4"/>
        <v>E</v>
      </c>
      <c r="GW1" s="67" t="str">
        <f t="shared" si="4"/>
        <v>E</v>
      </c>
      <c r="GX1" s="67" t="str">
        <f t="shared" si="4"/>
        <v>E</v>
      </c>
      <c r="GY1" s="67" t="str">
        <f t="shared" si="4"/>
        <v>E</v>
      </c>
      <c r="GZ1" s="67" t="str">
        <f t="shared" si="4"/>
        <v>E</v>
      </c>
      <c r="HA1" s="67" t="str">
        <f t="shared" si="4"/>
        <v>E</v>
      </c>
      <c r="HB1" s="67" t="str">
        <f t="shared" si="4"/>
        <v>E</v>
      </c>
      <c r="HC1" s="67" t="str">
        <f t="shared" si="4"/>
        <v>E</v>
      </c>
      <c r="HD1" s="67" t="str">
        <f t="shared" si="4"/>
        <v>E</v>
      </c>
      <c r="HE1" s="67" t="str">
        <f t="shared" si="4"/>
        <v>E</v>
      </c>
      <c r="HF1" s="67" t="str">
        <f t="shared" si="4"/>
        <v>E</v>
      </c>
      <c r="HG1" s="67"/>
      <c r="HH1" s="67" t="str">
        <f t="shared" ref="HH1:IL1" si="5">$AW$6</f>
        <v>F</v>
      </c>
      <c r="HI1" s="67" t="str">
        <f t="shared" si="5"/>
        <v>F</v>
      </c>
      <c r="HJ1" s="67" t="str">
        <f t="shared" si="5"/>
        <v>F</v>
      </c>
      <c r="HK1" s="67" t="str">
        <f t="shared" si="5"/>
        <v>F</v>
      </c>
      <c r="HL1" s="67" t="str">
        <f t="shared" si="5"/>
        <v>F</v>
      </c>
      <c r="HM1" s="67" t="str">
        <f t="shared" si="5"/>
        <v>F</v>
      </c>
      <c r="HN1" s="67" t="str">
        <f t="shared" si="5"/>
        <v>F</v>
      </c>
      <c r="HO1" s="67" t="str">
        <f t="shared" si="5"/>
        <v>F</v>
      </c>
      <c r="HP1" s="67" t="str">
        <f t="shared" si="5"/>
        <v>F</v>
      </c>
      <c r="HQ1" s="67" t="str">
        <f t="shared" si="5"/>
        <v>F</v>
      </c>
      <c r="HR1" s="67" t="str">
        <f t="shared" si="5"/>
        <v>F</v>
      </c>
      <c r="HS1" s="67" t="str">
        <f t="shared" si="5"/>
        <v>F</v>
      </c>
      <c r="HT1" s="67" t="str">
        <f t="shared" si="5"/>
        <v>F</v>
      </c>
      <c r="HU1" s="67" t="str">
        <f t="shared" si="5"/>
        <v>F</v>
      </c>
      <c r="HV1" s="67" t="str">
        <f t="shared" si="5"/>
        <v>F</v>
      </c>
      <c r="HW1" s="67" t="str">
        <f t="shared" si="5"/>
        <v>F</v>
      </c>
      <c r="HX1" s="67" t="str">
        <f t="shared" si="5"/>
        <v>F</v>
      </c>
      <c r="HY1" s="67" t="str">
        <f t="shared" si="5"/>
        <v>F</v>
      </c>
      <c r="HZ1" s="67" t="str">
        <f t="shared" si="5"/>
        <v>F</v>
      </c>
      <c r="IA1" s="67" t="str">
        <f t="shared" si="5"/>
        <v>F</v>
      </c>
      <c r="IB1" s="67" t="str">
        <f t="shared" si="5"/>
        <v>F</v>
      </c>
      <c r="IC1" s="67" t="str">
        <f t="shared" si="5"/>
        <v>F</v>
      </c>
      <c r="ID1" s="67" t="str">
        <f t="shared" si="5"/>
        <v>F</v>
      </c>
      <c r="IE1" s="67" t="str">
        <f t="shared" si="5"/>
        <v>F</v>
      </c>
      <c r="IF1" s="67" t="str">
        <f t="shared" si="5"/>
        <v>F</v>
      </c>
      <c r="IG1" s="67" t="str">
        <f t="shared" si="5"/>
        <v>F</v>
      </c>
      <c r="IH1" s="67" t="str">
        <f t="shared" si="5"/>
        <v>F</v>
      </c>
      <c r="II1" s="67" t="str">
        <f t="shared" si="5"/>
        <v>F</v>
      </c>
      <c r="IJ1" s="67" t="str">
        <f t="shared" si="5"/>
        <v>F</v>
      </c>
      <c r="IK1" s="67" t="str">
        <f t="shared" si="5"/>
        <v>F</v>
      </c>
      <c r="IL1" s="67" t="str">
        <f t="shared" si="5"/>
        <v>F</v>
      </c>
      <c r="IM1" s="67"/>
      <c r="IN1" s="67" t="str">
        <f>$AX$6</f>
        <v>Ka</v>
      </c>
      <c r="IO1" s="67" t="str">
        <f>$AX$6</f>
        <v>Ka</v>
      </c>
      <c r="IP1" s="67" t="str">
        <f t="shared" ref="IP1:JQ1" si="6">$AX$6</f>
        <v>Ka</v>
      </c>
      <c r="IQ1" s="67" t="str">
        <f t="shared" si="6"/>
        <v>Ka</v>
      </c>
      <c r="IR1" s="67" t="str">
        <f t="shared" si="6"/>
        <v>Ka</v>
      </c>
      <c r="IS1" s="67" t="str">
        <f t="shared" si="6"/>
        <v>Ka</v>
      </c>
      <c r="IT1" s="67" t="str">
        <f t="shared" si="6"/>
        <v>Ka</v>
      </c>
      <c r="IU1" s="67" t="str">
        <f t="shared" si="6"/>
        <v>Ka</v>
      </c>
      <c r="IV1" s="67" t="str">
        <f t="shared" si="6"/>
        <v>Ka</v>
      </c>
      <c r="IW1" s="67" t="str">
        <f t="shared" si="6"/>
        <v>Ka</v>
      </c>
      <c r="IX1" s="67" t="str">
        <f t="shared" si="6"/>
        <v>Ka</v>
      </c>
      <c r="IY1" s="67" t="str">
        <f t="shared" si="6"/>
        <v>Ka</v>
      </c>
      <c r="IZ1" s="67" t="str">
        <f t="shared" si="6"/>
        <v>Ka</v>
      </c>
      <c r="JA1" s="67" t="str">
        <f t="shared" si="6"/>
        <v>Ka</v>
      </c>
      <c r="JB1" s="67" t="str">
        <f t="shared" si="6"/>
        <v>Ka</v>
      </c>
      <c r="JC1" s="67" t="str">
        <f t="shared" si="6"/>
        <v>Ka</v>
      </c>
      <c r="JD1" s="67" t="str">
        <f t="shared" si="6"/>
        <v>Ka</v>
      </c>
      <c r="JE1" s="67" t="str">
        <f t="shared" si="6"/>
        <v>Ka</v>
      </c>
      <c r="JF1" s="67" t="str">
        <f t="shared" si="6"/>
        <v>Ka</v>
      </c>
      <c r="JG1" s="67" t="str">
        <f t="shared" si="6"/>
        <v>Ka</v>
      </c>
      <c r="JH1" s="67" t="str">
        <f t="shared" si="6"/>
        <v>Ka</v>
      </c>
      <c r="JI1" s="67" t="str">
        <f t="shared" si="6"/>
        <v>Ka</v>
      </c>
      <c r="JJ1" s="67" t="str">
        <f t="shared" si="6"/>
        <v>Ka</v>
      </c>
      <c r="JK1" s="67" t="str">
        <f t="shared" si="6"/>
        <v>Ka</v>
      </c>
      <c r="JL1" s="67" t="str">
        <f t="shared" si="6"/>
        <v>Ka</v>
      </c>
      <c r="JM1" s="67" t="str">
        <f t="shared" si="6"/>
        <v>Ka</v>
      </c>
      <c r="JN1" s="67" t="str">
        <f t="shared" si="6"/>
        <v>Ka</v>
      </c>
      <c r="JO1" s="67" t="str">
        <f t="shared" si="6"/>
        <v>Ka</v>
      </c>
      <c r="JP1" s="67" t="str">
        <f t="shared" si="6"/>
        <v>Ka</v>
      </c>
      <c r="JQ1" s="67" t="str">
        <f t="shared" si="6"/>
        <v>Ka</v>
      </c>
      <c r="JR1" s="67" t="str">
        <f>$AX$6</f>
        <v>Ka</v>
      </c>
      <c r="JS1" s="67"/>
      <c r="JT1" s="67" t="str">
        <f>$AY$6</f>
        <v>Kb</v>
      </c>
      <c r="JU1" s="67" t="str">
        <f>$AY$6</f>
        <v>Kb</v>
      </c>
      <c r="JV1" s="67" t="str">
        <f t="shared" ref="JV1:KW1" si="7">$AY$6</f>
        <v>Kb</v>
      </c>
      <c r="JW1" s="67" t="str">
        <f t="shared" si="7"/>
        <v>Kb</v>
      </c>
      <c r="JX1" s="67" t="str">
        <f t="shared" si="7"/>
        <v>Kb</v>
      </c>
      <c r="JY1" s="67" t="str">
        <f t="shared" si="7"/>
        <v>Kb</v>
      </c>
      <c r="JZ1" s="67" t="str">
        <f t="shared" si="7"/>
        <v>Kb</v>
      </c>
      <c r="KA1" s="67" t="str">
        <f t="shared" si="7"/>
        <v>Kb</v>
      </c>
      <c r="KB1" s="67" t="str">
        <f t="shared" si="7"/>
        <v>Kb</v>
      </c>
      <c r="KC1" s="67" t="str">
        <f t="shared" si="7"/>
        <v>Kb</v>
      </c>
      <c r="KD1" s="67" t="str">
        <f t="shared" si="7"/>
        <v>Kb</v>
      </c>
      <c r="KE1" s="67" t="str">
        <f t="shared" si="7"/>
        <v>Kb</v>
      </c>
      <c r="KF1" s="67" t="str">
        <f t="shared" si="7"/>
        <v>Kb</v>
      </c>
      <c r="KG1" s="67" t="str">
        <f t="shared" si="7"/>
        <v>Kb</v>
      </c>
      <c r="KH1" s="67" t="str">
        <f t="shared" si="7"/>
        <v>Kb</v>
      </c>
      <c r="KI1" s="67" t="str">
        <f t="shared" si="7"/>
        <v>Kb</v>
      </c>
      <c r="KJ1" s="67" t="str">
        <f t="shared" si="7"/>
        <v>Kb</v>
      </c>
      <c r="KK1" s="67" t="str">
        <f t="shared" si="7"/>
        <v>Kb</v>
      </c>
      <c r="KL1" s="67" t="str">
        <f t="shared" si="7"/>
        <v>Kb</v>
      </c>
      <c r="KM1" s="67" t="str">
        <f t="shared" si="7"/>
        <v>Kb</v>
      </c>
      <c r="KN1" s="67" t="str">
        <f t="shared" si="7"/>
        <v>Kb</v>
      </c>
      <c r="KO1" s="67" t="str">
        <f t="shared" si="7"/>
        <v>Kb</v>
      </c>
      <c r="KP1" s="67" t="str">
        <f t="shared" si="7"/>
        <v>Kb</v>
      </c>
      <c r="KQ1" s="67" t="str">
        <f t="shared" si="7"/>
        <v>Kb</v>
      </c>
      <c r="KR1" s="67" t="str">
        <f t="shared" si="7"/>
        <v>Kb</v>
      </c>
      <c r="KS1" s="67" t="str">
        <f t="shared" si="7"/>
        <v>Kb</v>
      </c>
      <c r="KT1" s="67" t="str">
        <f t="shared" si="7"/>
        <v>Kb</v>
      </c>
      <c r="KU1" s="67" t="str">
        <f t="shared" si="7"/>
        <v>Kb</v>
      </c>
      <c r="KV1" s="67" t="str">
        <f t="shared" si="7"/>
        <v>Kb</v>
      </c>
      <c r="KW1" s="67" t="str">
        <f t="shared" si="7"/>
        <v>Kb</v>
      </c>
      <c r="KX1" s="67" t="str">
        <f>$AY$6</f>
        <v>Kb</v>
      </c>
      <c r="KY1" s="67"/>
      <c r="KZ1" s="67" t="str">
        <f>$AZ$6</f>
        <v>Q</v>
      </c>
      <c r="LA1" s="67" t="str">
        <f>$AZ$6</f>
        <v>Q</v>
      </c>
      <c r="LB1" s="67" t="str">
        <f t="shared" ref="LB1:MD1" si="8">$AZ$6</f>
        <v>Q</v>
      </c>
      <c r="LC1" s="67" t="str">
        <f t="shared" si="8"/>
        <v>Q</v>
      </c>
      <c r="LD1" s="67" t="str">
        <f t="shared" si="8"/>
        <v>Q</v>
      </c>
      <c r="LE1" s="67" t="str">
        <f t="shared" si="8"/>
        <v>Q</v>
      </c>
      <c r="LF1" s="67" t="str">
        <f t="shared" si="8"/>
        <v>Q</v>
      </c>
      <c r="LG1" s="67" t="str">
        <f t="shared" si="8"/>
        <v>Q</v>
      </c>
      <c r="LH1" s="67" t="str">
        <f t="shared" si="8"/>
        <v>Q</v>
      </c>
      <c r="LI1" s="67" t="str">
        <f t="shared" si="8"/>
        <v>Q</v>
      </c>
      <c r="LJ1" s="67" t="str">
        <f t="shared" si="8"/>
        <v>Q</v>
      </c>
      <c r="LK1" s="67" t="str">
        <f t="shared" si="8"/>
        <v>Q</v>
      </c>
      <c r="LL1" s="67" t="str">
        <f t="shared" si="8"/>
        <v>Q</v>
      </c>
      <c r="LM1" s="67" t="str">
        <f t="shared" si="8"/>
        <v>Q</v>
      </c>
      <c r="LN1" s="67" t="str">
        <f t="shared" si="8"/>
        <v>Q</v>
      </c>
      <c r="LO1" s="67" t="str">
        <f t="shared" si="8"/>
        <v>Q</v>
      </c>
      <c r="LP1" s="67" t="str">
        <f t="shared" si="8"/>
        <v>Q</v>
      </c>
      <c r="LQ1" s="67" t="str">
        <f t="shared" si="8"/>
        <v>Q</v>
      </c>
      <c r="LR1" s="67" t="str">
        <f t="shared" si="8"/>
        <v>Q</v>
      </c>
      <c r="LS1" s="67" t="str">
        <f t="shared" si="8"/>
        <v>Q</v>
      </c>
      <c r="LT1" s="67" t="str">
        <f t="shared" si="8"/>
        <v>Q</v>
      </c>
      <c r="LU1" s="67" t="str">
        <f t="shared" si="8"/>
        <v>Q</v>
      </c>
      <c r="LV1" s="67" t="str">
        <f t="shared" si="8"/>
        <v>Q</v>
      </c>
      <c r="LW1" s="67" t="str">
        <f t="shared" si="8"/>
        <v>Q</v>
      </c>
      <c r="LX1" s="67" t="str">
        <f t="shared" si="8"/>
        <v>Q</v>
      </c>
      <c r="LY1" s="67" t="str">
        <f t="shared" si="8"/>
        <v>Q</v>
      </c>
      <c r="LZ1" s="67" t="str">
        <f t="shared" si="8"/>
        <v>Q</v>
      </c>
      <c r="MA1" s="67" t="str">
        <f t="shared" si="8"/>
        <v>Q</v>
      </c>
      <c r="MB1" s="67" t="str">
        <f t="shared" si="8"/>
        <v>Q</v>
      </c>
      <c r="MC1" s="67" t="str">
        <f t="shared" si="8"/>
        <v>Q</v>
      </c>
      <c r="MD1" s="67" t="str">
        <f t="shared" si="8"/>
        <v>Q</v>
      </c>
      <c r="ME1" s="67"/>
      <c r="MF1" s="67" t="str">
        <f>$BA$6</f>
        <v>HO</v>
      </c>
      <c r="MG1" s="67" t="str">
        <f>$BA$6</f>
        <v>HO</v>
      </c>
      <c r="MH1" s="67" t="str">
        <f t="shared" ref="MH1:NJ1" si="9">$BA$6</f>
        <v>HO</v>
      </c>
      <c r="MI1" s="67" t="str">
        <f t="shared" si="9"/>
        <v>HO</v>
      </c>
      <c r="MJ1" s="67" t="str">
        <f t="shared" si="9"/>
        <v>HO</v>
      </c>
      <c r="MK1" s="67" t="str">
        <f t="shared" si="9"/>
        <v>HO</v>
      </c>
      <c r="ML1" s="67" t="str">
        <f t="shared" si="9"/>
        <v>HO</v>
      </c>
      <c r="MM1" s="67" t="str">
        <f t="shared" si="9"/>
        <v>HO</v>
      </c>
      <c r="MN1" s="67" t="str">
        <f t="shared" si="9"/>
        <v>HO</v>
      </c>
      <c r="MO1" s="67" t="str">
        <f t="shared" si="9"/>
        <v>HO</v>
      </c>
      <c r="MP1" s="67" t="str">
        <f t="shared" si="9"/>
        <v>HO</v>
      </c>
      <c r="MQ1" s="67" t="str">
        <f t="shared" si="9"/>
        <v>HO</v>
      </c>
      <c r="MR1" s="67" t="str">
        <f t="shared" si="9"/>
        <v>HO</v>
      </c>
      <c r="MS1" s="67" t="str">
        <f t="shared" si="9"/>
        <v>HO</v>
      </c>
      <c r="MT1" s="67" t="str">
        <f t="shared" si="9"/>
        <v>HO</v>
      </c>
      <c r="MU1" s="67" t="str">
        <f t="shared" si="9"/>
        <v>HO</v>
      </c>
      <c r="MV1" s="67" t="str">
        <f t="shared" si="9"/>
        <v>HO</v>
      </c>
      <c r="MW1" s="67" t="str">
        <f t="shared" si="9"/>
        <v>HO</v>
      </c>
      <c r="MX1" s="67" t="str">
        <f t="shared" si="9"/>
        <v>HO</v>
      </c>
      <c r="MY1" s="67" t="str">
        <f t="shared" si="9"/>
        <v>HO</v>
      </c>
      <c r="MZ1" s="67" t="str">
        <f t="shared" si="9"/>
        <v>HO</v>
      </c>
      <c r="NA1" s="67" t="str">
        <f t="shared" si="9"/>
        <v>HO</v>
      </c>
      <c r="NB1" s="67" t="str">
        <f t="shared" si="9"/>
        <v>HO</v>
      </c>
      <c r="NC1" s="67" t="str">
        <f t="shared" si="9"/>
        <v>HO</v>
      </c>
      <c r="ND1" s="67" t="str">
        <f t="shared" si="9"/>
        <v>HO</v>
      </c>
      <c r="NE1" s="67" t="str">
        <f t="shared" si="9"/>
        <v>HO</v>
      </c>
      <c r="NF1" s="67" t="str">
        <f t="shared" si="9"/>
        <v>HO</v>
      </c>
      <c r="NG1" s="67" t="str">
        <f t="shared" si="9"/>
        <v>HO</v>
      </c>
      <c r="NH1" s="67" t="str">
        <f t="shared" si="9"/>
        <v>HO</v>
      </c>
      <c r="NI1" s="67" t="str">
        <f t="shared" si="9"/>
        <v>HO</v>
      </c>
      <c r="NJ1" s="67" t="str">
        <f t="shared" si="9"/>
        <v>HO</v>
      </c>
      <c r="NK1" s="67"/>
      <c r="NL1" s="67" t="str">
        <f>$BB$6</f>
        <v>.</v>
      </c>
      <c r="NM1" s="67" t="str">
        <f>$BB$6</f>
        <v>.</v>
      </c>
      <c r="NN1" s="67" t="str">
        <f t="shared" ref="NN1:OP1" si="10">$BB$6</f>
        <v>.</v>
      </c>
      <c r="NO1" s="67" t="str">
        <f t="shared" si="10"/>
        <v>.</v>
      </c>
      <c r="NP1" s="67" t="str">
        <f t="shared" si="10"/>
        <v>.</v>
      </c>
      <c r="NQ1" s="67" t="str">
        <f t="shared" si="10"/>
        <v>.</v>
      </c>
      <c r="NR1" s="67" t="str">
        <f t="shared" si="10"/>
        <v>.</v>
      </c>
      <c r="NS1" s="67" t="str">
        <f t="shared" si="10"/>
        <v>.</v>
      </c>
      <c r="NT1" s="67" t="str">
        <f t="shared" si="10"/>
        <v>.</v>
      </c>
      <c r="NU1" s="67" t="str">
        <f t="shared" si="10"/>
        <v>.</v>
      </c>
      <c r="NV1" s="67" t="str">
        <f t="shared" si="10"/>
        <v>.</v>
      </c>
      <c r="NW1" s="67" t="str">
        <f t="shared" si="10"/>
        <v>.</v>
      </c>
      <c r="NX1" s="67" t="str">
        <f t="shared" si="10"/>
        <v>.</v>
      </c>
      <c r="NY1" s="67" t="str">
        <f t="shared" si="10"/>
        <v>.</v>
      </c>
      <c r="NZ1" s="67" t="str">
        <f t="shared" si="10"/>
        <v>.</v>
      </c>
      <c r="OA1" s="67" t="str">
        <f t="shared" si="10"/>
        <v>.</v>
      </c>
      <c r="OB1" s="67" t="str">
        <f t="shared" si="10"/>
        <v>.</v>
      </c>
      <c r="OC1" s="67" t="str">
        <f t="shared" si="10"/>
        <v>.</v>
      </c>
      <c r="OD1" s="67" t="str">
        <f t="shared" si="10"/>
        <v>.</v>
      </c>
      <c r="OE1" s="67" t="str">
        <f t="shared" si="10"/>
        <v>.</v>
      </c>
      <c r="OF1" s="67" t="str">
        <f t="shared" si="10"/>
        <v>.</v>
      </c>
      <c r="OG1" s="67" t="str">
        <f t="shared" si="10"/>
        <v>.</v>
      </c>
      <c r="OH1" s="67" t="str">
        <f t="shared" si="10"/>
        <v>.</v>
      </c>
      <c r="OI1" s="67" t="str">
        <f t="shared" si="10"/>
        <v>.</v>
      </c>
      <c r="OJ1" s="67" t="str">
        <f t="shared" si="10"/>
        <v>.</v>
      </c>
      <c r="OK1" s="67" t="str">
        <f t="shared" si="10"/>
        <v>.</v>
      </c>
      <c r="OL1" s="67" t="str">
        <f t="shared" si="10"/>
        <v>.</v>
      </c>
      <c r="OM1" s="67" t="str">
        <f t="shared" si="10"/>
        <v>.</v>
      </c>
      <c r="ON1" s="67" t="str">
        <f t="shared" si="10"/>
        <v>.</v>
      </c>
      <c r="OO1" s="67" t="str">
        <f t="shared" si="10"/>
        <v>.</v>
      </c>
      <c r="OP1" s="67" t="str">
        <f t="shared" si="10"/>
        <v>.</v>
      </c>
      <c r="OQ1" s="67"/>
      <c r="OR1" s="67" t="str">
        <f>$BC$6</f>
        <v>..</v>
      </c>
      <c r="OS1" s="67" t="str">
        <f>$BC$6</f>
        <v>..</v>
      </c>
      <c r="OT1" s="67" t="str">
        <f t="shared" ref="OT1:PV1" si="11">$BC$6</f>
        <v>..</v>
      </c>
      <c r="OU1" s="67" t="str">
        <f t="shared" si="11"/>
        <v>..</v>
      </c>
      <c r="OV1" s="67" t="str">
        <f t="shared" si="11"/>
        <v>..</v>
      </c>
      <c r="OW1" s="67" t="str">
        <f t="shared" si="11"/>
        <v>..</v>
      </c>
      <c r="OX1" s="67" t="str">
        <f t="shared" si="11"/>
        <v>..</v>
      </c>
      <c r="OY1" s="67" t="str">
        <f t="shared" si="11"/>
        <v>..</v>
      </c>
      <c r="OZ1" s="67" t="str">
        <f t="shared" si="11"/>
        <v>..</v>
      </c>
      <c r="PA1" s="67" t="str">
        <f t="shared" si="11"/>
        <v>..</v>
      </c>
      <c r="PB1" s="67" t="str">
        <f t="shared" si="11"/>
        <v>..</v>
      </c>
      <c r="PC1" s="67" t="str">
        <f t="shared" si="11"/>
        <v>..</v>
      </c>
      <c r="PD1" s="67" t="str">
        <f t="shared" si="11"/>
        <v>..</v>
      </c>
      <c r="PE1" s="67" t="str">
        <f t="shared" si="11"/>
        <v>..</v>
      </c>
      <c r="PF1" s="67" t="str">
        <f t="shared" si="11"/>
        <v>..</v>
      </c>
      <c r="PG1" s="67" t="str">
        <f t="shared" si="11"/>
        <v>..</v>
      </c>
      <c r="PH1" s="67" t="str">
        <f t="shared" si="11"/>
        <v>..</v>
      </c>
      <c r="PI1" s="67" t="str">
        <f t="shared" si="11"/>
        <v>..</v>
      </c>
      <c r="PJ1" s="67" t="str">
        <f t="shared" si="11"/>
        <v>..</v>
      </c>
      <c r="PK1" s="67" t="str">
        <f t="shared" si="11"/>
        <v>..</v>
      </c>
      <c r="PL1" s="67" t="str">
        <f t="shared" si="11"/>
        <v>..</v>
      </c>
      <c r="PM1" s="67" t="str">
        <f t="shared" si="11"/>
        <v>..</v>
      </c>
      <c r="PN1" s="67" t="str">
        <f t="shared" si="11"/>
        <v>..</v>
      </c>
      <c r="PO1" s="67" t="str">
        <f t="shared" si="11"/>
        <v>..</v>
      </c>
      <c r="PP1" s="67" t="str">
        <f t="shared" si="11"/>
        <v>..</v>
      </c>
      <c r="PQ1" s="67" t="str">
        <f t="shared" si="11"/>
        <v>..</v>
      </c>
      <c r="PR1" s="67" t="str">
        <f t="shared" si="11"/>
        <v>..</v>
      </c>
      <c r="PS1" s="67" t="str">
        <f t="shared" si="11"/>
        <v>..</v>
      </c>
      <c r="PT1" s="67" t="str">
        <f t="shared" si="11"/>
        <v>..</v>
      </c>
      <c r="PU1" s="67" t="str">
        <f t="shared" si="11"/>
        <v>..</v>
      </c>
      <c r="PV1" s="67" t="str">
        <f t="shared" si="11"/>
        <v>..</v>
      </c>
      <c r="PW1" s="67"/>
      <c r="PX1" s="67"/>
      <c r="PY1" s="67"/>
      <c r="PZ1" s="67"/>
      <c r="QA1" s="67"/>
      <c r="QB1" s="67"/>
      <c r="QC1" s="67"/>
      <c r="QD1" s="67"/>
      <c r="QE1" s="67"/>
    </row>
    <row r="2" spans="1:447" ht="23.25" x14ac:dyDescent="0.35">
      <c r="A2" s="65"/>
      <c r="B2" s="69"/>
      <c r="C2" s="68"/>
      <c r="D2" s="68"/>
      <c r="E2" s="68"/>
      <c r="F2" s="69"/>
      <c r="G2" s="69"/>
      <c r="H2" s="69"/>
      <c r="I2" s="69"/>
      <c r="J2" s="69"/>
      <c r="K2" s="69"/>
      <c r="L2" s="67"/>
      <c r="M2" s="70" t="str">
        <f>CONCATENATE('Allgemeine Angaben'!E6," = ",'Allgemeine Angaben'!F6,"; ",'Allgemeine Angaben'!E7," = ",'Allgemeine Angaben'!F7,"; ",'Allgemeine Angaben'!E8," = ",'Allgemeine Angaben'!F8,"; ",'Allgemeine Angaben'!H3," = ",'Allgemeine Angaben'!I3,"; ",'Allgemeine Angaben'!H4," = ",'Allgemeine Angaben'!I4,"; ",'Allgemeine Angaben'!H5," = ",'Allgemeine Angaben'!I5,"; ",'Allgemeine Angaben'!H6," = ",'Allgemeine Angaben'!I6,"")</f>
        <v>F = Fortbildung; Ka = Kurzarbeit; Kb = Kundenbesuche; Q = Quarantäne; HO = Home-Office; . = Noch nicht belegt; .. = Noch nicht belegt</v>
      </c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67"/>
      <c r="FE2" s="67"/>
      <c r="FF2" s="67"/>
      <c r="FG2" s="67"/>
      <c r="FH2" s="67"/>
      <c r="FI2" s="67"/>
      <c r="FJ2" s="67"/>
      <c r="FK2" s="67"/>
      <c r="FL2" s="67"/>
      <c r="FM2" s="67"/>
      <c r="FN2" s="67"/>
      <c r="FO2" s="67"/>
      <c r="FP2" s="67"/>
      <c r="FQ2" s="67"/>
      <c r="FR2" s="67"/>
      <c r="FS2" s="67"/>
      <c r="FT2" s="67"/>
      <c r="FU2" s="67"/>
      <c r="FV2" s="67"/>
      <c r="FW2" s="67"/>
      <c r="FX2" s="67"/>
      <c r="FY2" s="67"/>
      <c r="FZ2" s="67"/>
      <c r="GA2" s="67"/>
      <c r="GB2" s="65"/>
      <c r="GC2" s="65"/>
      <c r="GD2" s="65"/>
      <c r="GE2" s="65"/>
      <c r="GF2" s="65"/>
      <c r="GG2" s="65"/>
      <c r="GH2" s="65"/>
      <c r="GI2" s="65"/>
      <c r="GJ2" s="65"/>
      <c r="GK2" s="65"/>
      <c r="GL2" s="65"/>
      <c r="GM2" s="65"/>
      <c r="GN2" s="65"/>
      <c r="GO2" s="65"/>
      <c r="GP2" s="65"/>
      <c r="GQ2" s="65"/>
      <c r="GR2" s="65"/>
      <c r="GS2" s="65"/>
      <c r="GT2" s="65"/>
      <c r="GU2" s="65"/>
      <c r="GV2" s="65"/>
      <c r="GW2" s="65"/>
      <c r="GX2" s="65"/>
      <c r="GY2" s="65"/>
      <c r="GZ2" s="65"/>
      <c r="HA2" s="65"/>
      <c r="HB2" s="65"/>
      <c r="HC2" s="65"/>
      <c r="HD2" s="65"/>
      <c r="HE2" s="65"/>
      <c r="HF2" s="65"/>
      <c r="HG2" s="65"/>
      <c r="HH2" s="67"/>
      <c r="HI2" s="67"/>
      <c r="HJ2" s="67"/>
      <c r="HK2" s="67"/>
      <c r="HL2" s="67"/>
      <c r="HM2" s="67"/>
      <c r="HN2" s="67"/>
      <c r="HO2" s="67"/>
      <c r="HP2" s="67"/>
      <c r="HQ2" s="67"/>
      <c r="HR2" s="67"/>
      <c r="HS2" s="67"/>
      <c r="HT2" s="67"/>
      <c r="HU2" s="67"/>
      <c r="HV2" s="67"/>
      <c r="HW2" s="67"/>
      <c r="HX2" s="67"/>
      <c r="HY2" s="67"/>
      <c r="HZ2" s="67"/>
      <c r="IA2" s="67"/>
      <c r="IB2" s="67"/>
      <c r="IC2" s="67"/>
      <c r="ID2" s="67"/>
      <c r="IE2" s="67"/>
      <c r="IF2" s="67"/>
      <c r="IG2" s="67"/>
      <c r="IH2" s="67"/>
      <c r="II2" s="67"/>
      <c r="IJ2" s="67"/>
      <c r="IK2" s="67"/>
      <c r="IL2" s="67"/>
      <c r="IM2" s="67"/>
      <c r="IN2" s="67"/>
      <c r="IO2" s="67"/>
      <c r="IP2" s="67"/>
      <c r="IQ2" s="67"/>
      <c r="IR2" s="67"/>
      <c r="IS2" s="67"/>
      <c r="IT2" s="67"/>
      <c r="IU2" s="67"/>
      <c r="IV2" s="67"/>
      <c r="IW2" s="67"/>
      <c r="IX2" s="67"/>
      <c r="IY2" s="67"/>
      <c r="IZ2" s="67"/>
      <c r="JA2" s="67"/>
      <c r="JB2" s="67"/>
      <c r="JC2" s="67"/>
      <c r="JD2" s="67"/>
      <c r="JE2" s="67"/>
      <c r="JF2" s="67"/>
      <c r="JG2" s="67"/>
      <c r="JH2" s="67"/>
      <c r="JI2" s="67"/>
      <c r="JJ2" s="67"/>
      <c r="JK2" s="67"/>
      <c r="JL2" s="67"/>
      <c r="JM2" s="67"/>
      <c r="JN2" s="67"/>
      <c r="JO2" s="67"/>
      <c r="JP2" s="67"/>
      <c r="JQ2" s="67"/>
      <c r="JR2" s="67"/>
      <c r="JS2" s="67"/>
      <c r="JT2" s="67"/>
      <c r="JU2" s="67"/>
      <c r="JV2" s="67"/>
      <c r="JW2" s="67"/>
      <c r="JX2" s="67"/>
      <c r="JY2" s="67"/>
      <c r="JZ2" s="67"/>
      <c r="KA2" s="67"/>
      <c r="KB2" s="67"/>
      <c r="KC2" s="67"/>
      <c r="KD2" s="67"/>
      <c r="KE2" s="67"/>
      <c r="KF2" s="67"/>
      <c r="KG2" s="67"/>
      <c r="KH2" s="67"/>
      <c r="KI2" s="67"/>
      <c r="KJ2" s="67"/>
      <c r="KK2" s="67"/>
      <c r="KL2" s="67"/>
      <c r="KM2" s="67"/>
      <c r="KN2" s="67"/>
      <c r="KO2" s="67"/>
      <c r="KP2" s="67"/>
      <c r="KQ2" s="67"/>
      <c r="KR2" s="67"/>
      <c r="KS2" s="67"/>
      <c r="KT2" s="67"/>
      <c r="KU2" s="67"/>
      <c r="KV2" s="67"/>
      <c r="KW2" s="67"/>
      <c r="KX2" s="67"/>
      <c r="KY2" s="67"/>
      <c r="KZ2" s="67"/>
      <c r="LA2" s="67"/>
      <c r="LB2" s="67"/>
      <c r="LC2" s="67"/>
      <c r="LD2" s="67"/>
      <c r="LE2" s="67"/>
      <c r="LF2" s="67"/>
      <c r="LG2" s="67"/>
      <c r="LH2" s="67"/>
      <c r="LI2" s="67"/>
      <c r="LJ2" s="67"/>
      <c r="LK2" s="67"/>
      <c r="LL2" s="67"/>
      <c r="LM2" s="67"/>
      <c r="LN2" s="67"/>
      <c r="LO2" s="67"/>
      <c r="LP2" s="67"/>
      <c r="LQ2" s="67"/>
      <c r="LR2" s="67"/>
      <c r="LS2" s="67"/>
      <c r="LT2" s="67"/>
      <c r="LU2" s="67"/>
      <c r="LV2" s="67"/>
      <c r="LW2" s="67"/>
      <c r="LX2" s="67"/>
      <c r="LY2" s="67"/>
      <c r="LZ2" s="67"/>
      <c r="MA2" s="67"/>
      <c r="MB2" s="67"/>
      <c r="MC2" s="67"/>
      <c r="MD2" s="67"/>
      <c r="ME2" s="67"/>
      <c r="MF2" s="67"/>
      <c r="MG2" s="67"/>
      <c r="MH2" s="67"/>
      <c r="MI2" s="67"/>
      <c r="MJ2" s="67"/>
      <c r="MK2" s="67"/>
      <c r="ML2" s="67"/>
      <c r="MM2" s="67"/>
      <c r="MN2" s="67"/>
      <c r="MO2" s="67"/>
      <c r="MP2" s="67"/>
      <c r="MQ2" s="67"/>
      <c r="MR2" s="67"/>
      <c r="MS2" s="67"/>
      <c r="MT2" s="67"/>
      <c r="MU2" s="67"/>
      <c r="MV2" s="67"/>
      <c r="MW2" s="67"/>
      <c r="MX2" s="67"/>
      <c r="MY2" s="67"/>
      <c r="MZ2" s="67"/>
      <c r="NA2" s="67"/>
      <c r="NB2" s="67"/>
      <c r="NC2" s="67"/>
      <c r="ND2" s="67"/>
      <c r="NE2" s="67"/>
      <c r="NF2" s="67"/>
      <c r="NG2" s="67"/>
      <c r="NH2" s="67"/>
      <c r="NI2" s="67"/>
      <c r="NJ2" s="67"/>
      <c r="NK2" s="67"/>
      <c r="NL2" s="65"/>
      <c r="NM2" s="65"/>
      <c r="NN2" s="65"/>
      <c r="NO2" s="65"/>
      <c r="NP2" s="65"/>
      <c r="NQ2" s="65"/>
      <c r="NR2" s="65"/>
      <c r="NS2" s="65"/>
      <c r="NT2" s="65"/>
      <c r="NU2" s="65"/>
      <c r="NV2" s="65"/>
      <c r="NW2" s="65"/>
      <c r="NX2" s="65"/>
      <c r="NY2" s="65"/>
      <c r="NZ2" s="65"/>
      <c r="OA2" s="65"/>
      <c r="OB2" s="65"/>
      <c r="OC2" s="65"/>
      <c r="OD2" s="65"/>
      <c r="OE2" s="65"/>
      <c r="OF2" s="65"/>
      <c r="OG2" s="65"/>
      <c r="OH2" s="65"/>
      <c r="OI2" s="65"/>
      <c r="OJ2" s="65"/>
      <c r="OK2" s="65"/>
      <c r="OL2" s="65"/>
      <c r="OM2" s="65"/>
      <c r="ON2" s="65"/>
      <c r="OO2" s="65"/>
      <c r="OP2" s="65"/>
      <c r="OQ2" s="65"/>
      <c r="OR2" s="67"/>
      <c r="OS2" s="67"/>
      <c r="OT2" s="67"/>
      <c r="OU2" s="67"/>
      <c r="OV2" s="67"/>
      <c r="OW2" s="67"/>
      <c r="OX2" s="67"/>
      <c r="OY2" s="67"/>
      <c r="OZ2" s="67"/>
      <c r="PA2" s="67"/>
      <c r="PB2" s="67"/>
      <c r="PC2" s="67"/>
      <c r="PD2" s="67"/>
      <c r="PE2" s="67"/>
      <c r="PF2" s="67"/>
      <c r="PG2" s="67"/>
      <c r="PH2" s="67"/>
      <c r="PI2" s="67"/>
      <c r="PJ2" s="67"/>
      <c r="PK2" s="67"/>
      <c r="PL2" s="67"/>
      <c r="PM2" s="67"/>
      <c r="PN2" s="67"/>
      <c r="PO2" s="67"/>
      <c r="PP2" s="67"/>
      <c r="PQ2" s="67"/>
      <c r="PR2" s="67"/>
      <c r="PS2" s="67"/>
      <c r="PT2" s="67"/>
      <c r="PU2" s="67"/>
      <c r="PV2" s="67"/>
      <c r="PW2" s="67"/>
      <c r="PX2" s="67"/>
      <c r="PY2" s="67"/>
      <c r="PZ2" s="67"/>
      <c r="QA2" s="67"/>
      <c r="QB2" s="67"/>
      <c r="QC2" s="67"/>
      <c r="QD2" s="67"/>
      <c r="QE2" s="67"/>
    </row>
    <row r="3" spans="1:447" ht="109.5" x14ac:dyDescent="0.4">
      <c r="A3" s="65"/>
      <c r="B3" s="75"/>
      <c r="C3" s="76" t="str">
        <f>IF('Allgemeine Angaben'!C9="","",'Allgemeine Angaben'!C9)</f>
        <v>Musterfirma GmbH</v>
      </c>
      <c r="D3" s="77"/>
      <c r="E3" s="78"/>
      <c r="F3" s="79"/>
      <c r="G3" s="79"/>
      <c r="H3" s="80">
        <f>IF(Mrz!AP4="",1,Mrz!AP4+1)</f>
        <v>46113</v>
      </c>
      <c r="I3" s="81">
        <f>IF(H3="","",H3)</f>
        <v>46113</v>
      </c>
      <c r="J3" s="516" t="s">
        <v>396</v>
      </c>
      <c r="K3" s="82" t="s">
        <v>110</v>
      </c>
      <c r="L3" s="87"/>
      <c r="M3" s="87" t="s">
        <v>347</v>
      </c>
      <c r="N3" s="122"/>
      <c r="O3" s="122"/>
      <c r="P3" s="122"/>
      <c r="Q3" s="87"/>
      <c r="R3" s="87"/>
      <c r="S3" s="87" t="s">
        <v>348</v>
      </c>
      <c r="T3" s="87"/>
      <c r="U3" s="87"/>
      <c r="V3" s="87"/>
      <c r="W3" s="87"/>
      <c r="X3" s="87"/>
      <c r="Y3" s="87"/>
      <c r="Z3" s="87" t="s">
        <v>349</v>
      </c>
      <c r="AA3" s="87"/>
      <c r="AB3" s="87"/>
      <c r="AC3" s="87"/>
      <c r="AD3" s="87"/>
      <c r="AE3" s="87"/>
      <c r="AF3" s="87"/>
      <c r="AG3" s="87" t="s">
        <v>350</v>
      </c>
      <c r="AH3" s="87"/>
      <c r="AI3" s="87"/>
      <c r="AJ3" s="87"/>
      <c r="AK3" s="87"/>
      <c r="AL3" s="87"/>
      <c r="AM3" s="87"/>
      <c r="AN3" s="87" t="s">
        <v>351</v>
      </c>
      <c r="AO3" s="124"/>
      <c r="AP3" s="122"/>
      <c r="AQ3" s="88"/>
      <c r="AR3" s="82" t="str">
        <f>IF('Allgemeine Angaben'!I8="","",'Allgemeine Angaben'!I8)</f>
        <v>Ausgleichstage</v>
      </c>
      <c r="AS3" s="89" t="str">
        <f>IF('Allgemeine Angaben'!I7="","",'Allgemeine Angaben'!I7)</f>
        <v>Krank</v>
      </c>
      <c r="AT3" s="90" t="str">
        <f>IF('Allgemeine Angaben'!F3="","",'Allgemeine Angaben'!F3)</f>
        <v>Berufschule</v>
      </c>
      <c r="AU3" s="89" t="str">
        <f>IF('Allgemeine Angaben'!F4="","",'Allgemeine Angaben'!F4)</f>
        <v>Dienstreise</v>
      </c>
      <c r="AV3" s="90" t="str">
        <f>IF('Allgemeine Angaben'!F5="","",'Allgemeine Angaben'!F5)</f>
        <v>Elternzeit</v>
      </c>
      <c r="AW3" s="89" t="str">
        <f>IF('Allgemeine Angaben'!F6="","",'Allgemeine Angaben'!F6)</f>
        <v>Fortbildung</v>
      </c>
      <c r="AX3" s="82" t="str">
        <f>IF('Allgemeine Angaben'!F7="","",'Allgemeine Angaben'!F7)</f>
        <v>Kurzarbeit</v>
      </c>
      <c r="AY3" s="89" t="str">
        <f>IF('Allgemeine Angaben'!F8="","",'Allgemeine Angaben'!F8)</f>
        <v>Kundenbesuche</v>
      </c>
      <c r="AZ3" s="90" t="str">
        <f>IF('Allgemeine Angaben'!I3="","",'Allgemeine Angaben'!I3)</f>
        <v>Quarantäne</v>
      </c>
      <c r="BA3" s="89" t="str">
        <f>IF('Allgemeine Angaben'!I4="","",'Allgemeine Angaben'!I4)</f>
        <v>Home-Office</v>
      </c>
      <c r="BB3" s="90" t="str">
        <f>IF('Allgemeine Angaben'!I5="","",'Allgemeine Angaben'!I5)</f>
        <v>Noch nicht belegt</v>
      </c>
      <c r="BC3" s="89" t="str">
        <f>IF('Allgemeine Angaben'!I6="","",'Allgemeine Angaben'!I6)</f>
        <v>Noch nicht belegt</v>
      </c>
      <c r="BD3" s="119">
        <v>1</v>
      </c>
      <c r="BE3" s="119">
        <v>2</v>
      </c>
      <c r="BF3" s="119">
        <v>3</v>
      </c>
      <c r="BG3" s="119">
        <v>4</v>
      </c>
      <c r="BH3" s="119">
        <v>5</v>
      </c>
      <c r="BI3" s="119">
        <v>6</v>
      </c>
      <c r="BJ3" s="119">
        <v>7</v>
      </c>
      <c r="BK3" s="119">
        <v>8</v>
      </c>
      <c r="BL3" s="119">
        <v>9</v>
      </c>
      <c r="BM3" s="119">
        <v>10</v>
      </c>
      <c r="BN3" s="119">
        <v>11</v>
      </c>
      <c r="BO3" s="119">
        <v>12</v>
      </c>
      <c r="BP3" s="119">
        <v>13</v>
      </c>
      <c r="BQ3" s="120">
        <v>14</v>
      </c>
      <c r="BR3" s="7">
        <v>15</v>
      </c>
      <c r="BS3" s="7">
        <v>16</v>
      </c>
      <c r="BT3" s="7">
        <v>17</v>
      </c>
      <c r="BU3" s="7">
        <v>18</v>
      </c>
      <c r="BV3" s="7">
        <v>19</v>
      </c>
      <c r="BW3" s="7">
        <v>20</v>
      </c>
      <c r="BX3" s="7">
        <v>21</v>
      </c>
      <c r="BY3" s="7">
        <v>22</v>
      </c>
      <c r="BZ3" s="7">
        <v>23</v>
      </c>
      <c r="CA3" s="7">
        <v>24</v>
      </c>
      <c r="CB3" s="7">
        <v>25</v>
      </c>
      <c r="CC3" s="7">
        <v>26</v>
      </c>
      <c r="CD3" s="7">
        <v>27</v>
      </c>
      <c r="CE3" s="7">
        <v>28</v>
      </c>
      <c r="CF3" s="7">
        <v>29</v>
      </c>
      <c r="CG3" s="7">
        <v>30</v>
      </c>
      <c r="CH3" s="7">
        <v>31</v>
      </c>
      <c r="CI3" s="8"/>
      <c r="CJ3" s="7">
        <v>1</v>
      </c>
      <c r="CK3" s="7">
        <v>2</v>
      </c>
      <c r="CL3" s="7">
        <v>3</v>
      </c>
      <c r="CM3" s="7">
        <v>4</v>
      </c>
      <c r="CN3" s="7">
        <v>5</v>
      </c>
      <c r="CO3" s="7">
        <v>6</v>
      </c>
      <c r="CP3" s="7">
        <v>7</v>
      </c>
      <c r="CQ3" s="7">
        <v>8</v>
      </c>
      <c r="CR3" s="7">
        <v>9</v>
      </c>
      <c r="CS3" s="7">
        <v>10</v>
      </c>
      <c r="CT3" s="7">
        <v>11</v>
      </c>
      <c r="CU3" s="7">
        <v>12</v>
      </c>
      <c r="CV3" s="7">
        <v>13</v>
      </c>
      <c r="CW3" s="7">
        <v>14</v>
      </c>
      <c r="CX3" s="7">
        <v>15</v>
      </c>
      <c r="CY3" s="7">
        <v>16</v>
      </c>
      <c r="CZ3" s="7">
        <v>17</v>
      </c>
      <c r="DA3" s="7">
        <v>18</v>
      </c>
      <c r="DB3" s="7">
        <v>19</v>
      </c>
      <c r="DC3" s="7">
        <v>20</v>
      </c>
      <c r="DD3" s="7">
        <v>21</v>
      </c>
      <c r="DE3" s="7">
        <v>22</v>
      </c>
      <c r="DF3" s="7">
        <v>23</v>
      </c>
      <c r="DG3" s="7">
        <v>24</v>
      </c>
      <c r="DH3" s="7">
        <v>25</v>
      </c>
      <c r="DI3" s="7">
        <v>26</v>
      </c>
      <c r="DJ3" s="7">
        <v>27</v>
      </c>
      <c r="DK3" s="7">
        <v>28</v>
      </c>
      <c r="DL3" s="7">
        <v>29</v>
      </c>
      <c r="DM3" s="7">
        <v>30</v>
      </c>
      <c r="DN3" s="7">
        <v>31</v>
      </c>
      <c r="DO3" s="9"/>
      <c r="DP3" s="7">
        <v>1</v>
      </c>
      <c r="DQ3" s="7">
        <v>2</v>
      </c>
      <c r="DR3" s="7">
        <v>3</v>
      </c>
      <c r="DS3" s="7">
        <v>4</v>
      </c>
      <c r="DT3" s="7">
        <v>5</v>
      </c>
      <c r="DU3" s="7">
        <v>6</v>
      </c>
      <c r="DV3" s="7">
        <v>7</v>
      </c>
      <c r="DW3" s="7">
        <v>8</v>
      </c>
      <c r="DX3" s="7">
        <v>9</v>
      </c>
      <c r="DY3" s="7">
        <v>10</v>
      </c>
      <c r="DZ3" s="7">
        <v>11</v>
      </c>
      <c r="EA3" s="7">
        <v>12</v>
      </c>
      <c r="EB3" s="7">
        <v>13</v>
      </c>
      <c r="EC3" s="7">
        <v>14</v>
      </c>
      <c r="ED3" s="7">
        <v>15</v>
      </c>
      <c r="EE3" s="7">
        <v>16</v>
      </c>
      <c r="EF3" s="7">
        <v>17</v>
      </c>
      <c r="EG3" s="7">
        <v>18</v>
      </c>
      <c r="EH3" s="7">
        <v>19</v>
      </c>
      <c r="EI3" s="7">
        <v>20</v>
      </c>
      <c r="EJ3" s="7">
        <v>21</v>
      </c>
      <c r="EK3" s="7">
        <v>22</v>
      </c>
      <c r="EL3" s="7">
        <v>23</v>
      </c>
      <c r="EM3" s="7">
        <v>24</v>
      </c>
      <c r="EN3" s="7">
        <v>25</v>
      </c>
      <c r="EO3" s="7">
        <v>26</v>
      </c>
      <c r="EP3" s="7">
        <v>27</v>
      </c>
      <c r="EQ3" s="7">
        <v>28</v>
      </c>
      <c r="ER3" s="7">
        <v>29</v>
      </c>
      <c r="ES3" s="7">
        <v>30</v>
      </c>
      <c r="ET3" s="7">
        <v>31</v>
      </c>
      <c r="EU3" s="10"/>
      <c r="EV3" s="7">
        <v>1</v>
      </c>
      <c r="EW3" s="7">
        <v>2</v>
      </c>
      <c r="EX3" s="7">
        <v>3</v>
      </c>
      <c r="EY3" s="7">
        <v>4</v>
      </c>
      <c r="EZ3" s="7">
        <v>5</v>
      </c>
      <c r="FA3" s="7">
        <v>6</v>
      </c>
      <c r="FB3" s="7">
        <v>7</v>
      </c>
      <c r="FC3" s="7">
        <v>8</v>
      </c>
      <c r="FD3" s="7">
        <v>9</v>
      </c>
      <c r="FE3" s="7">
        <v>10</v>
      </c>
      <c r="FF3" s="7">
        <v>11</v>
      </c>
      <c r="FG3" s="7">
        <v>12</v>
      </c>
      <c r="FH3" s="7">
        <v>13</v>
      </c>
      <c r="FI3" s="7">
        <v>14</v>
      </c>
      <c r="FJ3" s="7">
        <v>15</v>
      </c>
      <c r="FK3" s="7">
        <v>16</v>
      </c>
      <c r="FL3" s="7">
        <v>17</v>
      </c>
      <c r="FM3" s="7">
        <v>18</v>
      </c>
      <c r="FN3" s="7">
        <v>19</v>
      </c>
      <c r="FO3" s="7">
        <v>20</v>
      </c>
      <c r="FP3" s="7">
        <v>21</v>
      </c>
      <c r="FQ3" s="7">
        <v>22</v>
      </c>
      <c r="FR3" s="7">
        <v>23</v>
      </c>
      <c r="FS3" s="7">
        <v>24</v>
      </c>
      <c r="FT3" s="7">
        <v>25</v>
      </c>
      <c r="FU3" s="7">
        <v>26</v>
      </c>
      <c r="FV3" s="7">
        <v>27</v>
      </c>
      <c r="FW3" s="7">
        <v>28</v>
      </c>
      <c r="FX3" s="7">
        <v>29</v>
      </c>
      <c r="FY3" s="7">
        <v>30</v>
      </c>
      <c r="FZ3" s="7">
        <v>31</v>
      </c>
      <c r="GA3" s="9"/>
      <c r="GB3" s="7">
        <v>1</v>
      </c>
      <c r="GC3" s="7">
        <v>2</v>
      </c>
      <c r="GD3" s="7">
        <v>3</v>
      </c>
      <c r="GE3" s="7">
        <v>4</v>
      </c>
      <c r="GF3" s="7">
        <v>5</v>
      </c>
      <c r="GG3" s="7">
        <v>6</v>
      </c>
      <c r="GH3" s="7">
        <v>7</v>
      </c>
      <c r="GI3" s="7">
        <v>8</v>
      </c>
      <c r="GJ3" s="7">
        <v>9</v>
      </c>
      <c r="GK3" s="7">
        <v>10</v>
      </c>
      <c r="GL3" s="7">
        <v>11</v>
      </c>
      <c r="GM3" s="7">
        <v>12</v>
      </c>
      <c r="GN3" s="7">
        <v>13</v>
      </c>
      <c r="GO3" s="7">
        <v>14</v>
      </c>
      <c r="GP3" s="7">
        <v>15</v>
      </c>
      <c r="GQ3" s="7">
        <v>16</v>
      </c>
      <c r="GR3" s="7">
        <v>17</v>
      </c>
      <c r="GS3" s="7">
        <v>18</v>
      </c>
      <c r="GT3" s="7">
        <v>19</v>
      </c>
      <c r="GU3" s="7">
        <v>20</v>
      </c>
      <c r="GV3" s="7">
        <v>21</v>
      </c>
      <c r="GW3" s="7">
        <v>22</v>
      </c>
      <c r="GX3" s="7">
        <v>23</v>
      </c>
      <c r="GY3" s="7">
        <v>24</v>
      </c>
      <c r="GZ3" s="7">
        <v>25</v>
      </c>
      <c r="HA3" s="7">
        <v>26</v>
      </c>
      <c r="HB3" s="7">
        <v>27</v>
      </c>
      <c r="HC3" s="7">
        <v>28</v>
      </c>
      <c r="HD3" s="7">
        <v>29</v>
      </c>
      <c r="HE3" s="7">
        <v>30</v>
      </c>
      <c r="HF3" s="7">
        <v>31</v>
      </c>
      <c r="HG3" s="13"/>
      <c r="HH3" s="7">
        <v>1</v>
      </c>
      <c r="HI3" s="7">
        <v>2</v>
      </c>
      <c r="HJ3" s="7">
        <v>3</v>
      </c>
      <c r="HK3" s="7">
        <v>4</v>
      </c>
      <c r="HL3" s="7">
        <v>5</v>
      </c>
      <c r="HM3" s="7">
        <v>6</v>
      </c>
      <c r="HN3" s="7">
        <v>7</v>
      </c>
      <c r="HO3" s="7">
        <v>8</v>
      </c>
      <c r="HP3" s="7">
        <v>9</v>
      </c>
      <c r="HQ3" s="7">
        <v>10</v>
      </c>
      <c r="HR3" s="7">
        <v>11</v>
      </c>
      <c r="HS3" s="7">
        <v>12</v>
      </c>
      <c r="HT3" s="7">
        <v>13</v>
      </c>
      <c r="HU3" s="7">
        <v>14</v>
      </c>
      <c r="HV3" s="7">
        <v>15</v>
      </c>
      <c r="HW3" s="7">
        <v>16</v>
      </c>
      <c r="HX3" s="7">
        <v>17</v>
      </c>
      <c r="HY3" s="7">
        <v>18</v>
      </c>
      <c r="HZ3" s="7">
        <v>19</v>
      </c>
      <c r="IA3" s="7">
        <v>20</v>
      </c>
      <c r="IB3" s="7">
        <v>21</v>
      </c>
      <c r="IC3" s="7">
        <v>22</v>
      </c>
      <c r="ID3" s="7">
        <v>23</v>
      </c>
      <c r="IE3" s="7">
        <v>24</v>
      </c>
      <c r="IF3" s="7">
        <v>25</v>
      </c>
      <c r="IG3" s="7">
        <v>26</v>
      </c>
      <c r="IH3" s="7">
        <v>27</v>
      </c>
      <c r="II3" s="7">
        <v>28</v>
      </c>
      <c r="IJ3" s="7">
        <v>29</v>
      </c>
      <c r="IK3" s="7">
        <v>30</v>
      </c>
      <c r="IL3" s="7">
        <v>31</v>
      </c>
      <c r="IM3" s="9"/>
      <c r="IN3" s="7">
        <v>1</v>
      </c>
      <c r="IO3" s="7">
        <v>2</v>
      </c>
      <c r="IP3" s="7">
        <v>3</v>
      </c>
      <c r="IQ3" s="7">
        <v>4</v>
      </c>
      <c r="IR3" s="7">
        <v>5</v>
      </c>
      <c r="IS3" s="7">
        <v>6</v>
      </c>
      <c r="IT3" s="7">
        <v>7</v>
      </c>
      <c r="IU3" s="7">
        <v>8</v>
      </c>
      <c r="IV3" s="7">
        <v>9</v>
      </c>
      <c r="IW3" s="7">
        <v>10</v>
      </c>
      <c r="IX3" s="7">
        <v>11</v>
      </c>
      <c r="IY3" s="7">
        <v>12</v>
      </c>
      <c r="IZ3" s="7">
        <v>13</v>
      </c>
      <c r="JA3" s="7">
        <v>14</v>
      </c>
      <c r="JB3" s="7">
        <v>15</v>
      </c>
      <c r="JC3" s="7">
        <v>16</v>
      </c>
      <c r="JD3" s="7">
        <v>17</v>
      </c>
      <c r="JE3" s="7">
        <v>18</v>
      </c>
      <c r="JF3" s="7">
        <v>19</v>
      </c>
      <c r="JG3" s="7">
        <v>20</v>
      </c>
      <c r="JH3" s="7">
        <v>21</v>
      </c>
      <c r="JI3" s="7">
        <v>22</v>
      </c>
      <c r="JJ3" s="7">
        <v>23</v>
      </c>
      <c r="JK3" s="7">
        <v>24</v>
      </c>
      <c r="JL3" s="7">
        <v>25</v>
      </c>
      <c r="JM3" s="7">
        <v>26</v>
      </c>
      <c r="JN3" s="7">
        <v>27</v>
      </c>
      <c r="JO3" s="7">
        <v>28</v>
      </c>
      <c r="JP3" s="7">
        <v>29</v>
      </c>
      <c r="JQ3" s="7">
        <v>30</v>
      </c>
      <c r="JR3" s="7">
        <v>31</v>
      </c>
      <c r="JS3" s="11"/>
      <c r="JT3" s="7">
        <v>1</v>
      </c>
      <c r="JU3" s="7">
        <v>2</v>
      </c>
      <c r="JV3" s="7">
        <v>3</v>
      </c>
      <c r="JW3" s="7">
        <v>4</v>
      </c>
      <c r="JX3" s="7">
        <v>5</v>
      </c>
      <c r="JY3" s="7">
        <v>6</v>
      </c>
      <c r="JZ3" s="7">
        <v>7</v>
      </c>
      <c r="KA3" s="7">
        <v>8</v>
      </c>
      <c r="KB3" s="7">
        <v>9</v>
      </c>
      <c r="KC3" s="7">
        <v>10</v>
      </c>
      <c r="KD3" s="7">
        <v>11</v>
      </c>
      <c r="KE3" s="7">
        <v>12</v>
      </c>
      <c r="KF3" s="7">
        <v>13</v>
      </c>
      <c r="KG3" s="7">
        <v>14</v>
      </c>
      <c r="KH3" s="7">
        <v>15</v>
      </c>
      <c r="KI3" s="7">
        <v>16</v>
      </c>
      <c r="KJ3" s="7">
        <v>17</v>
      </c>
      <c r="KK3" s="7">
        <v>18</v>
      </c>
      <c r="KL3" s="7">
        <v>19</v>
      </c>
      <c r="KM3" s="7">
        <v>20</v>
      </c>
      <c r="KN3" s="7">
        <v>21</v>
      </c>
      <c r="KO3" s="7">
        <v>22</v>
      </c>
      <c r="KP3" s="7">
        <v>23</v>
      </c>
      <c r="KQ3" s="7">
        <v>24</v>
      </c>
      <c r="KR3" s="7">
        <v>25</v>
      </c>
      <c r="KS3" s="7">
        <v>26</v>
      </c>
      <c r="KT3" s="7">
        <v>27</v>
      </c>
      <c r="KU3" s="7">
        <v>28</v>
      </c>
      <c r="KV3" s="7">
        <v>29</v>
      </c>
      <c r="KW3" s="7">
        <v>30</v>
      </c>
      <c r="KX3" s="7">
        <v>31</v>
      </c>
      <c r="KY3" s="9"/>
      <c r="KZ3" s="7">
        <v>1</v>
      </c>
      <c r="LA3" s="7">
        <v>2</v>
      </c>
      <c r="LB3" s="7">
        <v>3</v>
      </c>
      <c r="LC3" s="7">
        <v>4</v>
      </c>
      <c r="LD3" s="7">
        <v>5</v>
      </c>
      <c r="LE3" s="7">
        <v>6</v>
      </c>
      <c r="LF3" s="7">
        <v>7</v>
      </c>
      <c r="LG3" s="7">
        <v>8</v>
      </c>
      <c r="LH3" s="7">
        <v>9</v>
      </c>
      <c r="LI3" s="7">
        <v>10</v>
      </c>
      <c r="LJ3" s="7">
        <v>11</v>
      </c>
      <c r="LK3" s="7">
        <v>12</v>
      </c>
      <c r="LL3" s="7">
        <v>13</v>
      </c>
      <c r="LM3" s="7">
        <v>14</v>
      </c>
      <c r="LN3" s="7">
        <v>15</v>
      </c>
      <c r="LO3" s="7">
        <v>16</v>
      </c>
      <c r="LP3" s="7">
        <v>17</v>
      </c>
      <c r="LQ3" s="7">
        <v>18</v>
      </c>
      <c r="LR3" s="7">
        <v>19</v>
      </c>
      <c r="LS3" s="7">
        <v>20</v>
      </c>
      <c r="LT3" s="7">
        <v>21</v>
      </c>
      <c r="LU3" s="7">
        <v>22</v>
      </c>
      <c r="LV3" s="7">
        <v>23</v>
      </c>
      <c r="LW3" s="7">
        <v>24</v>
      </c>
      <c r="LX3" s="7">
        <v>25</v>
      </c>
      <c r="LY3" s="7">
        <v>26</v>
      </c>
      <c r="LZ3" s="7">
        <v>27</v>
      </c>
      <c r="MA3" s="7">
        <v>28</v>
      </c>
      <c r="MB3" s="7">
        <v>29</v>
      </c>
      <c r="MC3" s="7">
        <v>30</v>
      </c>
      <c r="MD3" s="7">
        <v>31</v>
      </c>
      <c r="ME3" s="12"/>
      <c r="MF3" s="7">
        <v>1</v>
      </c>
      <c r="MG3" s="7">
        <v>2</v>
      </c>
      <c r="MH3" s="7">
        <v>3</v>
      </c>
      <c r="MI3" s="7">
        <v>4</v>
      </c>
      <c r="MJ3" s="7">
        <v>5</v>
      </c>
      <c r="MK3" s="7">
        <v>6</v>
      </c>
      <c r="ML3" s="7">
        <v>7</v>
      </c>
      <c r="MM3" s="7">
        <v>8</v>
      </c>
      <c r="MN3" s="7">
        <v>9</v>
      </c>
      <c r="MO3" s="7">
        <v>10</v>
      </c>
      <c r="MP3" s="7">
        <v>11</v>
      </c>
      <c r="MQ3" s="7">
        <v>12</v>
      </c>
      <c r="MR3" s="7">
        <v>13</v>
      </c>
      <c r="MS3" s="7">
        <v>14</v>
      </c>
      <c r="MT3" s="7">
        <v>15</v>
      </c>
      <c r="MU3" s="7">
        <v>16</v>
      </c>
      <c r="MV3" s="7">
        <v>17</v>
      </c>
      <c r="MW3" s="7">
        <v>18</v>
      </c>
      <c r="MX3" s="7">
        <v>19</v>
      </c>
      <c r="MY3" s="7">
        <v>20</v>
      </c>
      <c r="MZ3" s="7">
        <v>21</v>
      </c>
      <c r="NA3" s="7">
        <v>22</v>
      </c>
      <c r="NB3" s="7">
        <v>23</v>
      </c>
      <c r="NC3" s="7">
        <v>24</v>
      </c>
      <c r="ND3" s="7">
        <v>25</v>
      </c>
      <c r="NE3" s="7">
        <v>26</v>
      </c>
      <c r="NF3" s="7">
        <v>27</v>
      </c>
      <c r="NG3" s="7">
        <v>28</v>
      </c>
      <c r="NH3" s="7">
        <v>29</v>
      </c>
      <c r="NI3" s="7">
        <v>30</v>
      </c>
      <c r="NJ3" s="7">
        <v>31</v>
      </c>
      <c r="NK3" s="9"/>
      <c r="NL3" s="7">
        <v>1</v>
      </c>
      <c r="NM3" s="7">
        <v>2</v>
      </c>
      <c r="NN3" s="7">
        <v>3</v>
      </c>
      <c r="NO3" s="7">
        <v>4</v>
      </c>
      <c r="NP3" s="7">
        <v>5</v>
      </c>
      <c r="NQ3" s="7">
        <v>6</v>
      </c>
      <c r="NR3" s="7">
        <v>7</v>
      </c>
      <c r="NS3" s="7">
        <v>8</v>
      </c>
      <c r="NT3" s="7">
        <v>9</v>
      </c>
      <c r="NU3" s="7">
        <v>10</v>
      </c>
      <c r="NV3" s="7">
        <v>11</v>
      </c>
      <c r="NW3" s="7">
        <v>12</v>
      </c>
      <c r="NX3" s="7">
        <v>13</v>
      </c>
      <c r="NY3" s="7">
        <v>14</v>
      </c>
      <c r="NZ3" s="7">
        <v>15</v>
      </c>
      <c r="OA3" s="7">
        <v>16</v>
      </c>
      <c r="OB3" s="7">
        <v>17</v>
      </c>
      <c r="OC3" s="7">
        <v>18</v>
      </c>
      <c r="OD3" s="7">
        <v>19</v>
      </c>
      <c r="OE3" s="7">
        <v>20</v>
      </c>
      <c r="OF3" s="7">
        <v>21</v>
      </c>
      <c r="OG3" s="7">
        <v>22</v>
      </c>
      <c r="OH3" s="7">
        <v>23</v>
      </c>
      <c r="OI3" s="7">
        <v>24</v>
      </c>
      <c r="OJ3" s="7">
        <v>25</v>
      </c>
      <c r="OK3" s="7">
        <v>26</v>
      </c>
      <c r="OL3" s="7">
        <v>27</v>
      </c>
      <c r="OM3" s="7">
        <v>28</v>
      </c>
      <c r="ON3" s="7">
        <v>29</v>
      </c>
      <c r="OO3" s="7">
        <v>30</v>
      </c>
      <c r="OP3" s="7">
        <v>31</v>
      </c>
      <c r="OQ3" s="14"/>
      <c r="OR3" s="7">
        <v>1</v>
      </c>
      <c r="OS3" s="7">
        <v>2</v>
      </c>
      <c r="OT3" s="7">
        <v>3</v>
      </c>
      <c r="OU3" s="7">
        <v>4</v>
      </c>
      <c r="OV3" s="7">
        <v>5</v>
      </c>
      <c r="OW3" s="7">
        <v>6</v>
      </c>
      <c r="OX3" s="7">
        <v>7</v>
      </c>
      <c r="OY3" s="7">
        <v>8</v>
      </c>
      <c r="OZ3" s="7">
        <v>9</v>
      </c>
      <c r="PA3" s="7">
        <v>10</v>
      </c>
      <c r="PB3" s="7">
        <v>11</v>
      </c>
      <c r="PC3" s="7">
        <v>12</v>
      </c>
      <c r="PD3" s="7">
        <v>13</v>
      </c>
      <c r="PE3" s="7">
        <v>14</v>
      </c>
      <c r="PF3" s="7">
        <v>15</v>
      </c>
      <c r="PG3" s="7">
        <v>16</v>
      </c>
      <c r="PH3" s="7">
        <v>17</v>
      </c>
      <c r="PI3" s="7">
        <v>18</v>
      </c>
      <c r="PJ3" s="7">
        <v>19</v>
      </c>
      <c r="PK3" s="7">
        <v>20</v>
      </c>
      <c r="PL3" s="7">
        <v>21</v>
      </c>
      <c r="PM3" s="7">
        <v>22</v>
      </c>
      <c r="PN3" s="7">
        <v>23</v>
      </c>
      <c r="PO3" s="7">
        <v>24</v>
      </c>
      <c r="PP3" s="7">
        <v>25</v>
      </c>
      <c r="PQ3" s="7">
        <v>26</v>
      </c>
      <c r="PR3" s="7">
        <v>27</v>
      </c>
      <c r="PS3" s="7">
        <v>28</v>
      </c>
      <c r="PT3" s="7">
        <v>29</v>
      </c>
      <c r="PU3" s="7">
        <v>30</v>
      </c>
      <c r="PV3" s="7">
        <v>31</v>
      </c>
      <c r="PW3" s="9"/>
      <c r="PX3" s="67"/>
      <c r="PY3" s="67"/>
      <c r="PZ3" s="67"/>
      <c r="QA3" s="67"/>
      <c r="QB3" s="67"/>
      <c r="QC3" s="67"/>
      <c r="QD3" s="67"/>
      <c r="QE3" s="67"/>
    </row>
    <row r="4" spans="1:447" ht="31.5" x14ac:dyDescent="0.35">
      <c r="A4" s="65"/>
      <c r="B4" s="92"/>
      <c r="C4" s="93"/>
      <c r="D4" s="93"/>
      <c r="E4" s="93"/>
      <c r="F4" s="93"/>
      <c r="G4" s="514"/>
      <c r="H4" s="515" t="s">
        <v>401</v>
      </c>
      <c r="I4" s="94"/>
      <c r="J4" s="95"/>
      <c r="K4" s="96"/>
      <c r="L4" s="62">
        <f>IF(Mrz!AP4="",1,Mrz!AP4+1)</f>
        <v>46113</v>
      </c>
      <c r="M4" s="62">
        <f>L4+1</f>
        <v>46114</v>
      </c>
      <c r="N4" s="62">
        <f>M4+1</f>
        <v>46115</v>
      </c>
      <c r="O4" s="62">
        <f t="shared" ref="O4:AO4" si="12">N4+1</f>
        <v>46116</v>
      </c>
      <c r="P4" s="62">
        <f t="shared" si="12"/>
        <v>46117</v>
      </c>
      <c r="Q4" s="62">
        <f t="shared" si="12"/>
        <v>46118</v>
      </c>
      <c r="R4" s="62">
        <f t="shared" si="12"/>
        <v>46119</v>
      </c>
      <c r="S4" s="62">
        <f t="shared" si="12"/>
        <v>46120</v>
      </c>
      <c r="T4" s="62">
        <f t="shared" si="12"/>
        <v>46121</v>
      </c>
      <c r="U4" s="62">
        <f t="shared" si="12"/>
        <v>46122</v>
      </c>
      <c r="V4" s="62">
        <f t="shared" si="12"/>
        <v>46123</v>
      </c>
      <c r="W4" s="62">
        <f t="shared" si="12"/>
        <v>46124</v>
      </c>
      <c r="X4" s="62">
        <f t="shared" si="12"/>
        <v>46125</v>
      </c>
      <c r="Y4" s="62">
        <f t="shared" si="12"/>
        <v>46126</v>
      </c>
      <c r="Z4" s="62">
        <f t="shared" si="12"/>
        <v>46127</v>
      </c>
      <c r="AA4" s="62">
        <f t="shared" si="12"/>
        <v>46128</v>
      </c>
      <c r="AB4" s="62">
        <f t="shared" si="12"/>
        <v>46129</v>
      </c>
      <c r="AC4" s="62">
        <f t="shared" si="12"/>
        <v>46130</v>
      </c>
      <c r="AD4" s="62">
        <f t="shared" si="12"/>
        <v>46131</v>
      </c>
      <c r="AE4" s="62">
        <f t="shared" si="12"/>
        <v>46132</v>
      </c>
      <c r="AF4" s="62">
        <f t="shared" si="12"/>
        <v>46133</v>
      </c>
      <c r="AG4" s="62">
        <f t="shared" si="12"/>
        <v>46134</v>
      </c>
      <c r="AH4" s="62">
        <f t="shared" si="12"/>
        <v>46135</v>
      </c>
      <c r="AI4" s="62">
        <f t="shared" si="12"/>
        <v>46136</v>
      </c>
      <c r="AJ4" s="62">
        <f t="shared" si="12"/>
        <v>46137</v>
      </c>
      <c r="AK4" s="62">
        <f t="shared" si="12"/>
        <v>46138</v>
      </c>
      <c r="AL4" s="62">
        <f t="shared" si="12"/>
        <v>46139</v>
      </c>
      <c r="AM4" s="62">
        <f t="shared" si="12"/>
        <v>46140</v>
      </c>
      <c r="AN4" s="62">
        <f t="shared" si="12"/>
        <v>46141</v>
      </c>
      <c r="AO4" s="62">
        <f t="shared" si="12"/>
        <v>46142</v>
      </c>
      <c r="AP4" s="62"/>
      <c r="AQ4" s="97"/>
      <c r="AR4" s="96"/>
      <c r="AS4" s="98"/>
      <c r="AT4" s="99"/>
      <c r="AU4" s="98"/>
      <c r="AV4" s="99"/>
      <c r="AW4" s="98"/>
      <c r="AX4" s="96"/>
      <c r="AY4" s="98"/>
      <c r="AZ4" s="99"/>
      <c r="BA4" s="98"/>
      <c r="BB4" s="99"/>
      <c r="BC4" s="98"/>
      <c r="BQ4" s="121"/>
      <c r="CI4" s="8"/>
      <c r="DO4" s="9"/>
      <c r="EU4" s="10"/>
      <c r="GA4" s="9"/>
      <c r="HG4" s="13"/>
      <c r="IM4" s="9"/>
      <c r="JS4" s="11"/>
      <c r="KY4" s="9"/>
      <c r="ME4" s="12"/>
      <c r="NK4" s="9"/>
      <c r="OQ4" s="14"/>
      <c r="PW4" s="9"/>
      <c r="PX4" s="67"/>
      <c r="PY4" s="67"/>
      <c r="PZ4" s="67"/>
      <c r="QA4" s="67"/>
      <c r="QB4" s="67"/>
      <c r="QC4" s="67"/>
      <c r="QD4" s="67"/>
      <c r="QE4" s="67"/>
    </row>
    <row r="5" spans="1:447" ht="24" thickBot="1" x14ac:dyDescent="0.4">
      <c r="A5" s="65"/>
      <c r="B5" s="101"/>
      <c r="C5" s="102"/>
      <c r="D5" s="102"/>
      <c r="E5" s="102"/>
      <c r="F5" s="97"/>
      <c r="G5" s="97"/>
      <c r="H5" s="97"/>
      <c r="I5" s="97"/>
      <c r="J5" s="97"/>
      <c r="K5" s="99"/>
      <c r="L5" s="103">
        <f t="shared" ref="L5:AO5" si="13">L4</f>
        <v>46113</v>
      </c>
      <c r="M5" s="103">
        <f t="shared" si="13"/>
        <v>46114</v>
      </c>
      <c r="N5" s="103">
        <f t="shared" si="13"/>
        <v>46115</v>
      </c>
      <c r="O5" s="103">
        <f t="shared" si="13"/>
        <v>46116</v>
      </c>
      <c r="P5" s="103">
        <f t="shared" si="13"/>
        <v>46117</v>
      </c>
      <c r="Q5" s="103">
        <f t="shared" si="13"/>
        <v>46118</v>
      </c>
      <c r="R5" s="103">
        <f t="shared" si="13"/>
        <v>46119</v>
      </c>
      <c r="S5" s="103">
        <f t="shared" si="13"/>
        <v>46120</v>
      </c>
      <c r="T5" s="103">
        <f t="shared" si="13"/>
        <v>46121</v>
      </c>
      <c r="U5" s="103">
        <f t="shared" si="13"/>
        <v>46122</v>
      </c>
      <c r="V5" s="103">
        <f t="shared" si="13"/>
        <v>46123</v>
      </c>
      <c r="W5" s="103">
        <f t="shared" si="13"/>
        <v>46124</v>
      </c>
      <c r="X5" s="103">
        <f t="shared" si="13"/>
        <v>46125</v>
      </c>
      <c r="Y5" s="103">
        <f t="shared" si="13"/>
        <v>46126</v>
      </c>
      <c r="Z5" s="103">
        <f t="shared" si="13"/>
        <v>46127</v>
      </c>
      <c r="AA5" s="103">
        <f t="shared" si="13"/>
        <v>46128</v>
      </c>
      <c r="AB5" s="103">
        <f t="shared" si="13"/>
        <v>46129</v>
      </c>
      <c r="AC5" s="103">
        <f t="shared" si="13"/>
        <v>46130</v>
      </c>
      <c r="AD5" s="103">
        <f t="shared" si="13"/>
        <v>46131</v>
      </c>
      <c r="AE5" s="103">
        <f t="shared" si="13"/>
        <v>46132</v>
      </c>
      <c r="AF5" s="103">
        <f t="shared" si="13"/>
        <v>46133</v>
      </c>
      <c r="AG5" s="103">
        <f t="shared" si="13"/>
        <v>46134</v>
      </c>
      <c r="AH5" s="103">
        <f t="shared" si="13"/>
        <v>46135</v>
      </c>
      <c r="AI5" s="103">
        <f t="shared" si="13"/>
        <v>46136</v>
      </c>
      <c r="AJ5" s="103">
        <f t="shared" si="13"/>
        <v>46137</v>
      </c>
      <c r="AK5" s="103">
        <f t="shared" si="13"/>
        <v>46138</v>
      </c>
      <c r="AL5" s="103">
        <f t="shared" si="13"/>
        <v>46139</v>
      </c>
      <c r="AM5" s="103">
        <f t="shared" si="13"/>
        <v>46140</v>
      </c>
      <c r="AN5" s="103">
        <f t="shared" si="13"/>
        <v>46141</v>
      </c>
      <c r="AO5" s="103">
        <f t="shared" si="13"/>
        <v>46142</v>
      </c>
      <c r="AP5" s="103"/>
      <c r="AQ5" s="97"/>
      <c r="AR5" s="99"/>
      <c r="AS5" s="104"/>
      <c r="AT5" s="105"/>
      <c r="AU5" s="104"/>
      <c r="AV5" s="99"/>
      <c r="AW5" s="98"/>
      <c r="AX5" s="99"/>
      <c r="AY5" s="104"/>
      <c r="AZ5" s="105"/>
      <c r="BA5" s="104"/>
      <c r="BB5" s="99"/>
      <c r="BC5" s="98"/>
      <c r="BQ5" s="121"/>
      <c r="CI5" s="8"/>
      <c r="DO5" s="9"/>
      <c r="EU5" s="10"/>
      <c r="GA5" s="9"/>
      <c r="HG5" s="13"/>
      <c r="IM5" s="9"/>
      <c r="JS5" s="11"/>
      <c r="KY5" s="9"/>
      <c r="ME5" s="12"/>
      <c r="NK5" s="9"/>
      <c r="OQ5" s="14"/>
      <c r="PW5" s="9"/>
      <c r="PX5" s="67"/>
      <c r="PY5" s="67"/>
      <c r="PZ5" s="67"/>
      <c r="QA5" s="67"/>
      <c r="QB5" s="67"/>
      <c r="QC5" s="67"/>
      <c r="QD5" s="67"/>
      <c r="QE5" s="67"/>
    </row>
    <row r="6" spans="1:447" ht="51" customHeight="1" thickBot="1" x14ac:dyDescent="0.4">
      <c r="A6" s="65"/>
      <c r="B6" s="106" t="s">
        <v>4</v>
      </c>
      <c r="C6" s="17" t="s">
        <v>74</v>
      </c>
      <c r="D6" s="18">
        <f>I3</f>
        <v>46113</v>
      </c>
      <c r="E6" s="19">
        <f>D6</f>
        <v>46113</v>
      </c>
      <c r="F6" s="20" t="s">
        <v>108</v>
      </c>
      <c r="G6" s="21" t="s">
        <v>107</v>
      </c>
      <c r="H6" s="22" t="s">
        <v>1</v>
      </c>
      <c r="I6" s="22" t="s">
        <v>0</v>
      </c>
      <c r="J6" s="23" t="s">
        <v>42</v>
      </c>
      <c r="K6" s="24" t="s">
        <v>73</v>
      </c>
      <c r="L6" s="56">
        <f t="shared" ref="L6:AO6" si="14">COUNTA(L7:L16)</f>
        <v>0</v>
      </c>
      <c r="M6" s="57">
        <f t="shared" si="14"/>
        <v>0</v>
      </c>
      <c r="N6" s="58">
        <f t="shared" si="14"/>
        <v>0</v>
      </c>
      <c r="O6" s="57">
        <f t="shared" si="14"/>
        <v>0</v>
      </c>
      <c r="P6" s="57">
        <f t="shared" si="14"/>
        <v>0</v>
      </c>
      <c r="Q6" s="58">
        <f t="shared" si="14"/>
        <v>0</v>
      </c>
      <c r="R6" s="57">
        <f t="shared" si="14"/>
        <v>0</v>
      </c>
      <c r="S6" s="57">
        <f t="shared" si="14"/>
        <v>0</v>
      </c>
      <c r="T6" s="57">
        <f t="shared" si="14"/>
        <v>0</v>
      </c>
      <c r="U6" s="57">
        <f t="shared" si="14"/>
        <v>0</v>
      </c>
      <c r="V6" s="57">
        <f t="shared" si="14"/>
        <v>0</v>
      </c>
      <c r="W6" s="57">
        <f t="shared" si="14"/>
        <v>0</v>
      </c>
      <c r="X6" s="57">
        <f t="shared" si="14"/>
        <v>0</v>
      </c>
      <c r="Y6" s="25">
        <f t="shared" si="14"/>
        <v>0</v>
      </c>
      <c r="Z6" s="25">
        <f t="shared" si="14"/>
        <v>0</v>
      </c>
      <c r="AA6" s="25">
        <f t="shared" si="14"/>
        <v>0</v>
      </c>
      <c r="AB6" s="25">
        <f t="shared" si="14"/>
        <v>0</v>
      </c>
      <c r="AC6" s="57">
        <f t="shared" si="14"/>
        <v>0</v>
      </c>
      <c r="AD6" s="57">
        <f t="shared" si="14"/>
        <v>0</v>
      </c>
      <c r="AE6" s="57">
        <f t="shared" si="14"/>
        <v>0</v>
      </c>
      <c r="AF6" s="57">
        <f t="shared" si="14"/>
        <v>0</v>
      </c>
      <c r="AG6" s="57">
        <f t="shared" si="14"/>
        <v>0</v>
      </c>
      <c r="AH6" s="25">
        <f t="shared" si="14"/>
        <v>0</v>
      </c>
      <c r="AI6" s="25">
        <f t="shared" si="14"/>
        <v>0</v>
      </c>
      <c r="AJ6" s="25">
        <f t="shared" si="14"/>
        <v>0</v>
      </c>
      <c r="AK6" s="25">
        <f t="shared" si="14"/>
        <v>0</v>
      </c>
      <c r="AL6" s="25">
        <f t="shared" si="14"/>
        <v>0</v>
      </c>
      <c r="AM6" s="25">
        <f t="shared" si="14"/>
        <v>0</v>
      </c>
      <c r="AN6" s="25">
        <f t="shared" si="14"/>
        <v>0</v>
      </c>
      <c r="AO6" s="25">
        <f t="shared" si="14"/>
        <v>0</v>
      </c>
      <c r="AP6" s="30"/>
      <c r="AQ6" s="97"/>
      <c r="AR6" s="31" t="s">
        <v>16</v>
      </c>
      <c r="AS6" s="32" t="str">
        <f>IF('Allgemeine Angaben'!H7="","",'Allgemeine Angaben'!H7)</f>
        <v>K</v>
      </c>
      <c r="AT6" s="33" t="str">
        <f>IF('Allgemeine Angaben'!E3="","",'Allgemeine Angaben'!E3)</f>
        <v>B</v>
      </c>
      <c r="AU6" s="32" t="str">
        <f>IF('Allgemeine Angaben'!E4="","",'Allgemeine Angaben'!E4)</f>
        <v>D</v>
      </c>
      <c r="AV6" s="33" t="str">
        <f>IF('Allgemeine Angaben'!E5="","",'Allgemeine Angaben'!E5)</f>
        <v>E</v>
      </c>
      <c r="AW6" s="32" t="str">
        <f>IF('Allgemeine Angaben'!E6="","",'Allgemeine Angaben'!E6)</f>
        <v>F</v>
      </c>
      <c r="AX6" s="34" t="str">
        <f>IF('Allgemeine Angaben'!E7="","",'Allgemeine Angaben'!E7)</f>
        <v>Ka</v>
      </c>
      <c r="AY6" s="32" t="str">
        <f>IF('Allgemeine Angaben'!E8="","",'Allgemeine Angaben'!E8)</f>
        <v>Kb</v>
      </c>
      <c r="AZ6" s="33" t="str">
        <f>IF('Allgemeine Angaben'!H3="","",'Allgemeine Angaben'!H3)</f>
        <v>Q</v>
      </c>
      <c r="BA6" s="32" t="str">
        <f>IF('Allgemeine Angaben'!H4="","",'Allgemeine Angaben'!H4)</f>
        <v>HO</v>
      </c>
      <c r="BB6" s="33" t="str">
        <f>IF('Allgemeine Angaben'!H5="","",'Allgemeine Angaben'!H5)</f>
        <v>.</v>
      </c>
      <c r="BC6" s="32" t="str">
        <f>IF('Allgemeine Angaben'!H6="","",'Allgemeine Angaben'!H6)</f>
        <v>..</v>
      </c>
      <c r="BQ6" s="121"/>
      <c r="CI6" s="8"/>
      <c r="DO6" s="9"/>
      <c r="EU6" s="10"/>
      <c r="GA6" s="9"/>
      <c r="HG6" s="13"/>
      <c r="IM6" s="9"/>
      <c r="JS6" s="11"/>
      <c r="KY6" s="9"/>
      <c r="ME6" s="12"/>
      <c r="NK6" s="9"/>
      <c r="OQ6" s="14"/>
      <c r="PW6" s="9"/>
      <c r="PX6" s="67"/>
      <c r="PY6" s="67"/>
      <c r="PZ6" s="67"/>
      <c r="QA6" s="67"/>
      <c r="QB6" s="67"/>
      <c r="QC6" s="67"/>
      <c r="QD6" s="67"/>
      <c r="QE6" s="67"/>
    </row>
    <row r="7" spans="1:447" ht="32.1" customHeight="1" thickTop="1" x14ac:dyDescent="0.3">
      <c r="A7" s="64" t="s">
        <v>176</v>
      </c>
      <c r="B7" s="108">
        <f>IF('Allgemeine Angaben'!B11="","",'Allgemeine Angaben'!B11)</f>
        <v>1</v>
      </c>
      <c r="C7" s="35" t="str">
        <f>IF(D7="",Mrz!C7,IF(Mrz!C7="",-D7,IF(AND(Mrz!C7=0,D7=0),"",Mrz!C7-D7)))</f>
        <v/>
      </c>
      <c r="D7" s="35" t="str">
        <f>IF(SUM(L7:AP7)=0,"",SUM(L7:AP7))</f>
        <v/>
      </c>
      <c r="E7" s="35" t="str">
        <f>IF(AND(D7="",Mrz!E7=""),"",IF(D7="",Mrz!E7,IF(Mrz!E7="",D7,D7+Mrz!E7)))</f>
        <v/>
      </c>
      <c r="F7" s="109" t="str">
        <f>IF(AND(Mrz!F7="",G7="",AR7=""),"",IF(AND(Mrz!F7="",G7=""),-SUM(AR7),IF(G7="",Mrz!F7-SUM(AR7),IF(Mrz!F7="",G7-SUM(AR7),Mrz!F7+G7-SUM(AR7)))))</f>
        <v/>
      </c>
      <c r="G7" s="36"/>
      <c r="H7" s="37" t="str">
        <f>IF('Allgemeine Angaben'!C11="","",'Allgemeine Angaben'!C11)</f>
        <v/>
      </c>
      <c r="I7" s="37" t="str">
        <f>IF('Allgemeine Angaben'!D11="","",'Allgemeine Angaben'!D11)</f>
        <v/>
      </c>
      <c r="J7" s="38"/>
      <c r="K7" s="39" t="str">
        <f>IF(SUM(D7,AR7:BC7)=0,"",SUM(D7,AR7:BC7))</f>
        <v/>
      </c>
      <c r="L7" s="428"/>
      <c r="M7" s="430"/>
      <c r="N7" s="59"/>
      <c r="O7" s="428"/>
      <c r="P7" s="430"/>
      <c r="Q7" s="59"/>
      <c r="R7" s="428"/>
      <c r="S7" s="429"/>
      <c r="T7" s="429"/>
      <c r="U7" s="429"/>
      <c r="V7" s="429"/>
      <c r="W7" s="43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97"/>
      <c r="AR7" s="44" t="str">
        <f t="shared" ref="AR7:AR16" si="15">IF(SUM(BD7:CH7)=0,"",SUM(BD7:CH7))</f>
        <v/>
      </c>
      <c r="AS7" s="45" t="str">
        <f>IF(SUM(CJ7:DN7)=0,"",SUM(CJ7:DN7))</f>
        <v/>
      </c>
      <c r="AT7" s="46" t="str">
        <f t="shared" ref="AT7:AT16" si="16">IF(SUM(DP7:ET7)=0,"",SUM(DP7:ET7))</f>
        <v/>
      </c>
      <c r="AU7" s="45" t="str">
        <f t="shared" ref="AU7:AU16" si="17">IF(SUM(EV7:FZ7)=0,"",SUM(EV7:FZ7))</f>
        <v/>
      </c>
      <c r="AV7" s="46" t="str">
        <f t="shared" ref="AV7:AV16" si="18">IF(SUM(GB7:HF7)=0,"",SUM(GB7:HF7))</f>
        <v/>
      </c>
      <c r="AW7" s="45" t="str">
        <f>IF(SUM(HH7:IL7)=0,"",SUM(HH7:IL7))</f>
        <v/>
      </c>
      <c r="AX7" s="47" t="str">
        <f>IF(SUM(IN7:JR7)=0,"",SUM(IN7:JR7))</f>
        <v/>
      </c>
      <c r="AY7" s="45" t="str">
        <f>IF(SUM(JT7:KX7)=0,"",SUM(JT7:KX7))</f>
        <v/>
      </c>
      <c r="AZ7" s="46" t="str">
        <f>IF(SUM(KZ7:MD7)=0,"",SUM(KZ7:MD7))</f>
        <v/>
      </c>
      <c r="BA7" s="45" t="str">
        <f>IF(SUM(MF7:NJ7)=0,"",SUM(MF7:NJ7))</f>
        <v/>
      </c>
      <c r="BB7" s="46" t="str">
        <f>IF(SUM(NL7:OP7)=0,"",SUM(NL7:OP7))</f>
        <v/>
      </c>
      <c r="BC7" s="45" t="str">
        <f>IF(SUM(OR7:PV7)=0,"",SUM(OR7:PV7))</f>
        <v/>
      </c>
      <c r="BD7" s="7">
        <f t="shared" ref="BD7:BS16" si="19">IF(L7="",0,IF(L7=$AR$6,1,0))</f>
        <v>0</v>
      </c>
      <c r="BE7" s="7">
        <f t="shared" si="19"/>
        <v>0</v>
      </c>
      <c r="BF7" s="7">
        <f t="shared" si="19"/>
        <v>0</v>
      </c>
      <c r="BG7" s="7">
        <f t="shared" si="19"/>
        <v>0</v>
      </c>
      <c r="BH7" s="7">
        <f t="shared" si="19"/>
        <v>0</v>
      </c>
      <c r="BI7" s="7">
        <f t="shared" si="19"/>
        <v>0</v>
      </c>
      <c r="BJ7" s="7">
        <f t="shared" si="19"/>
        <v>0</v>
      </c>
      <c r="BK7" s="7">
        <f t="shared" si="19"/>
        <v>0</v>
      </c>
      <c r="BL7" s="7">
        <f t="shared" si="19"/>
        <v>0</v>
      </c>
      <c r="BM7" s="7">
        <f t="shared" si="19"/>
        <v>0</v>
      </c>
      <c r="BN7" s="7">
        <f t="shared" si="19"/>
        <v>0</v>
      </c>
      <c r="BO7" s="7">
        <f t="shared" si="19"/>
        <v>0</v>
      </c>
      <c r="BP7" s="7">
        <f t="shared" si="19"/>
        <v>0</v>
      </c>
      <c r="BQ7" s="121">
        <f t="shared" si="19"/>
        <v>0</v>
      </c>
      <c r="BR7" s="7">
        <f t="shared" si="19"/>
        <v>0</v>
      </c>
      <c r="BS7" s="7">
        <f t="shared" si="19"/>
        <v>0</v>
      </c>
      <c r="BT7" s="7">
        <f t="shared" ref="BT7:CH16" si="20">IF(AB7="",0,IF(AB7=$AR$6,1,0))</f>
        <v>0</v>
      </c>
      <c r="BU7" s="7">
        <f t="shared" si="20"/>
        <v>0</v>
      </c>
      <c r="BV7" s="7">
        <f t="shared" si="20"/>
        <v>0</v>
      </c>
      <c r="BW7" s="7">
        <f t="shared" si="20"/>
        <v>0</v>
      </c>
      <c r="BX7" s="7">
        <f t="shared" si="20"/>
        <v>0</v>
      </c>
      <c r="BY7" s="7">
        <f t="shared" si="20"/>
        <v>0</v>
      </c>
      <c r="BZ7" s="7">
        <f t="shared" si="20"/>
        <v>0</v>
      </c>
      <c r="CA7" s="7">
        <f t="shared" si="20"/>
        <v>0</v>
      </c>
      <c r="CB7" s="7">
        <f t="shared" si="20"/>
        <v>0</v>
      </c>
      <c r="CC7" s="7">
        <f t="shared" si="20"/>
        <v>0</v>
      </c>
      <c r="CD7" s="7">
        <f t="shared" si="20"/>
        <v>0</v>
      </c>
      <c r="CE7" s="7">
        <f t="shared" si="20"/>
        <v>0</v>
      </c>
      <c r="CF7" s="7">
        <f t="shared" si="20"/>
        <v>0</v>
      </c>
      <c r="CG7" s="7">
        <f t="shared" si="20"/>
        <v>0</v>
      </c>
      <c r="CH7" s="7">
        <f t="shared" si="20"/>
        <v>0</v>
      </c>
      <c r="CI7" s="8"/>
      <c r="CJ7" s="7">
        <f>IF(L7="",0,IF(L7=$AS$6,1,0))</f>
        <v>0</v>
      </c>
      <c r="CK7" s="7">
        <f t="shared" ref="CK7:CZ16" si="21">IF(M7="",0,IF(M7=$AS$6,1,0))</f>
        <v>0</v>
      </c>
      <c r="CL7" s="7">
        <f t="shared" si="21"/>
        <v>0</v>
      </c>
      <c r="CM7" s="7">
        <f t="shared" si="21"/>
        <v>0</v>
      </c>
      <c r="CN7" s="7">
        <f t="shared" si="21"/>
        <v>0</v>
      </c>
      <c r="CO7" s="7">
        <f t="shared" si="21"/>
        <v>0</v>
      </c>
      <c r="CP7" s="7">
        <f t="shared" si="21"/>
        <v>0</v>
      </c>
      <c r="CQ7" s="7">
        <f t="shared" si="21"/>
        <v>0</v>
      </c>
      <c r="CR7" s="7">
        <f t="shared" si="21"/>
        <v>0</v>
      </c>
      <c r="CS7" s="7">
        <f t="shared" si="21"/>
        <v>0</v>
      </c>
      <c r="CT7" s="7">
        <f t="shared" si="21"/>
        <v>0</v>
      </c>
      <c r="CU7" s="7">
        <f t="shared" si="21"/>
        <v>0</v>
      </c>
      <c r="CV7" s="7">
        <f t="shared" si="21"/>
        <v>0</v>
      </c>
      <c r="CW7" s="7">
        <f t="shared" si="21"/>
        <v>0</v>
      </c>
      <c r="CX7" s="7">
        <f t="shared" si="21"/>
        <v>0</v>
      </c>
      <c r="CY7" s="7">
        <f t="shared" si="21"/>
        <v>0</v>
      </c>
      <c r="CZ7" s="7">
        <f t="shared" si="21"/>
        <v>0</v>
      </c>
      <c r="DA7" s="7">
        <f t="shared" ref="DA7:DN16" si="22">IF(AC7="",0,IF(AC7=$AS$6,1,0))</f>
        <v>0</v>
      </c>
      <c r="DB7" s="7">
        <f t="shared" si="22"/>
        <v>0</v>
      </c>
      <c r="DC7" s="7">
        <f t="shared" si="22"/>
        <v>0</v>
      </c>
      <c r="DD7" s="7">
        <f t="shared" si="22"/>
        <v>0</v>
      </c>
      <c r="DE7" s="7">
        <f t="shared" si="22"/>
        <v>0</v>
      </c>
      <c r="DF7" s="7">
        <f t="shared" si="22"/>
        <v>0</v>
      </c>
      <c r="DG7" s="7">
        <f t="shared" si="22"/>
        <v>0</v>
      </c>
      <c r="DH7" s="7">
        <f t="shared" si="22"/>
        <v>0</v>
      </c>
      <c r="DI7" s="7">
        <f t="shared" si="22"/>
        <v>0</v>
      </c>
      <c r="DJ7" s="7">
        <f t="shared" si="22"/>
        <v>0</v>
      </c>
      <c r="DK7" s="7">
        <f t="shared" si="22"/>
        <v>0</v>
      </c>
      <c r="DL7" s="7">
        <f t="shared" si="22"/>
        <v>0</v>
      </c>
      <c r="DM7" s="7">
        <f t="shared" si="22"/>
        <v>0</v>
      </c>
      <c r="DN7" s="7">
        <f t="shared" si="22"/>
        <v>0</v>
      </c>
      <c r="DO7" s="9"/>
      <c r="DP7" s="7">
        <f t="shared" ref="DP7:EE16" si="23">IF(L7="",0,IF(L7=$AT$6,1,0))</f>
        <v>0</v>
      </c>
      <c r="DQ7" s="7">
        <f t="shared" si="23"/>
        <v>0</v>
      </c>
      <c r="DR7" s="7">
        <f t="shared" si="23"/>
        <v>0</v>
      </c>
      <c r="DS7" s="7">
        <f t="shared" si="23"/>
        <v>0</v>
      </c>
      <c r="DT7" s="7">
        <f t="shared" si="23"/>
        <v>0</v>
      </c>
      <c r="DU7" s="7">
        <f t="shared" si="23"/>
        <v>0</v>
      </c>
      <c r="DV7" s="7">
        <f t="shared" si="23"/>
        <v>0</v>
      </c>
      <c r="DW7" s="7">
        <f t="shared" si="23"/>
        <v>0</v>
      </c>
      <c r="DX7" s="7">
        <f t="shared" si="23"/>
        <v>0</v>
      </c>
      <c r="DY7" s="7">
        <f t="shared" si="23"/>
        <v>0</v>
      </c>
      <c r="DZ7" s="7">
        <f t="shared" si="23"/>
        <v>0</v>
      </c>
      <c r="EA7" s="7">
        <f t="shared" si="23"/>
        <v>0</v>
      </c>
      <c r="EB7" s="7">
        <f t="shared" si="23"/>
        <v>0</v>
      </c>
      <c r="EC7" s="7">
        <f t="shared" si="23"/>
        <v>0</v>
      </c>
      <c r="ED7" s="7">
        <f t="shared" si="23"/>
        <v>0</v>
      </c>
      <c r="EE7" s="7">
        <f t="shared" si="23"/>
        <v>0</v>
      </c>
      <c r="EF7" s="7">
        <f t="shared" ref="EF7:ET16" si="24">IF(AB7="",0,IF(AB7=$AT$6,1,0))</f>
        <v>0</v>
      </c>
      <c r="EG7" s="7">
        <f t="shared" si="24"/>
        <v>0</v>
      </c>
      <c r="EH7" s="7">
        <f t="shared" si="24"/>
        <v>0</v>
      </c>
      <c r="EI7" s="7">
        <f t="shared" si="24"/>
        <v>0</v>
      </c>
      <c r="EJ7" s="7">
        <f t="shared" si="24"/>
        <v>0</v>
      </c>
      <c r="EK7" s="7">
        <f t="shared" si="24"/>
        <v>0</v>
      </c>
      <c r="EL7" s="7">
        <f t="shared" si="24"/>
        <v>0</v>
      </c>
      <c r="EM7" s="7">
        <f t="shared" si="24"/>
        <v>0</v>
      </c>
      <c r="EN7" s="7">
        <f t="shared" si="24"/>
        <v>0</v>
      </c>
      <c r="EO7" s="7">
        <f t="shared" si="24"/>
        <v>0</v>
      </c>
      <c r="EP7" s="7">
        <f t="shared" si="24"/>
        <v>0</v>
      </c>
      <c r="EQ7" s="7">
        <f t="shared" si="24"/>
        <v>0</v>
      </c>
      <c r="ER7" s="7">
        <f t="shared" si="24"/>
        <v>0</v>
      </c>
      <c r="ES7" s="7">
        <f t="shared" si="24"/>
        <v>0</v>
      </c>
      <c r="ET7" s="7">
        <f t="shared" si="24"/>
        <v>0</v>
      </c>
      <c r="EU7" s="10"/>
      <c r="EV7" s="7">
        <f t="shared" ref="EV7:FK16" si="25">IF(L7="",0,IF(L7=$AU$6,1,0))</f>
        <v>0</v>
      </c>
      <c r="EW7" s="7">
        <f t="shared" si="25"/>
        <v>0</v>
      </c>
      <c r="EX7" s="7">
        <f t="shared" si="25"/>
        <v>0</v>
      </c>
      <c r="EY7" s="7">
        <f t="shared" si="25"/>
        <v>0</v>
      </c>
      <c r="EZ7" s="7">
        <f t="shared" si="25"/>
        <v>0</v>
      </c>
      <c r="FA7" s="7">
        <f t="shared" si="25"/>
        <v>0</v>
      </c>
      <c r="FB7" s="7">
        <f t="shared" si="25"/>
        <v>0</v>
      </c>
      <c r="FC7" s="7">
        <f t="shared" si="25"/>
        <v>0</v>
      </c>
      <c r="FD7" s="7">
        <f t="shared" si="25"/>
        <v>0</v>
      </c>
      <c r="FE7" s="7">
        <f t="shared" si="25"/>
        <v>0</v>
      </c>
      <c r="FF7" s="7">
        <f t="shared" si="25"/>
        <v>0</v>
      </c>
      <c r="FG7" s="7">
        <f t="shared" si="25"/>
        <v>0</v>
      </c>
      <c r="FH7" s="7">
        <f t="shared" si="25"/>
        <v>0</v>
      </c>
      <c r="FI7" s="7">
        <f t="shared" si="25"/>
        <v>0</v>
      </c>
      <c r="FJ7" s="7">
        <f t="shared" si="25"/>
        <v>0</v>
      </c>
      <c r="FK7" s="7">
        <f t="shared" si="25"/>
        <v>0</v>
      </c>
      <c r="FL7" s="7">
        <f t="shared" ref="FL7:FZ16" si="26">IF(AB7="",0,IF(AB7=$AU$6,1,0))</f>
        <v>0</v>
      </c>
      <c r="FM7" s="7">
        <f t="shared" si="26"/>
        <v>0</v>
      </c>
      <c r="FN7" s="7">
        <f t="shared" si="26"/>
        <v>0</v>
      </c>
      <c r="FO7" s="7">
        <f t="shared" si="26"/>
        <v>0</v>
      </c>
      <c r="FP7" s="7">
        <f t="shared" si="26"/>
        <v>0</v>
      </c>
      <c r="FQ7" s="7">
        <f t="shared" si="26"/>
        <v>0</v>
      </c>
      <c r="FR7" s="7">
        <f t="shared" si="26"/>
        <v>0</v>
      </c>
      <c r="FS7" s="7">
        <f t="shared" si="26"/>
        <v>0</v>
      </c>
      <c r="FT7" s="7">
        <f t="shared" si="26"/>
        <v>0</v>
      </c>
      <c r="FU7" s="7">
        <f t="shared" si="26"/>
        <v>0</v>
      </c>
      <c r="FV7" s="7">
        <f t="shared" si="26"/>
        <v>0</v>
      </c>
      <c r="FW7" s="7">
        <f t="shared" si="26"/>
        <v>0</v>
      </c>
      <c r="FX7" s="7">
        <f t="shared" si="26"/>
        <v>0</v>
      </c>
      <c r="FY7" s="7">
        <f t="shared" si="26"/>
        <v>0</v>
      </c>
      <c r="FZ7" s="7">
        <f t="shared" si="26"/>
        <v>0</v>
      </c>
      <c r="GA7" s="9"/>
      <c r="GB7" s="7">
        <f t="shared" ref="GB7:GQ16" si="27">IF(L7="",0,IF(L7=$AV$6,1,0))</f>
        <v>0</v>
      </c>
      <c r="GC7" s="7">
        <f t="shared" si="27"/>
        <v>0</v>
      </c>
      <c r="GD7" s="7">
        <f t="shared" si="27"/>
        <v>0</v>
      </c>
      <c r="GE7" s="7">
        <f t="shared" si="27"/>
        <v>0</v>
      </c>
      <c r="GF7" s="7">
        <f t="shared" si="27"/>
        <v>0</v>
      </c>
      <c r="GG7" s="7">
        <f t="shared" si="27"/>
        <v>0</v>
      </c>
      <c r="GH7" s="7">
        <f t="shared" si="27"/>
        <v>0</v>
      </c>
      <c r="GI7" s="7">
        <f t="shared" si="27"/>
        <v>0</v>
      </c>
      <c r="GJ7" s="7">
        <f t="shared" si="27"/>
        <v>0</v>
      </c>
      <c r="GK7" s="7">
        <f t="shared" si="27"/>
        <v>0</v>
      </c>
      <c r="GL7" s="7">
        <f t="shared" si="27"/>
        <v>0</v>
      </c>
      <c r="GM7" s="7">
        <f t="shared" si="27"/>
        <v>0</v>
      </c>
      <c r="GN7" s="7">
        <f t="shared" si="27"/>
        <v>0</v>
      </c>
      <c r="GO7" s="7">
        <f t="shared" si="27"/>
        <v>0</v>
      </c>
      <c r="GP7" s="7">
        <f t="shared" si="27"/>
        <v>0</v>
      </c>
      <c r="GQ7" s="7">
        <f t="shared" si="27"/>
        <v>0</v>
      </c>
      <c r="GR7" s="7">
        <f t="shared" ref="GR7:HF16" si="28">IF(AB7="",0,IF(AB7=$AV$6,1,0))</f>
        <v>0</v>
      </c>
      <c r="GS7" s="7">
        <f t="shared" si="28"/>
        <v>0</v>
      </c>
      <c r="GT7" s="7">
        <f t="shared" si="28"/>
        <v>0</v>
      </c>
      <c r="GU7" s="7">
        <f t="shared" si="28"/>
        <v>0</v>
      </c>
      <c r="GV7" s="7">
        <f t="shared" si="28"/>
        <v>0</v>
      </c>
      <c r="GW7" s="7">
        <f t="shared" si="28"/>
        <v>0</v>
      </c>
      <c r="GX7" s="7">
        <f t="shared" si="28"/>
        <v>0</v>
      </c>
      <c r="GY7" s="7">
        <f t="shared" si="28"/>
        <v>0</v>
      </c>
      <c r="GZ7" s="7">
        <f t="shared" si="28"/>
        <v>0</v>
      </c>
      <c r="HA7" s="7">
        <f t="shared" si="28"/>
        <v>0</v>
      </c>
      <c r="HB7" s="7">
        <f t="shared" si="28"/>
        <v>0</v>
      </c>
      <c r="HC7" s="7">
        <f t="shared" si="28"/>
        <v>0</v>
      </c>
      <c r="HD7" s="7">
        <f t="shared" si="28"/>
        <v>0</v>
      </c>
      <c r="HE7" s="7">
        <f t="shared" si="28"/>
        <v>0</v>
      </c>
      <c r="HF7" s="7">
        <f t="shared" si="28"/>
        <v>0</v>
      </c>
      <c r="HG7" s="13"/>
      <c r="HH7" s="7">
        <f>IF(L7="",0,IF(L7=$AW$6,1,0))</f>
        <v>0</v>
      </c>
      <c r="HI7" s="7">
        <f t="shared" ref="HI7:HX16" si="29">IF(M7="",0,IF(M7=$AW$6,1,0))</f>
        <v>0</v>
      </c>
      <c r="HJ7" s="7">
        <f t="shared" si="29"/>
        <v>0</v>
      </c>
      <c r="HK7" s="7">
        <f t="shared" si="29"/>
        <v>0</v>
      </c>
      <c r="HL7" s="7">
        <f t="shared" si="29"/>
        <v>0</v>
      </c>
      <c r="HM7" s="7">
        <f t="shared" si="29"/>
        <v>0</v>
      </c>
      <c r="HN7" s="7">
        <f t="shared" si="29"/>
        <v>0</v>
      </c>
      <c r="HO7" s="7">
        <f t="shared" si="29"/>
        <v>0</v>
      </c>
      <c r="HP7" s="7">
        <f t="shared" si="29"/>
        <v>0</v>
      </c>
      <c r="HQ7" s="7">
        <f t="shared" si="29"/>
        <v>0</v>
      </c>
      <c r="HR7" s="7">
        <f t="shared" si="29"/>
        <v>0</v>
      </c>
      <c r="HS7" s="7">
        <f t="shared" si="29"/>
        <v>0</v>
      </c>
      <c r="HT7" s="7">
        <f t="shared" si="29"/>
        <v>0</v>
      </c>
      <c r="HU7" s="7">
        <f t="shared" si="29"/>
        <v>0</v>
      </c>
      <c r="HV7" s="7">
        <f t="shared" si="29"/>
        <v>0</v>
      </c>
      <c r="HW7" s="7">
        <f t="shared" si="29"/>
        <v>0</v>
      </c>
      <c r="HX7" s="7">
        <f t="shared" si="29"/>
        <v>0</v>
      </c>
      <c r="HY7" s="7">
        <f t="shared" ref="HY7:IL16" si="30">IF(AC7="",0,IF(AC7=$AW$6,1,0))</f>
        <v>0</v>
      </c>
      <c r="HZ7" s="7">
        <f t="shared" si="30"/>
        <v>0</v>
      </c>
      <c r="IA7" s="7">
        <f t="shared" si="30"/>
        <v>0</v>
      </c>
      <c r="IB7" s="7">
        <f t="shared" si="30"/>
        <v>0</v>
      </c>
      <c r="IC7" s="7">
        <f t="shared" si="30"/>
        <v>0</v>
      </c>
      <c r="ID7" s="7">
        <f t="shared" si="30"/>
        <v>0</v>
      </c>
      <c r="IE7" s="7">
        <f t="shared" si="30"/>
        <v>0</v>
      </c>
      <c r="IF7" s="7">
        <f t="shared" si="30"/>
        <v>0</v>
      </c>
      <c r="IG7" s="7">
        <f t="shared" si="30"/>
        <v>0</v>
      </c>
      <c r="IH7" s="7">
        <f t="shared" si="30"/>
        <v>0</v>
      </c>
      <c r="II7" s="7">
        <f t="shared" si="30"/>
        <v>0</v>
      </c>
      <c r="IJ7" s="7">
        <f t="shared" si="30"/>
        <v>0</v>
      </c>
      <c r="IK7" s="7">
        <f t="shared" si="30"/>
        <v>0</v>
      </c>
      <c r="IL7" s="7">
        <f t="shared" si="30"/>
        <v>0</v>
      </c>
      <c r="IM7" s="9"/>
      <c r="IN7" s="7">
        <f>IF(L7="",0,IF(L7=$AX$6,1,0))</f>
        <v>0</v>
      </c>
      <c r="IO7" s="7">
        <f>IF(M7="",0,IF(M7=$AX$6,1,0))</f>
        <v>0</v>
      </c>
      <c r="IP7" s="7">
        <f t="shared" ref="IP7:JE16" si="31">IF(N7="",0,IF(N7=$AX$6,1,0))</f>
        <v>0</v>
      </c>
      <c r="IQ7" s="7">
        <f t="shared" si="31"/>
        <v>0</v>
      </c>
      <c r="IR7" s="7">
        <f t="shared" si="31"/>
        <v>0</v>
      </c>
      <c r="IS7" s="7">
        <f t="shared" si="31"/>
        <v>0</v>
      </c>
      <c r="IT7" s="7">
        <f t="shared" si="31"/>
        <v>0</v>
      </c>
      <c r="IU7" s="7">
        <f t="shared" si="31"/>
        <v>0</v>
      </c>
      <c r="IV7" s="7">
        <f t="shared" si="31"/>
        <v>0</v>
      </c>
      <c r="IW7" s="7">
        <f t="shared" si="31"/>
        <v>0</v>
      </c>
      <c r="IX7" s="7">
        <f t="shared" si="31"/>
        <v>0</v>
      </c>
      <c r="IY7" s="7">
        <f t="shared" si="31"/>
        <v>0</v>
      </c>
      <c r="IZ7" s="7">
        <f t="shared" si="31"/>
        <v>0</v>
      </c>
      <c r="JA7" s="7">
        <f t="shared" si="31"/>
        <v>0</v>
      </c>
      <c r="JB7" s="7">
        <f t="shared" si="31"/>
        <v>0</v>
      </c>
      <c r="JC7" s="7">
        <f t="shared" si="31"/>
        <v>0</v>
      </c>
      <c r="JD7" s="7">
        <f t="shared" si="31"/>
        <v>0</v>
      </c>
      <c r="JE7" s="7">
        <f t="shared" si="31"/>
        <v>0</v>
      </c>
      <c r="JF7" s="7">
        <f t="shared" ref="JF7:JR16" si="32">IF(AD7="",0,IF(AD7=$AX$6,1,0))</f>
        <v>0</v>
      </c>
      <c r="JG7" s="7">
        <f t="shared" si="32"/>
        <v>0</v>
      </c>
      <c r="JH7" s="7">
        <f t="shared" si="32"/>
        <v>0</v>
      </c>
      <c r="JI7" s="7">
        <f t="shared" si="32"/>
        <v>0</v>
      </c>
      <c r="JJ7" s="7">
        <f t="shared" si="32"/>
        <v>0</v>
      </c>
      <c r="JK7" s="7">
        <f t="shared" si="32"/>
        <v>0</v>
      </c>
      <c r="JL7" s="7">
        <f t="shared" si="32"/>
        <v>0</v>
      </c>
      <c r="JM7" s="7">
        <f t="shared" si="32"/>
        <v>0</v>
      </c>
      <c r="JN7" s="7">
        <f t="shared" si="32"/>
        <v>0</v>
      </c>
      <c r="JO7" s="7">
        <f t="shared" si="32"/>
        <v>0</v>
      </c>
      <c r="JP7" s="7">
        <f t="shared" si="32"/>
        <v>0</v>
      </c>
      <c r="JQ7" s="7">
        <f t="shared" si="32"/>
        <v>0</v>
      </c>
      <c r="JR7" s="7">
        <f t="shared" si="32"/>
        <v>0</v>
      </c>
      <c r="JS7" s="11"/>
      <c r="JT7" s="7">
        <f>IF(L7="",0,IF(L7=$AY$6,1,0))</f>
        <v>0</v>
      </c>
      <c r="JU7" s="7">
        <f>IF(M7="",0,IF(M7=$AY$6,1,0))</f>
        <v>0</v>
      </c>
      <c r="JV7" s="7">
        <f t="shared" ref="JV7:KK16" si="33">IF(N7="",0,IF(N7=$AY$6,1,0))</f>
        <v>0</v>
      </c>
      <c r="JW7" s="7">
        <f t="shared" si="33"/>
        <v>0</v>
      </c>
      <c r="JX7" s="7">
        <f t="shared" si="33"/>
        <v>0</v>
      </c>
      <c r="JY7" s="7">
        <f t="shared" si="33"/>
        <v>0</v>
      </c>
      <c r="JZ7" s="7">
        <f t="shared" si="33"/>
        <v>0</v>
      </c>
      <c r="KA7" s="7">
        <f t="shared" si="33"/>
        <v>0</v>
      </c>
      <c r="KB7" s="7">
        <f t="shared" si="33"/>
        <v>0</v>
      </c>
      <c r="KC7" s="7">
        <f t="shared" si="33"/>
        <v>0</v>
      </c>
      <c r="KD7" s="7">
        <f t="shared" si="33"/>
        <v>0</v>
      </c>
      <c r="KE7" s="7">
        <f t="shared" si="33"/>
        <v>0</v>
      </c>
      <c r="KF7" s="7">
        <f t="shared" si="33"/>
        <v>0</v>
      </c>
      <c r="KG7" s="7">
        <f t="shared" si="33"/>
        <v>0</v>
      </c>
      <c r="KH7" s="7">
        <f t="shared" si="33"/>
        <v>0</v>
      </c>
      <c r="KI7" s="7">
        <f t="shared" si="33"/>
        <v>0</v>
      </c>
      <c r="KJ7" s="7">
        <f t="shared" si="33"/>
        <v>0</v>
      </c>
      <c r="KK7" s="7">
        <f t="shared" si="33"/>
        <v>0</v>
      </c>
      <c r="KL7" s="7">
        <f t="shared" ref="KL7:KX16" si="34">IF(AD7="",0,IF(AD7=$AY$6,1,0))</f>
        <v>0</v>
      </c>
      <c r="KM7" s="7">
        <f t="shared" si="34"/>
        <v>0</v>
      </c>
      <c r="KN7" s="7">
        <f t="shared" si="34"/>
        <v>0</v>
      </c>
      <c r="KO7" s="7">
        <f t="shared" si="34"/>
        <v>0</v>
      </c>
      <c r="KP7" s="7">
        <f t="shared" si="34"/>
        <v>0</v>
      </c>
      <c r="KQ7" s="7">
        <f t="shared" si="34"/>
        <v>0</v>
      </c>
      <c r="KR7" s="7">
        <f t="shared" si="34"/>
        <v>0</v>
      </c>
      <c r="KS7" s="7">
        <f t="shared" si="34"/>
        <v>0</v>
      </c>
      <c r="KT7" s="7">
        <f t="shared" si="34"/>
        <v>0</v>
      </c>
      <c r="KU7" s="7">
        <f t="shared" si="34"/>
        <v>0</v>
      </c>
      <c r="KV7" s="7">
        <f t="shared" si="34"/>
        <v>0</v>
      </c>
      <c r="KW7" s="7">
        <f t="shared" si="34"/>
        <v>0</v>
      </c>
      <c r="KX7" s="7">
        <f t="shared" si="34"/>
        <v>0</v>
      </c>
      <c r="KY7" s="9"/>
      <c r="KZ7" s="7">
        <f>IF(L7="",0,IF(L7=$AZ$6,1,0))</f>
        <v>0</v>
      </c>
      <c r="LA7" s="7">
        <f>IF(M7="",0,IF(M7=$AZ$6,1,0))</f>
        <v>0</v>
      </c>
      <c r="LB7" s="7">
        <f t="shared" ref="LB7:LQ16" si="35">IF(N7="",0,IF(N7=$AZ$6,1,0))</f>
        <v>0</v>
      </c>
      <c r="LC7" s="7">
        <f t="shared" si="35"/>
        <v>0</v>
      </c>
      <c r="LD7" s="7">
        <f t="shared" si="35"/>
        <v>0</v>
      </c>
      <c r="LE7" s="7">
        <f t="shared" si="35"/>
        <v>0</v>
      </c>
      <c r="LF7" s="7">
        <f t="shared" si="35"/>
        <v>0</v>
      </c>
      <c r="LG7" s="7">
        <f t="shared" si="35"/>
        <v>0</v>
      </c>
      <c r="LH7" s="7">
        <f t="shared" si="35"/>
        <v>0</v>
      </c>
      <c r="LI7" s="7">
        <f t="shared" si="35"/>
        <v>0</v>
      </c>
      <c r="LJ7" s="7">
        <f t="shared" si="35"/>
        <v>0</v>
      </c>
      <c r="LK7" s="7">
        <f t="shared" si="35"/>
        <v>0</v>
      </c>
      <c r="LL7" s="7">
        <f t="shared" si="35"/>
        <v>0</v>
      </c>
      <c r="LM7" s="7">
        <f t="shared" si="35"/>
        <v>0</v>
      </c>
      <c r="LN7" s="7">
        <f t="shared" si="35"/>
        <v>0</v>
      </c>
      <c r="LO7" s="7">
        <f t="shared" si="35"/>
        <v>0</v>
      </c>
      <c r="LP7" s="7">
        <f t="shared" si="35"/>
        <v>0</v>
      </c>
      <c r="LQ7" s="7">
        <f t="shared" si="35"/>
        <v>0</v>
      </c>
      <c r="LR7" s="7">
        <f t="shared" ref="LR7:MD16" si="36">IF(AD7="",0,IF(AD7=$AZ$6,1,0))</f>
        <v>0</v>
      </c>
      <c r="LS7" s="7">
        <f t="shared" si="36"/>
        <v>0</v>
      </c>
      <c r="LT7" s="7">
        <f t="shared" si="36"/>
        <v>0</v>
      </c>
      <c r="LU7" s="7">
        <f t="shared" si="36"/>
        <v>0</v>
      </c>
      <c r="LV7" s="7">
        <f t="shared" si="36"/>
        <v>0</v>
      </c>
      <c r="LW7" s="7">
        <f t="shared" si="36"/>
        <v>0</v>
      </c>
      <c r="LX7" s="7">
        <f t="shared" si="36"/>
        <v>0</v>
      </c>
      <c r="LY7" s="7">
        <f t="shared" si="36"/>
        <v>0</v>
      </c>
      <c r="LZ7" s="7">
        <f t="shared" si="36"/>
        <v>0</v>
      </c>
      <c r="MA7" s="7">
        <f t="shared" si="36"/>
        <v>0</v>
      </c>
      <c r="MB7" s="7">
        <f t="shared" si="36"/>
        <v>0</v>
      </c>
      <c r="MC7" s="7">
        <f t="shared" si="36"/>
        <v>0</v>
      </c>
      <c r="MD7" s="7">
        <f t="shared" si="36"/>
        <v>0</v>
      </c>
      <c r="ME7" s="12"/>
      <c r="MF7" s="7">
        <f>IF(L7="",0,IF(L7=$BA$6,1,0))</f>
        <v>0</v>
      </c>
      <c r="MG7" s="7">
        <f>IF(M7="",0,IF(M7=$BA$6,1,0))</f>
        <v>0</v>
      </c>
      <c r="MH7" s="7">
        <f t="shared" ref="MH7:MW16" si="37">IF(N7="",0,IF(N7=$BA$6,1,0))</f>
        <v>0</v>
      </c>
      <c r="MI7" s="7">
        <f t="shared" si="37"/>
        <v>0</v>
      </c>
      <c r="MJ7" s="7">
        <f t="shared" si="37"/>
        <v>0</v>
      </c>
      <c r="MK7" s="7">
        <f t="shared" si="37"/>
        <v>0</v>
      </c>
      <c r="ML7" s="7">
        <f t="shared" si="37"/>
        <v>0</v>
      </c>
      <c r="MM7" s="7">
        <f t="shared" si="37"/>
        <v>0</v>
      </c>
      <c r="MN7" s="7">
        <f t="shared" si="37"/>
        <v>0</v>
      </c>
      <c r="MO7" s="7">
        <f t="shared" si="37"/>
        <v>0</v>
      </c>
      <c r="MP7" s="7">
        <f t="shared" si="37"/>
        <v>0</v>
      </c>
      <c r="MQ7" s="7">
        <f t="shared" si="37"/>
        <v>0</v>
      </c>
      <c r="MR7" s="7">
        <f t="shared" si="37"/>
        <v>0</v>
      </c>
      <c r="MS7" s="7">
        <f t="shared" si="37"/>
        <v>0</v>
      </c>
      <c r="MT7" s="7">
        <f t="shared" si="37"/>
        <v>0</v>
      </c>
      <c r="MU7" s="7">
        <f t="shared" si="37"/>
        <v>0</v>
      </c>
      <c r="MV7" s="7">
        <f t="shared" si="37"/>
        <v>0</v>
      </c>
      <c r="MW7" s="7">
        <f t="shared" si="37"/>
        <v>0</v>
      </c>
      <c r="MX7" s="7">
        <f t="shared" ref="MX7:NJ16" si="38">IF(AD7="",0,IF(AD7=$BA$6,1,0))</f>
        <v>0</v>
      </c>
      <c r="MY7" s="7">
        <f t="shared" si="38"/>
        <v>0</v>
      </c>
      <c r="MZ7" s="7">
        <f t="shared" si="38"/>
        <v>0</v>
      </c>
      <c r="NA7" s="7">
        <f t="shared" si="38"/>
        <v>0</v>
      </c>
      <c r="NB7" s="7">
        <f t="shared" si="38"/>
        <v>0</v>
      </c>
      <c r="NC7" s="7">
        <f t="shared" si="38"/>
        <v>0</v>
      </c>
      <c r="ND7" s="7">
        <f t="shared" si="38"/>
        <v>0</v>
      </c>
      <c r="NE7" s="7">
        <f t="shared" si="38"/>
        <v>0</v>
      </c>
      <c r="NF7" s="7">
        <f t="shared" si="38"/>
        <v>0</v>
      </c>
      <c r="NG7" s="7">
        <f t="shared" si="38"/>
        <v>0</v>
      </c>
      <c r="NH7" s="7">
        <f t="shared" si="38"/>
        <v>0</v>
      </c>
      <c r="NI7" s="7">
        <f t="shared" si="38"/>
        <v>0</v>
      </c>
      <c r="NJ7" s="7">
        <f t="shared" si="38"/>
        <v>0</v>
      </c>
      <c r="NK7" s="9"/>
      <c r="NL7" s="7">
        <f>IF(L7="",0,IF(L7=$BB$6,1,0))</f>
        <v>0</v>
      </c>
      <c r="NM7" s="7">
        <f>IF(M7="",0,IF(M7=$BB$6,1,0))</f>
        <v>0</v>
      </c>
      <c r="NN7" s="7">
        <f t="shared" ref="NN7:OC16" si="39">IF(N7="",0,IF(N7=$BB$6,1,0))</f>
        <v>0</v>
      </c>
      <c r="NO7" s="7">
        <f t="shared" si="39"/>
        <v>0</v>
      </c>
      <c r="NP7" s="7">
        <f t="shared" si="39"/>
        <v>0</v>
      </c>
      <c r="NQ7" s="7">
        <f t="shared" si="39"/>
        <v>0</v>
      </c>
      <c r="NR7" s="7">
        <f t="shared" si="39"/>
        <v>0</v>
      </c>
      <c r="NS7" s="7">
        <f t="shared" si="39"/>
        <v>0</v>
      </c>
      <c r="NT7" s="7">
        <f t="shared" si="39"/>
        <v>0</v>
      </c>
      <c r="NU7" s="7">
        <f t="shared" si="39"/>
        <v>0</v>
      </c>
      <c r="NV7" s="7">
        <f t="shared" si="39"/>
        <v>0</v>
      </c>
      <c r="NW7" s="7">
        <f t="shared" si="39"/>
        <v>0</v>
      </c>
      <c r="NX7" s="7">
        <f t="shared" si="39"/>
        <v>0</v>
      </c>
      <c r="NY7" s="7">
        <f t="shared" si="39"/>
        <v>0</v>
      </c>
      <c r="NZ7" s="7">
        <f t="shared" si="39"/>
        <v>0</v>
      </c>
      <c r="OA7" s="7">
        <f t="shared" si="39"/>
        <v>0</v>
      </c>
      <c r="OB7" s="7">
        <f t="shared" si="39"/>
        <v>0</v>
      </c>
      <c r="OC7" s="7">
        <f t="shared" si="39"/>
        <v>0</v>
      </c>
      <c r="OD7" s="7">
        <f t="shared" ref="OD7:OP16" si="40">IF(AD7="",0,IF(AD7=$BB$6,1,0))</f>
        <v>0</v>
      </c>
      <c r="OE7" s="7">
        <f t="shared" si="40"/>
        <v>0</v>
      </c>
      <c r="OF7" s="7">
        <f t="shared" si="40"/>
        <v>0</v>
      </c>
      <c r="OG7" s="7">
        <f t="shared" si="40"/>
        <v>0</v>
      </c>
      <c r="OH7" s="7">
        <f t="shared" si="40"/>
        <v>0</v>
      </c>
      <c r="OI7" s="7">
        <f t="shared" si="40"/>
        <v>0</v>
      </c>
      <c r="OJ7" s="7">
        <f t="shared" si="40"/>
        <v>0</v>
      </c>
      <c r="OK7" s="7">
        <f t="shared" si="40"/>
        <v>0</v>
      </c>
      <c r="OL7" s="7">
        <f t="shared" si="40"/>
        <v>0</v>
      </c>
      <c r="OM7" s="7">
        <f t="shared" si="40"/>
        <v>0</v>
      </c>
      <c r="ON7" s="7">
        <f t="shared" si="40"/>
        <v>0</v>
      </c>
      <c r="OO7" s="7">
        <f t="shared" si="40"/>
        <v>0</v>
      </c>
      <c r="OP7" s="7">
        <f t="shared" si="40"/>
        <v>0</v>
      </c>
      <c r="OQ7" s="14"/>
      <c r="OR7" s="7">
        <f>IF(L7="",0,IF(L7=$BC$6,1,0))</f>
        <v>0</v>
      </c>
      <c r="OS7" s="7">
        <f>IF(M7="",0,IF(M7=$BC$6,1,0))</f>
        <v>0</v>
      </c>
      <c r="OT7" s="7">
        <f t="shared" ref="OT7:PI16" si="41">IF(N7="",0,IF(N7=$BC$6,1,0))</f>
        <v>0</v>
      </c>
      <c r="OU7" s="7">
        <f t="shared" si="41"/>
        <v>0</v>
      </c>
      <c r="OV7" s="7">
        <f t="shared" si="41"/>
        <v>0</v>
      </c>
      <c r="OW7" s="7">
        <f t="shared" si="41"/>
        <v>0</v>
      </c>
      <c r="OX7" s="7">
        <f t="shared" si="41"/>
        <v>0</v>
      </c>
      <c r="OY7" s="7">
        <f t="shared" si="41"/>
        <v>0</v>
      </c>
      <c r="OZ7" s="7">
        <f t="shared" si="41"/>
        <v>0</v>
      </c>
      <c r="PA7" s="7">
        <f t="shared" si="41"/>
        <v>0</v>
      </c>
      <c r="PB7" s="7">
        <f t="shared" si="41"/>
        <v>0</v>
      </c>
      <c r="PC7" s="7">
        <f t="shared" si="41"/>
        <v>0</v>
      </c>
      <c r="PD7" s="7">
        <f t="shared" si="41"/>
        <v>0</v>
      </c>
      <c r="PE7" s="7">
        <f t="shared" si="41"/>
        <v>0</v>
      </c>
      <c r="PF7" s="7">
        <f t="shared" si="41"/>
        <v>0</v>
      </c>
      <c r="PG7" s="7">
        <f t="shared" si="41"/>
        <v>0</v>
      </c>
      <c r="PH7" s="7">
        <f t="shared" si="41"/>
        <v>0</v>
      </c>
      <c r="PI7" s="7">
        <f t="shared" si="41"/>
        <v>0</v>
      </c>
      <c r="PJ7" s="7">
        <f t="shared" ref="PJ7:PV16" si="42">IF(AD7="",0,IF(AD7=$BC$6,1,0))</f>
        <v>0</v>
      </c>
      <c r="PK7" s="7">
        <f t="shared" si="42"/>
        <v>0</v>
      </c>
      <c r="PL7" s="7">
        <f t="shared" si="42"/>
        <v>0</v>
      </c>
      <c r="PM7" s="7">
        <f t="shared" si="42"/>
        <v>0</v>
      </c>
      <c r="PN7" s="7">
        <f t="shared" si="42"/>
        <v>0</v>
      </c>
      <c r="PO7" s="7">
        <f t="shared" si="42"/>
        <v>0</v>
      </c>
      <c r="PP7" s="7">
        <f t="shared" si="42"/>
        <v>0</v>
      </c>
      <c r="PQ7" s="7">
        <f t="shared" si="42"/>
        <v>0</v>
      </c>
      <c r="PR7" s="7">
        <f t="shared" si="42"/>
        <v>0</v>
      </c>
      <c r="PS7" s="7">
        <f t="shared" si="42"/>
        <v>0</v>
      </c>
      <c r="PT7" s="7">
        <f t="shared" si="42"/>
        <v>0</v>
      </c>
      <c r="PU7" s="7">
        <f t="shared" si="42"/>
        <v>0</v>
      </c>
      <c r="PV7" s="7">
        <f t="shared" si="42"/>
        <v>0</v>
      </c>
      <c r="PW7" s="9"/>
      <c r="PX7" s="67"/>
      <c r="PY7" s="67"/>
      <c r="PZ7" s="67"/>
      <c r="QA7" s="67"/>
      <c r="QB7" s="67"/>
      <c r="QC7" s="67"/>
      <c r="QD7" s="67"/>
      <c r="QE7" s="67"/>
    </row>
    <row r="8" spans="1:447" ht="32.1" customHeight="1" x14ac:dyDescent="0.3">
      <c r="A8" s="65"/>
      <c r="B8" s="108">
        <f>IF('Allgemeine Angaben'!B12="","",'Allgemeine Angaben'!B12)</f>
        <v>2</v>
      </c>
      <c r="C8" s="48" t="str">
        <f>IF(D8="",Mrz!C8,IF(Mrz!C8="",-D8,IF(AND(Mrz!C8=0,D8=0),"",Mrz!C8-D8)))</f>
        <v/>
      </c>
      <c r="D8" s="48" t="str">
        <f t="shared" ref="D8:D16" si="43">IF(SUM(L8:AP8)=0,"",SUM(L8:AP8))</f>
        <v/>
      </c>
      <c r="E8" s="48" t="str">
        <f>IF(AND(D8="",Mrz!E8=""),"",IF(D8="",Mrz!E8,IF(Mrz!E8="",D8,D8+Mrz!E8)))</f>
        <v/>
      </c>
      <c r="F8" s="109" t="str">
        <f>IF(AND(Mrz!F8="",G8="",AR8=""),"",IF(AND(Mrz!F8="",G8=""),-SUM(AR8),IF(G8="",Mrz!F8-SUM(AR8),IF(Mrz!F8="",G8-SUM(AR8),Mrz!F8+G8-SUM(AR8)))))</f>
        <v/>
      </c>
      <c r="G8" s="49"/>
      <c r="H8" s="50" t="str">
        <f>IF('Allgemeine Angaben'!C12="","",'Allgemeine Angaben'!C12)</f>
        <v/>
      </c>
      <c r="I8" s="50" t="str">
        <f>IF('Allgemeine Angaben'!D12="","",'Allgemeine Angaben'!D12)</f>
        <v/>
      </c>
      <c r="J8" s="111"/>
      <c r="K8" s="51" t="str">
        <f>IF(SUM(D8,AR8:BC8)=0,"",SUM(D8,AR8:BC8))</f>
        <v/>
      </c>
      <c r="L8" s="431"/>
      <c r="M8" s="433"/>
      <c r="N8" s="59"/>
      <c r="O8" s="431"/>
      <c r="P8" s="433"/>
      <c r="Q8" s="59"/>
      <c r="R8" s="431"/>
      <c r="S8" s="432"/>
      <c r="T8" s="432"/>
      <c r="U8" s="432"/>
      <c r="V8" s="432"/>
      <c r="W8" s="433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97"/>
      <c r="AR8" s="52" t="str">
        <f t="shared" si="15"/>
        <v/>
      </c>
      <c r="AS8" s="53" t="str">
        <f t="shared" ref="AS8:AS16" si="44">IF(SUM(CJ8:DN8)=0,"",SUM(CJ8:DN8))</f>
        <v/>
      </c>
      <c r="AT8" s="54" t="str">
        <f t="shared" si="16"/>
        <v/>
      </c>
      <c r="AU8" s="53" t="str">
        <f t="shared" si="17"/>
        <v/>
      </c>
      <c r="AV8" s="54" t="str">
        <f t="shared" si="18"/>
        <v/>
      </c>
      <c r="AW8" s="53" t="str">
        <f t="shared" ref="AW8:AW16" si="45">IF(SUM(HH8:IL8)=0,"",SUM(HH8:IL8))</f>
        <v/>
      </c>
      <c r="AX8" s="54" t="str">
        <f t="shared" ref="AX8:AX16" si="46">IF(SUM(IN8:JR8)=0,"",SUM(IN8:JR8))</f>
        <v/>
      </c>
      <c r="AY8" s="53" t="str">
        <f t="shared" ref="AY8:AY16" si="47">IF(SUM(JT8:KX8)=0,"",SUM(JT8:KX8))</f>
        <v/>
      </c>
      <c r="AZ8" s="54" t="str">
        <f t="shared" ref="AZ8:AZ16" si="48">IF(SUM(KZ8:MD8)=0,"",SUM(KZ8:MD8))</f>
        <v/>
      </c>
      <c r="BA8" s="53" t="str">
        <f t="shared" ref="BA8:BA16" si="49">IF(SUM(MF8:NJ8)=0,"",SUM(MF8:NJ8))</f>
        <v/>
      </c>
      <c r="BB8" s="54" t="str">
        <f t="shared" ref="BB8:BB16" si="50">IF(SUM(NL8:OP8)=0,"",SUM(NL8:OP8))</f>
        <v/>
      </c>
      <c r="BC8" s="53" t="str">
        <f t="shared" ref="BC8:BC16" si="51">IF(SUM(OR8:PV8)=0,"",SUM(OR8:PV8))</f>
        <v/>
      </c>
      <c r="BD8" s="7">
        <f t="shared" si="19"/>
        <v>0</v>
      </c>
      <c r="BE8" s="7">
        <f t="shared" si="19"/>
        <v>0</v>
      </c>
      <c r="BF8" s="7">
        <f t="shared" si="19"/>
        <v>0</v>
      </c>
      <c r="BG8" s="7">
        <f t="shared" si="19"/>
        <v>0</v>
      </c>
      <c r="BH8" s="7">
        <f t="shared" si="19"/>
        <v>0</v>
      </c>
      <c r="BI8" s="7">
        <f t="shared" si="19"/>
        <v>0</v>
      </c>
      <c r="BJ8" s="7">
        <f t="shared" si="19"/>
        <v>0</v>
      </c>
      <c r="BK8" s="7">
        <f t="shared" si="19"/>
        <v>0</v>
      </c>
      <c r="BL8" s="7">
        <f t="shared" si="19"/>
        <v>0</v>
      </c>
      <c r="BM8" s="7">
        <f t="shared" si="19"/>
        <v>0</v>
      </c>
      <c r="BN8" s="7">
        <f t="shared" si="19"/>
        <v>0</v>
      </c>
      <c r="BO8" s="7">
        <f t="shared" si="19"/>
        <v>0</v>
      </c>
      <c r="BP8" s="7">
        <f t="shared" si="19"/>
        <v>0</v>
      </c>
      <c r="BQ8" s="121">
        <f t="shared" si="19"/>
        <v>0</v>
      </c>
      <c r="BR8" s="7">
        <f t="shared" si="19"/>
        <v>0</v>
      </c>
      <c r="BS8" s="7">
        <f t="shared" si="19"/>
        <v>0</v>
      </c>
      <c r="BT8" s="7">
        <f t="shared" si="20"/>
        <v>0</v>
      </c>
      <c r="BU8" s="7">
        <f t="shared" si="20"/>
        <v>0</v>
      </c>
      <c r="BV8" s="7">
        <f t="shared" si="20"/>
        <v>0</v>
      </c>
      <c r="BW8" s="7">
        <f t="shared" si="20"/>
        <v>0</v>
      </c>
      <c r="BX8" s="7">
        <f t="shared" si="20"/>
        <v>0</v>
      </c>
      <c r="BY8" s="7">
        <f t="shared" si="20"/>
        <v>0</v>
      </c>
      <c r="BZ8" s="7">
        <f t="shared" si="20"/>
        <v>0</v>
      </c>
      <c r="CA8" s="7">
        <f t="shared" si="20"/>
        <v>0</v>
      </c>
      <c r="CB8" s="7">
        <f t="shared" si="20"/>
        <v>0</v>
      </c>
      <c r="CC8" s="7">
        <f t="shared" si="20"/>
        <v>0</v>
      </c>
      <c r="CD8" s="7">
        <f t="shared" si="20"/>
        <v>0</v>
      </c>
      <c r="CE8" s="7">
        <f t="shared" si="20"/>
        <v>0</v>
      </c>
      <c r="CF8" s="7">
        <f t="shared" si="20"/>
        <v>0</v>
      </c>
      <c r="CG8" s="7">
        <f t="shared" si="20"/>
        <v>0</v>
      </c>
      <c r="CH8" s="7">
        <f t="shared" si="20"/>
        <v>0</v>
      </c>
      <c r="CI8" s="8"/>
      <c r="CJ8" s="7">
        <f t="shared" ref="CJ8:CJ16" si="52">IF(L8="",0,IF(L8=$AS$6,1,0))</f>
        <v>0</v>
      </c>
      <c r="CK8" s="7">
        <f t="shared" si="21"/>
        <v>0</v>
      </c>
      <c r="CL8" s="7">
        <f t="shared" si="21"/>
        <v>0</v>
      </c>
      <c r="CM8" s="7">
        <f t="shared" si="21"/>
        <v>0</v>
      </c>
      <c r="CN8" s="7">
        <f t="shared" si="21"/>
        <v>0</v>
      </c>
      <c r="CO8" s="7">
        <f t="shared" si="21"/>
        <v>0</v>
      </c>
      <c r="CP8" s="7">
        <f t="shared" si="21"/>
        <v>0</v>
      </c>
      <c r="CQ8" s="7">
        <f t="shared" si="21"/>
        <v>0</v>
      </c>
      <c r="CR8" s="7">
        <f t="shared" si="21"/>
        <v>0</v>
      </c>
      <c r="CS8" s="7">
        <f t="shared" si="21"/>
        <v>0</v>
      </c>
      <c r="CT8" s="7">
        <f t="shared" si="21"/>
        <v>0</v>
      </c>
      <c r="CU8" s="7">
        <f t="shared" si="21"/>
        <v>0</v>
      </c>
      <c r="CV8" s="7">
        <f t="shared" si="21"/>
        <v>0</v>
      </c>
      <c r="CW8" s="7">
        <f t="shared" si="21"/>
        <v>0</v>
      </c>
      <c r="CX8" s="7">
        <f t="shared" si="21"/>
        <v>0</v>
      </c>
      <c r="CY8" s="7">
        <f t="shared" si="21"/>
        <v>0</v>
      </c>
      <c r="CZ8" s="7">
        <f t="shared" si="21"/>
        <v>0</v>
      </c>
      <c r="DA8" s="7">
        <f t="shared" si="22"/>
        <v>0</v>
      </c>
      <c r="DB8" s="7">
        <f t="shared" si="22"/>
        <v>0</v>
      </c>
      <c r="DC8" s="7">
        <f t="shared" si="22"/>
        <v>0</v>
      </c>
      <c r="DD8" s="7">
        <f t="shared" si="22"/>
        <v>0</v>
      </c>
      <c r="DE8" s="7">
        <f t="shared" si="22"/>
        <v>0</v>
      </c>
      <c r="DF8" s="7">
        <f t="shared" si="22"/>
        <v>0</v>
      </c>
      <c r="DG8" s="7">
        <f t="shared" si="22"/>
        <v>0</v>
      </c>
      <c r="DH8" s="7">
        <f t="shared" si="22"/>
        <v>0</v>
      </c>
      <c r="DI8" s="7">
        <f t="shared" si="22"/>
        <v>0</v>
      </c>
      <c r="DJ8" s="7">
        <f t="shared" si="22"/>
        <v>0</v>
      </c>
      <c r="DK8" s="7">
        <f t="shared" si="22"/>
        <v>0</v>
      </c>
      <c r="DL8" s="7">
        <f t="shared" si="22"/>
        <v>0</v>
      </c>
      <c r="DM8" s="7">
        <f t="shared" si="22"/>
        <v>0</v>
      </c>
      <c r="DN8" s="7">
        <f t="shared" si="22"/>
        <v>0</v>
      </c>
      <c r="DO8" s="9"/>
      <c r="DP8" s="7">
        <f t="shared" si="23"/>
        <v>0</v>
      </c>
      <c r="DQ8" s="7">
        <f t="shared" si="23"/>
        <v>0</v>
      </c>
      <c r="DR8" s="7">
        <f t="shared" si="23"/>
        <v>0</v>
      </c>
      <c r="DS8" s="7">
        <f t="shared" si="23"/>
        <v>0</v>
      </c>
      <c r="DT8" s="7">
        <f t="shared" si="23"/>
        <v>0</v>
      </c>
      <c r="DU8" s="7">
        <f t="shared" si="23"/>
        <v>0</v>
      </c>
      <c r="DV8" s="7">
        <f t="shared" si="23"/>
        <v>0</v>
      </c>
      <c r="DW8" s="7">
        <f t="shared" si="23"/>
        <v>0</v>
      </c>
      <c r="DX8" s="7">
        <f t="shared" si="23"/>
        <v>0</v>
      </c>
      <c r="DY8" s="7">
        <f t="shared" si="23"/>
        <v>0</v>
      </c>
      <c r="DZ8" s="7">
        <f t="shared" si="23"/>
        <v>0</v>
      </c>
      <c r="EA8" s="7">
        <f t="shared" si="23"/>
        <v>0</v>
      </c>
      <c r="EB8" s="7">
        <f t="shared" si="23"/>
        <v>0</v>
      </c>
      <c r="EC8" s="7">
        <f t="shared" si="23"/>
        <v>0</v>
      </c>
      <c r="ED8" s="7">
        <f t="shared" si="23"/>
        <v>0</v>
      </c>
      <c r="EE8" s="7">
        <f t="shared" si="23"/>
        <v>0</v>
      </c>
      <c r="EF8" s="7">
        <f t="shared" si="24"/>
        <v>0</v>
      </c>
      <c r="EG8" s="7">
        <f t="shared" si="24"/>
        <v>0</v>
      </c>
      <c r="EH8" s="7">
        <f t="shared" si="24"/>
        <v>0</v>
      </c>
      <c r="EI8" s="7">
        <f t="shared" si="24"/>
        <v>0</v>
      </c>
      <c r="EJ8" s="7">
        <f t="shared" si="24"/>
        <v>0</v>
      </c>
      <c r="EK8" s="7">
        <f t="shared" si="24"/>
        <v>0</v>
      </c>
      <c r="EL8" s="7">
        <f t="shared" si="24"/>
        <v>0</v>
      </c>
      <c r="EM8" s="7">
        <f t="shared" si="24"/>
        <v>0</v>
      </c>
      <c r="EN8" s="7">
        <f t="shared" si="24"/>
        <v>0</v>
      </c>
      <c r="EO8" s="7">
        <f t="shared" si="24"/>
        <v>0</v>
      </c>
      <c r="EP8" s="7">
        <f t="shared" si="24"/>
        <v>0</v>
      </c>
      <c r="EQ8" s="7">
        <f t="shared" si="24"/>
        <v>0</v>
      </c>
      <c r="ER8" s="7">
        <f t="shared" si="24"/>
        <v>0</v>
      </c>
      <c r="ES8" s="7">
        <f t="shared" si="24"/>
        <v>0</v>
      </c>
      <c r="ET8" s="7">
        <f t="shared" si="24"/>
        <v>0</v>
      </c>
      <c r="EU8" s="10"/>
      <c r="EV8" s="7">
        <f t="shared" si="25"/>
        <v>0</v>
      </c>
      <c r="EW8" s="7">
        <f t="shared" si="25"/>
        <v>0</v>
      </c>
      <c r="EX8" s="7">
        <f t="shared" si="25"/>
        <v>0</v>
      </c>
      <c r="EY8" s="7">
        <f t="shared" si="25"/>
        <v>0</v>
      </c>
      <c r="EZ8" s="7">
        <f t="shared" si="25"/>
        <v>0</v>
      </c>
      <c r="FA8" s="7">
        <f t="shared" si="25"/>
        <v>0</v>
      </c>
      <c r="FB8" s="7">
        <f t="shared" si="25"/>
        <v>0</v>
      </c>
      <c r="FC8" s="7">
        <f t="shared" si="25"/>
        <v>0</v>
      </c>
      <c r="FD8" s="7">
        <f t="shared" si="25"/>
        <v>0</v>
      </c>
      <c r="FE8" s="7">
        <f t="shared" si="25"/>
        <v>0</v>
      </c>
      <c r="FF8" s="7">
        <f t="shared" si="25"/>
        <v>0</v>
      </c>
      <c r="FG8" s="7">
        <f t="shared" si="25"/>
        <v>0</v>
      </c>
      <c r="FH8" s="7">
        <f t="shared" si="25"/>
        <v>0</v>
      </c>
      <c r="FI8" s="7">
        <f t="shared" si="25"/>
        <v>0</v>
      </c>
      <c r="FJ8" s="7">
        <f t="shared" si="25"/>
        <v>0</v>
      </c>
      <c r="FK8" s="7">
        <f t="shared" si="25"/>
        <v>0</v>
      </c>
      <c r="FL8" s="7">
        <f t="shared" si="26"/>
        <v>0</v>
      </c>
      <c r="FM8" s="7">
        <f t="shared" si="26"/>
        <v>0</v>
      </c>
      <c r="FN8" s="7">
        <f t="shared" si="26"/>
        <v>0</v>
      </c>
      <c r="FO8" s="7">
        <f t="shared" si="26"/>
        <v>0</v>
      </c>
      <c r="FP8" s="7">
        <f t="shared" si="26"/>
        <v>0</v>
      </c>
      <c r="FQ8" s="7">
        <f t="shared" si="26"/>
        <v>0</v>
      </c>
      <c r="FR8" s="7">
        <f t="shared" si="26"/>
        <v>0</v>
      </c>
      <c r="FS8" s="7">
        <f t="shared" si="26"/>
        <v>0</v>
      </c>
      <c r="FT8" s="7">
        <f t="shared" si="26"/>
        <v>0</v>
      </c>
      <c r="FU8" s="7">
        <f t="shared" si="26"/>
        <v>0</v>
      </c>
      <c r="FV8" s="7">
        <f t="shared" si="26"/>
        <v>0</v>
      </c>
      <c r="FW8" s="7">
        <f t="shared" si="26"/>
        <v>0</v>
      </c>
      <c r="FX8" s="7">
        <f t="shared" si="26"/>
        <v>0</v>
      </c>
      <c r="FY8" s="7">
        <f t="shared" si="26"/>
        <v>0</v>
      </c>
      <c r="FZ8" s="7">
        <f t="shared" si="26"/>
        <v>0</v>
      </c>
      <c r="GA8" s="9"/>
      <c r="GB8" s="7">
        <f t="shared" si="27"/>
        <v>0</v>
      </c>
      <c r="GC8" s="7">
        <f t="shared" si="27"/>
        <v>0</v>
      </c>
      <c r="GD8" s="7">
        <f t="shared" si="27"/>
        <v>0</v>
      </c>
      <c r="GE8" s="7">
        <f t="shared" si="27"/>
        <v>0</v>
      </c>
      <c r="GF8" s="7">
        <f t="shared" si="27"/>
        <v>0</v>
      </c>
      <c r="GG8" s="7">
        <f t="shared" si="27"/>
        <v>0</v>
      </c>
      <c r="GH8" s="7">
        <f t="shared" si="27"/>
        <v>0</v>
      </c>
      <c r="GI8" s="7">
        <f t="shared" si="27"/>
        <v>0</v>
      </c>
      <c r="GJ8" s="7">
        <f t="shared" si="27"/>
        <v>0</v>
      </c>
      <c r="GK8" s="7">
        <f t="shared" si="27"/>
        <v>0</v>
      </c>
      <c r="GL8" s="7">
        <f t="shared" si="27"/>
        <v>0</v>
      </c>
      <c r="GM8" s="7">
        <f t="shared" si="27"/>
        <v>0</v>
      </c>
      <c r="GN8" s="7">
        <f t="shared" si="27"/>
        <v>0</v>
      </c>
      <c r="GO8" s="7">
        <f t="shared" si="27"/>
        <v>0</v>
      </c>
      <c r="GP8" s="7">
        <f t="shared" si="27"/>
        <v>0</v>
      </c>
      <c r="GQ8" s="7">
        <f t="shared" si="27"/>
        <v>0</v>
      </c>
      <c r="GR8" s="7">
        <f t="shared" si="28"/>
        <v>0</v>
      </c>
      <c r="GS8" s="7">
        <f t="shared" si="28"/>
        <v>0</v>
      </c>
      <c r="GT8" s="7">
        <f t="shared" si="28"/>
        <v>0</v>
      </c>
      <c r="GU8" s="7">
        <f t="shared" si="28"/>
        <v>0</v>
      </c>
      <c r="GV8" s="7">
        <f t="shared" si="28"/>
        <v>0</v>
      </c>
      <c r="GW8" s="7">
        <f t="shared" si="28"/>
        <v>0</v>
      </c>
      <c r="GX8" s="7">
        <f t="shared" si="28"/>
        <v>0</v>
      </c>
      <c r="GY8" s="7">
        <f t="shared" si="28"/>
        <v>0</v>
      </c>
      <c r="GZ8" s="7">
        <f t="shared" si="28"/>
        <v>0</v>
      </c>
      <c r="HA8" s="7">
        <f t="shared" si="28"/>
        <v>0</v>
      </c>
      <c r="HB8" s="7">
        <f t="shared" si="28"/>
        <v>0</v>
      </c>
      <c r="HC8" s="7">
        <f t="shared" si="28"/>
        <v>0</v>
      </c>
      <c r="HD8" s="7">
        <f t="shared" si="28"/>
        <v>0</v>
      </c>
      <c r="HE8" s="7">
        <f t="shared" si="28"/>
        <v>0</v>
      </c>
      <c r="HF8" s="7">
        <f t="shared" si="28"/>
        <v>0</v>
      </c>
      <c r="HG8" s="13"/>
      <c r="HH8" s="7">
        <f t="shared" ref="HH8:HH16" si="53">IF(L8="",0,IF(L8=$AW$6,1,0))</f>
        <v>0</v>
      </c>
      <c r="HI8" s="7">
        <f t="shared" si="29"/>
        <v>0</v>
      </c>
      <c r="HJ8" s="7">
        <f t="shared" si="29"/>
        <v>0</v>
      </c>
      <c r="HK8" s="7">
        <f t="shared" si="29"/>
        <v>0</v>
      </c>
      <c r="HL8" s="7">
        <f t="shared" si="29"/>
        <v>0</v>
      </c>
      <c r="HM8" s="7">
        <f t="shared" si="29"/>
        <v>0</v>
      </c>
      <c r="HN8" s="7">
        <f t="shared" si="29"/>
        <v>0</v>
      </c>
      <c r="HO8" s="7">
        <f t="shared" si="29"/>
        <v>0</v>
      </c>
      <c r="HP8" s="7">
        <f t="shared" si="29"/>
        <v>0</v>
      </c>
      <c r="HQ8" s="7">
        <f t="shared" si="29"/>
        <v>0</v>
      </c>
      <c r="HR8" s="7">
        <f t="shared" si="29"/>
        <v>0</v>
      </c>
      <c r="HS8" s="7">
        <f t="shared" si="29"/>
        <v>0</v>
      </c>
      <c r="HT8" s="7">
        <f t="shared" si="29"/>
        <v>0</v>
      </c>
      <c r="HU8" s="7">
        <f t="shared" si="29"/>
        <v>0</v>
      </c>
      <c r="HV8" s="7">
        <f t="shared" si="29"/>
        <v>0</v>
      </c>
      <c r="HW8" s="7">
        <f t="shared" si="29"/>
        <v>0</v>
      </c>
      <c r="HX8" s="7">
        <f t="shared" si="29"/>
        <v>0</v>
      </c>
      <c r="HY8" s="7">
        <f t="shared" si="30"/>
        <v>0</v>
      </c>
      <c r="HZ8" s="7">
        <f t="shared" si="30"/>
        <v>0</v>
      </c>
      <c r="IA8" s="7">
        <f t="shared" si="30"/>
        <v>0</v>
      </c>
      <c r="IB8" s="7">
        <f t="shared" si="30"/>
        <v>0</v>
      </c>
      <c r="IC8" s="7">
        <f t="shared" si="30"/>
        <v>0</v>
      </c>
      <c r="ID8" s="7">
        <f t="shared" si="30"/>
        <v>0</v>
      </c>
      <c r="IE8" s="7">
        <f t="shared" si="30"/>
        <v>0</v>
      </c>
      <c r="IF8" s="7">
        <f t="shared" si="30"/>
        <v>0</v>
      </c>
      <c r="IG8" s="7">
        <f t="shared" si="30"/>
        <v>0</v>
      </c>
      <c r="IH8" s="7">
        <f t="shared" si="30"/>
        <v>0</v>
      </c>
      <c r="II8" s="7">
        <f t="shared" si="30"/>
        <v>0</v>
      </c>
      <c r="IJ8" s="7">
        <f t="shared" si="30"/>
        <v>0</v>
      </c>
      <c r="IK8" s="7">
        <f t="shared" si="30"/>
        <v>0</v>
      </c>
      <c r="IL8" s="7">
        <f t="shared" si="30"/>
        <v>0</v>
      </c>
      <c r="IM8" s="9"/>
      <c r="IN8" s="7">
        <f t="shared" ref="IN8:JC16" si="54">IF(L8="",0,IF(L8=$AX$6,1,0))</f>
        <v>0</v>
      </c>
      <c r="IO8" s="7">
        <f t="shared" si="54"/>
        <v>0</v>
      </c>
      <c r="IP8" s="7">
        <f t="shared" si="31"/>
        <v>0</v>
      </c>
      <c r="IQ8" s="7">
        <f t="shared" si="31"/>
        <v>0</v>
      </c>
      <c r="IR8" s="7">
        <f t="shared" si="31"/>
        <v>0</v>
      </c>
      <c r="IS8" s="7">
        <f t="shared" si="31"/>
        <v>0</v>
      </c>
      <c r="IT8" s="7">
        <f t="shared" si="31"/>
        <v>0</v>
      </c>
      <c r="IU8" s="7">
        <f t="shared" si="31"/>
        <v>0</v>
      </c>
      <c r="IV8" s="7">
        <f t="shared" si="31"/>
        <v>0</v>
      </c>
      <c r="IW8" s="7">
        <f t="shared" si="31"/>
        <v>0</v>
      </c>
      <c r="IX8" s="7">
        <f t="shared" si="31"/>
        <v>0</v>
      </c>
      <c r="IY8" s="7">
        <f t="shared" si="31"/>
        <v>0</v>
      </c>
      <c r="IZ8" s="7">
        <f t="shared" si="31"/>
        <v>0</v>
      </c>
      <c r="JA8" s="7">
        <f t="shared" si="31"/>
        <v>0</v>
      </c>
      <c r="JB8" s="7">
        <f t="shared" si="31"/>
        <v>0</v>
      </c>
      <c r="JC8" s="7">
        <f t="shared" si="31"/>
        <v>0</v>
      </c>
      <c r="JD8" s="7">
        <f t="shared" si="31"/>
        <v>0</v>
      </c>
      <c r="JE8" s="7">
        <f t="shared" si="31"/>
        <v>0</v>
      </c>
      <c r="JF8" s="7">
        <f t="shared" si="32"/>
        <v>0</v>
      </c>
      <c r="JG8" s="7">
        <f t="shared" si="32"/>
        <v>0</v>
      </c>
      <c r="JH8" s="7">
        <f t="shared" si="32"/>
        <v>0</v>
      </c>
      <c r="JI8" s="7">
        <f t="shared" si="32"/>
        <v>0</v>
      </c>
      <c r="JJ8" s="7">
        <f t="shared" si="32"/>
        <v>0</v>
      </c>
      <c r="JK8" s="7">
        <f t="shared" si="32"/>
        <v>0</v>
      </c>
      <c r="JL8" s="7">
        <f t="shared" si="32"/>
        <v>0</v>
      </c>
      <c r="JM8" s="7">
        <f t="shared" si="32"/>
        <v>0</v>
      </c>
      <c r="JN8" s="7">
        <f t="shared" si="32"/>
        <v>0</v>
      </c>
      <c r="JO8" s="7">
        <f t="shared" si="32"/>
        <v>0</v>
      </c>
      <c r="JP8" s="7">
        <f t="shared" si="32"/>
        <v>0</v>
      </c>
      <c r="JQ8" s="7">
        <f t="shared" si="32"/>
        <v>0</v>
      </c>
      <c r="JR8" s="7">
        <f t="shared" si="32"/>
        <v>0</v>
      </c>
      <c r="JS8" s="11"/>
      <c r="JT8" s="7">
        <f t="shared" ref="JT8:KI16" si="55">IF(L8="",0,IF(L8=$AY$6,1,0))</f>
        <v>0</v>
      </c>
      <c r="JU8" s="7">
        <f t="shared" si="55"/>
        <v>0</v>
      </c>
      <c r="JV8" s="7">
        <f t="shared" si="33"/>
        <v>0</v>
      </c>
      <c r="JW8" s="7">
        <f t="shared" si="33"/>
        <v>0</v>
      </c>
      <c r="JX8" s="7">
        <f t="shared" si="33"/>
        <v>0</v>
      </c>
      <c r="JY8" s="7">
        <f t="shared" si="33"/>
        <v>0</v>
      </c>
      <c r="JZ8" s="7">
        <f t="shared" si="33"/>
        <v>0</v>
      </c>
      <c r="KA8" s="7">
        <f t="shared" si="33"/>
        <v>0</v>
      </c>
      <c r="KB8" s="7">
        <f t="shared" si="33"/>
        <v>0</v>
      </c>
      <c r="KC8" s="7">
        <f t="shared" si="33"/>
        <v>0</v>
      </c>
      <c r="KD8" s="7">
        <f t="shared" si="33"/>
        <v>0</v>
      </c>
      <c r="KE8" s="7">
        <f t="shared" si="33"/>
        <v>0</v>
      </c>
      <c r="KF8" s="7">
        <f t="shared" si="33"/>
        <v>0</v>
      </c>
      <c r="KG8" s="7">
        <f t="shared" si="33"/>
        <v>0</v>
      </c>
      <c r="KH8" s="7">
        <f t="shared" si="33"/>
        <v>0</v>
      </c>
      <c r="KI8" s="7">
        <f t="shared" si="33"/>
        <v>0</v>
      </c>
      <c r="KJ8" s="7">
        <f t="shared" si="33"/>
        <v>0</v>
      </c>
      <c r="KK8" s="7">
        <f t="shared" si="33"/>
        <v>0</v>
      </c>
      <c r="KL8" s="7">
        <f t="shared" si="34"/>
        <v>0</v>
      </c>
      <c r="KM8" s="7">
        <f t="shared" si="34"/>
        <v>0</v>
      </c>
      <c r="KN8" s="7">
        <f t="shared" si="34"/>
        <v>0</v>
      </c>
      <c r="KO8" s="7">
        <f t="shared" si="34"/>
        <v>0</v>
      </c>
      <c r="KP8" s="7">
        <f t="shared" si="34"/>
        <v>0</v>
      </c>
      <c r="KQ8" s="7">
        <f t="shared" si="34"/>
        <v>0</v>
      </c>
      <c r="KR8" s="7">
        <f t="shared" si="34"/>
        <v>0</v>
      </c>
      <c r="KS8" s="7">
        <f t="shared" si="34"/>
        <v>0</v>
      </c>
      <c r="KT8" s="7">
        <f t="shared" si="34"/>
        <v>0</v>
      </c>
      <c r="KU8" s="7">
        <f t="shared" si="34"/>
        <v>0</v>
      </c>
      <c r="KV8" s="7">
        <f t="shared" si="34"/>
        <v>0</v>
      </c>
      <c r="KW8" s="7">
        <f t="shared" si="34"/>
        <v>0</v>
      </c>
      <c r="KX8" s="7">
        <f t="shared" si="34"/>
        <v>0</v>
      </c>
      <c r="KY8" s="9"/>
      <c r="KZ8" s="7">
        <f t="shared" ref="KZ8:LO16" si="56">IF(L8="",0,IF(L8=$AZ$6,1,0))</f>
        <v>0</v>
      </c>
      <c r="LA8" s="7">
        <f t="shared" si="56"/>
        <v>0</v>
      </c>
      <c r="LB8" s="7">
        <f t="shared" si="35"/>
        <v>0</v>
      </c>
      <c r="LC8" s="7">
        <f t="shared" si="35"/>
        <v>0</v>
      </c>
      <c r="LD8" s="7">
        <f t="shared" si="35"/>
        <v>0</v>
      </c>
      <c r="LE8" s="7">
        <f t="shared" si="35"/>
        <v>0</v>
      </c>
      <c r="LF8" s="7">
        <f t="shared" si="35"/>
        <v>0</v>
      </c>
      <c r="LG8" s="7">
        <f t="shared" si="35"/>
        <v>0</v>
      </c>
      <c r="LH8" s="7">
        <f t="shared" si="35"/>
        <v>0</v>
      </c>
      <c r="LI8" s="7">
        <f t="shared" si="35"/>
        <v>0</v>
      </c>
      <c r="LJ8" s="7">
        <f t="shared" si="35"/>
        <v>0</v>
      </c>
      <c r="LK8" s="7">
        <f t="shared" si="35"/>
        <v>0</v>
      </c>
      <c r="LL8" s="7">
        <f t="shared" si="35"/>
        <v>0</v>
      </c>
      <c r="LM8" s="7">
        <f t="shared" si="35"/>
        <v>0</v>
      </c>
      <c r="LN8" s="7">
        <f t="shared" si="35"/>
        <v>0</v>
      </c>
      <c r="LO8" s="7">
        <f t="shared" si="35"/>
        <v>0</v>
      </c>
      <c r="LP8" s="7">
        <f t="shared" si="35"/>
        <v>0</v>
      </c>
      <c r="LQ8" s="7">
        <f t="shared" si="35"/>
        <v>0</v>
      </c>
      <c r="LR8" s="7">
        <f t="shared" si="36"/>
        <v>0</v>
      </c>
      <c r="LS8" s="7">
        <f t="shared" si="36"/>
        <v>0</v>
      </c>
      <c r="LT8" s="7">
        <f t="shared" si="36"/>
        <v>0</v>
      </c>
      <c r="LU8" s="7">
        <f t="shared" si="36"/>
        <v>0</v>
      </c>
      <c r="LV8" s="7">
        <f t="shared" si="36"/>
        <v>0</v>
      </c>
      <c r="LW8" s="7">
        <f t="shared" si="36"/>
        <v>0</v>
      </c>
      <c r="LX8" s="7">
        <f t="shared" si="36"/>
        <v>0</v>
      </c>
      <c r="LY8" s="7">
        <f t="shared" si="36"/>
        <v>0</v>
      </c>
      <c r="LZ8" s="7">
        <f t="shared" si="36"/>
        <v>0</v>
      </c>
      <c r="MA8" s="7">
        <f t="shared" si="36"/>
        <v>0</v>
      </c>
      <c r="MB8" s="7">
        <f t="shared" si="36"/>
        <v>0</v>
      </c>
      <c r="MC8" s="7">
        <f t="shared" si="36"/>
        <v>0</v>
      </c>
      <c r="MD8" s="7">
        <f t="shared" si="36"/>
        <v>0</v>
      </c>
      <c r="ME8" s="12"/>
      <c r="MF8" s="7">
        <f t="shared" ref="MF8:MU16" si="57">IF(L8="",0,IF(L8=$BA$6,1,0))</f>
        <v>0</v>
      </c>
      <c r="MG8" s="7">
        <f t="shared" si="57"/>
        <v>0</v>
      </c>
      <c r="MH8" s="7">
        <f t="shared" si="37"/>
        <v>0</v>
      </c>
      <c r="MI8" s="7">
        <f t="shared" si="37"/>
        <v>0</v>
      </c>
      <c r="MJ8" s="7">
        <f t="shared" si="37"/>
        <v>0</v>
      </c>
      <c r="MK8" s="7">
        <f t="shared" si="37"/>
        <v>0</v>
      </c>
      <c r="ML8" s="7">
        <f t="shared" si="37"/>
        <v>0</v>
      </c>
      <c r="MM8" s="7">
        <f t="shared" si="37"/>
        <v>0</v>
      </c>
      <c r="MN8" s="7">
        <f t="shared" si="37"/>
        <v>0</v>
      </c>
      <c r="MO8" s="7">
        <f t="shared" si="37"/>
        <v>0</v>
      </c>
      <c r="MP8" s="7">
        <f t="shared" si="37"/>
        <v>0</v>
      </c>
      <c r="MQ8" s="7">
        <f t="shared" si="37"/>
        <v>0</v>
      </c>
      <c r="MR8" s="7">
        <f t="shared" si="37"/>
        <v>0</v>
      </c>
      <c r="MS8" s="7">
        <f t="shared" si="37"/>
        <v>0</v>
      </c>
      <c r="MT8" s="7">
        <f t="shared" si="37"/>
        <v>0</v>
      </c>
      <c r="MU8" s="7">
        <f t="shared" si="37"/>
        <v>0</v>
      </c>
      <c r="MV8" s="7">
        <f t="shared" si="37"/>
        <v>0</v>
      </c>
      <c r="MW8" s="7">
        <f t="shared" si="37"/>
        <v>0</v>
      </c>
      <c r="MX8" s="7">
        <f t="shared" si="38"/>
        <v>0</v>
      </c>
      <c r="MY8" s="7">
        <f t="shared" si="38"/>
        <v>0</v>
      </c>
      <c r="MZ8" s="7">
        <f t="shared" si="38"/>
        <v>0</v>
      </c>
      <c r="NA8" s="7">
        <f t="shared" si="38"/>
        <v>0</v>
      </c>
      <c r="NB8" s="7">
        <f t="shared" si="38"/>
        <v>0</v>
      </c>
      <c r="NC8" s="7">
        <f t="shared" si="38"/>
        <v>0</v>
      </c>
      <c r="ND8" s="7">
        <f t="shared" si="38"/>
        <v>0</v>
      </c>
      <c r="NE8" s="7">
        <f t="shared" si="38"/>
        <v>0</v>
      </c>
      <c r="NF8" s="7">
        <f t="shared" si="38"/>
        <v>0</v>
      </c>
      <c r="NG8" s="7">
        <f t="shared" si="38"/>
        <v>0</v>
      </c>
      <c r="NH8" s="7">
        <f t="shared" si="38"/>
        <v>0</v>
      </c>
      <c r="NI8" s="7">
        <f t="shared" si="38"/>
        <v>0</v>
      </c>
      <c r="NJ8" s="7">
        <f t="shared" si="38"/>
        <v>0</v>
      </c>
      <c r="NK8" s="9"/>
      <c r="NL8" s="7">
        <f t="shared" ref="NL8:OA16" si="58">IF(L8="",0,IF(L8=$BB$6,1,0))</f>
        <v>0</v>
      </c>
      <c r="NM8" s="7">
        <f t="shared" si="58"/>
        <v>0</v>
      </c>
      <c r="NN8" s="7">
        <f t="shared" si="39"/>
        <v>0</v>
      </c>
      <c r="NO8" s="7">
        <f t="shared" si="39"/>
        <v>0</v>
      </c>
      <c r="NP8" s="7">
        <f t="shared" si="39"/>
        <v>0</v>
      </c>
      <c r="NQ8" s="7">
        <f t="shared" si="39"/>
        <v>0</v>
      </c>
      <c r="NR8" s="7">
        <f t="shared" si="39"/>
        <v>0</v>
      </c>
      <c r="NS8" s="7">
        <f t="shared" si="39"/>
        <v>0</v>
      </c>
      <c r="NT8" s="7">
        <f t="shared" si="39"/>
        <v>0</v>
      </c>
      <c r="NU8" s="7">
        <f t="shared" si="39"/>
        <v>0</v>
      </c>
      <c r="NV8" s="7">
        <f t="shared" si="39"/>
        <v>0</v>
      </c>
      <c r="NW8" s="7">
        <f t="shared" si="39"/>
        <v>0</v>
      </c>
      <c r="NX8" s="7">
        <f t="shared" si="39"/>
        <v>0</v>
      </c>
      <c r="NY8" s="7">
        <f t="shared" si="39"/>
        <v>0</v>
      </c>
      <c r="NZ8" s="7">
        <f t="shared" si="39"/>
        <v>0</v>
      </c>
      <c r="OA8" s="7">
        <f t="shared" si="39"/>
        <v>0</v>
      </c>
      <c r="OB8" s="7">
        <f t="shared" si="39"/>
        <v>0</v>
      </c>
      <c r="OC8" s="7">
        <f t="shared" si="39"/>
        <v>0</v>
      </c>
      <c r="OD8" s="7">
        <f t="shared" si="40"/>
        <v>0</v>
      </c>
      <c r="OE8" s="7">
        <f t="shared" si="40"/>
        <v>0</v>
      </c>
      <c r="OF8" s="7">
        <f t="shared" si="40"/>
        <v>0</v>
      </c>
      <c r="OG8" s="7">
        <f t="shared" si="40"/>
        <v>0</v>
      </c>
      <c r="OH8" s="7">
        <f t="shared" si="40"/>
        <v>0</v>
      </c>
      <c r="OI8" s="7">
        <f t="shared" si="40"/>
        <v>0</v>
      </c>
      <c r="OJ8" s="7">
        <f t="shared" si="40"/>
        <v>0</v>
      </c>
      <c r="OK8" s="7">
        <f t="shared" si="40"/>
        <v>0</v>
      </c>
      <c r="OL8" s="7">
        <f t="shared" si="40"/>
        <v>0</v>
      </c>
      <c r="OM8" s="7">
        <f t="shared" si="40"/>
        <v>0</v>
      </c>
      <c r="ON8" s="7">
        <f t="shared" si="40"/>
        <v>0</v>
      </c>
      <c r="OO8" s="7">
        <f t="shared" si="40"/>
        <v>0</v>
      </c>
      <c r="OP8" s="7">
        <f t="shared" si="40"/>
        <v>0</v>
      </c>
      <c r="OQ8" s="14"/>
      <c r="OR8" s="7">
        <f t="shared" ref="OR8:PG16" si="59">IF(L8="",0,IF(L8=$BC$6,1,0))</f>
        <v>0</v>
      </c>
      <c r="OS8" s="7">
        <f t="shared" si="59"/>
        <v>0</v>
      </c>
      <c r="OT8" s="7">
        <f t="shared" si="41"/>
        <v>0</v>
      </c>
      <c r="OU8" s="7">
        <f t="shared" si="41"/>
        <v>0</v>
      </c>
      <c r="OV8" s="7">
        <f t="shared" si="41"/>
        <v>0</v>
      </c>
      <c r="OW8" s="7">
        <f t="shared" si="41"/>
        <v>0</v>
      </c>
      <c r="OX8" s="7">
        <f t="shared" si="41"/>
        <v>0</v>
      </c>
      <c r="OY8" s="7">
        <f t="shared" si="41"/>
        <v>0</v>
      </c>
      <c r="OZ8" s="7">
        <f t="shared" si="41"/>
        <v>0</v>
      </c>
      <c r="PA8" s="7">
        <f t="shared" si="41"/>
        <v>0</v>
      </c>
      <c r="PB8" s="7">
        <f t="shared" si="41"/>
        <v>0</v>
      </c>
      <c r="PC8" s="7">
        <f t="shared" si="41"/>
        <v>0</v>
      </c>
      <c r="PD8" s="7">
        <f t="shared" si="41"/>
        <v>0</v>
      </c>
      <c r="PE8" s="7">
        <f t="shared" si="41"/>
        <v>0</v>
      </c>
      <c r="PF8" s="7">
        <f t="shared" si="41"/>
        <v>0</v>
      </c>
      <c r="PG8" s="7">
        <f t="shared" si="41"/>
        <v>0</v>
      </c>
      <c r="PH8" s="7">
        <f t="shared" si="41"/>
        <v>0</v>
      </c>
      <c r="PI8" s="7">
        <f t="shared" si="41"/>
        <v>0</v>
      </c>
      <c r="PJ8" s="7">
        <f t="shared" si="42"/>
        <v>0</v>
      </c>
      <c r="PK8" s="7">
        <f t="shared" si="42"/>
        <v>0</v>
      </c>
      <c r="PL8" s="7">
        <f t="shared" si="42"/>
        <v>0</v>
      </c>
      <c r="PM8" s="7">
        <f t="shared" si="42"/>
        <v>0</v>
      </c>
      <c r="PN8" s="7">
        <f t="shared" si="42"/>
        <v>0</v>
      </c>
      <c r="PO8" s="7">
        <f t="shared" si="42"/>
        <v>0</v>
      </c>
      <c r="PP8" s="7">
        <f t="shared" si="42"/>
        <v>0</v>
      </c>
      <c r="PQ8" s="7">
        <f t="shared" si="42"/>
        <v>0</v>
      </c>
      <c r="PR8" s="7">
        <f t="shared" si="42"/>
        <v>0</v>
      </c>
      <c r="PS8" s="7">
        <f t="shared" si="42"/>
        <v>0</v>
      </c>
      <c r="PT8" s="7">
        <f t="shared" si="42"/>
        <v>0</v>
      </c>
      <c r="PU8" s="7">
        <f t="shared" si="42"/>
        <v>0</v>
      </c>
      <c r="PV8" s="7">
        <f t="shared" si="42"/>
        <v>0</v>
      </c>
      <c r="PW8" s="9"/>
      <c r="PX8" s="67"/>
      <c r="PY8" s="67"/>
      <c r="PZ8" s="67"/>
      <c r="QA8" s="67"/>
      <c r="QB8" s="67"/>
      <c r="QC8" s="67"/>
      <c r="QD8" s="67"/>
      <c r="QE8" s="67"/>
    </row>
    <row r="9" spans="1:447" ht="32.1" customHeight="1" x14ac:dyDescent="0.3">
      <c r="A9" s="65"/>
      <c r="B9" s="108">
        <f>IF('Allgemeine Angaben'!B13="","",'Allgemeine Angaben'!B13)</f>
        <v>3</v>
      </c>
      <c r="C9" s="48" t="str">
        <f>IF(D9="",Mrz!C9,IF(Mrz!C9="",-D9,IF(AND(Mrz!C9=0,D9=0),"",Mrz!C9-D9)))</f>
        <v/>
      </c>
      <c r="D9" s="48" t="str">
        <f t="shared" si="43"/>
        <v/>
      </c>
      <c r="E9" s="48" t="str">
        <f>IF(AND(D9="",Mrz!E9=""),"",IF(D9="",Mrz!E9,IF(Mrz!E9="",D9,D9+Mrz!E9)))</f>
        <v/>
      </c>
      <c r="F9" s="109" t="str">
        <f>IF(AND(Mrz!F9="",G9="",AR9=""),"",IF(AND(Mrz!F9="",G9=""),-SUM(AR9),IF(G9="",Mrz!F9-SUM(AR9),IF(Mrz!F9="",G9-SUM(AR9),Mrz!F9+G9-SUM(AR9)))))</f>
        <v/>
      </c>
      <c r="G9" s="49"/>
      <c r="H9" s="50" t="str">
        <f>IF('Allgemeine Angaben'!C13="","",'Allgemeine Angaben'!C13)</f>
        <v/>
      </c>
      <c r="I9" s="50" t="str">
        <f>IF('Allgemeine Angaben'!D13="","",'Allgemeine Angaben'!D13)</f>
        <v/>
      </c>
      <c r="J9" s="111"/>
      <c r="K9" s="51" t="str">
        <f t="shared" ref="K9:K16" si="60">IF(SUM(D9,AR9:BC9)=0,"",SUM(D9,AR9:BC9))</f>
        <v/>
      </c>
      <c r="L9" s="431"/>
      <c r="M9" s="433"/>
      <c r="N9" s="59"/>
      <c r="O9" s="431"/>
      <c r="P9" s="433"/>
      <c r="Q9" s="59"/>
      <c r="R9" s="431"/>
      <c r="S9" s="432"/>
      <c r="T9" s="432"/>
      <c r="U9" s="432"/>
      <c r="V9" s="432"/>
      <c r="W9" s="433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97"/>
      <c r="AR9" s="52" t="str">
        <f t="shared" si="15"/>
        <v/>
      </c>
      <c r="AS9" s="53" t="str">
        <f t="shared" si="44"/>
        <v/>
      </c>
      <c r="AT9" s="54" t="str">
        <f t="shared" si="16"/>
        <v/>
      </c>
      <c r="AU9" s="53" t="str">
        <f t="shared" si="17"/>
        <v/>
      </c>
      <c r="AV9" s="54" t="str">
        <f t="shared" si="18"/>
        <v/>
      </c>
      <c r="AW9" s="53" t="str">
        <f t="shared" si="45"/>
        <v/>
      </c>
      <c r="AX9" s="54" t="str">
        <f t="shared" si="46"/>
        <v/>
      </c>
      <c r="AY9" s="53" t="str">
        <f t="shared" si="47"/>
        <v/>
      </c>
      <c r="AZ9" s="54" t="str">
        <f t="shared" si="48"/>
        <v/>
      </c>
      <c r="BA9" s="53" t="str">
        <f t="shared" si="49"/>
        <v/>
      </c>
      <c r="BB9" s="54" t="str">
        <f t="shared" si="50"/>
        <v/>
      </c>
      <c r="BC9" s="53" t="str">
        <f t="shared" si="51"/>
        <v/>
      </c>
      <c r="BD9" s="7">
        <f t="shared" si="19"/>
        <v>0</v>
      </c>
      <c r="BE9" s="7">
        <f t="shared" si="19"/>
        <v>0</v>
      </c>
      <c r="BF9" s="7">
        <f t="shared" si="19"/>
        <v>0</v>
      </c>
      <c r="BG9" s="7">
        <f t="shared" si="19"/>
        <v>0</v>
      </c>
      <c r="BH9" s="7">
        <f t="shared" si="19"/>
        <v>0</v>
      </c>
      <c r="BI9" s="7">
        <f t="shared" si="19"/>
        <v>0</v>
      </c>
      <c r="BJ9" s="7">
        <f t="shared" si="19"/>
        <v>0</v>
      </c>
      <c r="BK9" s="7">
        <f t="shared" si="19"/>
        <v>0</v>
      </c>
      <c r="BL9" s="7">
        <f t="shared" si="19"/>
        <v>0</v>
      </c>
      <c r="BM9" s="7">
        <f t="shared" si="19"/>
        <v>0</v>
      </c>
      <c r="BN9" s="7">
        <f t="shared" si="19"/>
        <v>0</v>
      </c>
      <c r="BO9" s="7">
        <f t="shared" si="19"/>
        <v>0</v>
      </c>
      <c r="BP9" s="7">
        <f t="shared" si="19"/>
        <v>0</v>
      </c>
      <c r="BQ9" s="121">
        <f t="shared" si="19"/>
        <v>0</v>
      </c>
      <c r="BR9" s="7">
        <f t="shared" si="19"/>
        <v>0</v>
      </c>
      <c r="BS9" s="7">
        <f t="shared" si="19"/>
        <v>0</v>
      </c>
      <c r="BT9" s="7">
        <f t="shared" si="20"/>
        <v>0</v>
      </c>
      <c r="BU9" s="7">
        <f t="shared" si="20"/>
        <v>0</v>
      </c>
      <c r="BV9" s="7">
        <f t="shared" si="20"/>
        <v>0</v>
      </c>
      <c r="BW9" s="7">
        <f t="shared" si="20"/>
        <v>0</v>
      </c>
      <c r="BX9" s="7">
        <f t="shared" si="20"/>
        <v>0</v>
      </c>
      <c r="BY9" s="7">
        <f t="shared" si="20"/>
        <v>0</v>
      </c>
      <c r="BZ9" s="7">
        <f t="shared" si="20"/>
        <v>0</v>
      </c>
      <c r="CA9" s="7">
        <f t="shared" si="20"/>
        <v>0</v>
      </c>
      <c r="CB9" s="7">
        <f t="shared" si="20"/>
        <v>0</v>
      </c>
      <c r="CC9" s="7">
        <f t="shared" si="20"/>
        <v>0</v>
      </c>
      <c r="CD9" s="7">
        <f t="shared" si="20"/>
        <v>0</v>
      </c>
      <c r="CE9" s="7">
        <f t="shared" si="20"/>
        <v>0</v>
      </c>
      <c r="CF9" s="7">
        <f t="shared" si="20"/>
        <v>0</v>
      </c>
      <c r="CG9" s="7">
        <f t="shared" si="20"/>
        <v>0</v>
      </c>
      <c r="CH9" s="7">
        <f t="shared" si="20"/>
        <v>0</v>
      </c>
      <c r="CI9" s="8"/>
      <c r="CJ9" s="7">
        <f t="shared" si="52"/>
        <v>0</v>
      </c>
      <c r="CK9" s="7">
        <f t="shared" si="21"/>
        <v>0</v>
      </c>
      <c r="CL9" s="7">
        <f t="shared" si="21"/>
        <v>0</v>
      </c>
      <c r="CM9" s="7">
        <f t="shared" si="21"/>
        <v>0</v>
      </c>
      <c r="CN9" s="7">
        <f t="shared" si="21"/>
        <v>0</v>
      </c>
      <c r="CO9" s="7">
        <f t="shared" si="21"/>
        <v>0</v>
      </c>
      <c r="CP9" s="7">
        <f t="shared" si="21"/>
        <v>0</v>
      </c>
      <c r="CQ9" s="7">
        <f t="shared" si="21"/>
        <v>0</v>
      </c>
      <c r="CR9" s="7">
        <f t="shared" si="21"/>
        <v>0</v>
      </c>
      <c r="CS9" s="7">
        <f t="shared" si="21"/>
        <v>0</v>
      </c>
      <c r="CT9" s="7">
        <f t="shared" si="21"/>
        <v>0</v>
      </c>
      <c r="CU9" s="7">
        <f t="shared" si="21"/>
        <v>0</v>
      </c>
      <c r="CV9" s="7">
        <f t="shared" si="21"/>
        <v>0</v>
      </c>
      <c r="CW9" s="7">
        <f t="shared" si="21"/>
        <v>0</v>
      </c>
      <c r="CX9" s="7">
        <f t="shared" si="21"/>
        <v>0</v>
      </c>
      <c r="CY9" s="7">
        <f t="shared" si="21"/>
        <v>0</v>
      </c>
      <c r="CZ9" s="7">
        <f t="shared" si="21"/>
        <v>0</v>
      </c>
      <c r="DA9" s="7">
        <f t="shared" si="22"/>
        <v>0</v>
      </c>
      <c r="DB9" s="7">
        <f t="shared" si="22"/>
        <v>0</v>
      </c>
      <c r="DC9" s="7">
        <f t="shared" si="22"/>
        <v>0</v>
      </c>
      <c r="DD9" s="7">
        <f t="shared" si="22"/>
        <v>0</v>
      </c>
      <c r="DE9" s="7">
        <f t="shared" si="22"/>
        <v>0</v>
      </c>
      <c r="DF9" s="7">
        <f t="shared" si="22"/>
        <v>0</v>
      </c>
      <c r="DG9" s="7">
        <f t="shared" si="22"/>
        <v>0</v>
      </c>
      <c r="DH9" s="7">
        <f t="shared" si="22"/>
        <v>0</v>
      </c>
      <c r="DI9" s="7">
        <f t="shared" si="22"/>
        <v>0</v>
      </c>
      <c r="DJ9" s="7">
        <f t="shared" si="22"/>
        <v>0</v>
      </c>
      <c r="DK9" s="7">
        <f t="shared" si="22"/>
        <v>0</v>
      </c>
      <c r="DL9" s="7">
        <f t="shared" si="22"/>
        <v>0</v>
      </c>
      <c r="DM9" s="7">
        <f t="shared" si="22"/>
        <v>0</v>
      </c>
      <c r="DN9" s="7">
        <f t="shared" si="22"/>
        <v>0</v>
      </c>
      <c r="DO9" s="9"/>
      <c r="DP9" s="7">
        <f t="shared" si="23"/>
        <v>0</v>
      </c>
      <c r="DQ9" s="7">
        <f t="shared" si="23"/>
        <v>0</v>
      </c>
      <c r="DR9" s="7">
        <f t="shared" si="23"/>
        <v>0</v>
      </c>
      <c r="DS9" s="7">
        <f t="shared" si="23"/>
        <v>0</v>
      </c>
      <c r="DT9" s="7">
        <f t="shared" si="23"/>
        <v>0</v>
      </c>
      <c r="DU9" s="7">
        <f t="shared" si="23"/>
        <v>0</v>
      </c>
      <c r="DV9" s="7">
        <f t="shared" si="23"/>
        <v>0</v>
      </c>
      <c r="DW9" s="7">
        <f t="shared" si="23"/>
        <v>0</v>
      </c>
      <c r="DX9" s="7">
        <f t="shared" si="23"/>
        <v>0</v>
      </c>
      <c r="DY9" s="7">
        <f t="shared" si="23"/>
        <v>0</v>
      </c>
      <c r="DZ9" s="7">
        <f t="shared" si="23"/>
        <v>0</v>
      </c>
      <c r="EA9" s="7">
        <f t="shared" si="23"/>
        <v>0</v>
      </c>
      <c r="EB9" s="7">
        <f t="shared" si="23"/>
        <v>0</v>
      </c>
      <c r="EC9" s="7">
        <f t="shared" si="23"/>
        <v>0</v>
      </c>
      <c r="ED9" s="7">
        <f t="shared" si="23"/>
        <v>0</v>
      </c>
      <c r="EE9" s="7">
        <f t="shared" si="23"/>
        <v>0</v>
      </c>
      <c r="EF9" s="7">
        <f t="shared" si="24"/>
        <v>0</v>
      </c>
      <c r="EG9" s="7">
        <f t="shared" si="24"/>
        <v>0</v>
      </c>
      <c r="EH9" s="7">
        <f t="shared" si="24"/>
        <v>0</v>
      </c>
      <c r="EI9" s="7">
        <f t="shared" si="24"/>
        <v>0</v>
      </c>
      <c r="EJ9" s="7">
        <f t="shared" si="24"/>
        <v>0</v>
      </c>
      <c r="EK9" s="7">
        <f t="shared" si="24"/>
        <v>0</v>
      </c>
      <c r="EL9" s="7">
        <f t="shared" si="24"/>
        <v>0</v>
      </c>
      <c r="EM9" s="7">
        <f t="shared" si="24"/>
        <v>0</v>
      </c>
      <c r="EN9" s="7">
        <f t="shared" si="24"/>
        <v>0</v>
      </c>
      <c r="EO9" s="7">
        <f t="shared" si="24"/>
        <v>0</v>
      </c>
      <c r="EP9" s="7">
        <f t="shared" si="24"/>
        <v>0</v>
      </c>
      <c r="EQ9" s="7">
        <f t="shared" si="24"/>
        <v>0</v>
      </c>
      <c r="ER9" s="7">
        <f t="shared" si="24"/>
        <v>0</v>
      </c>
      <c r="ES9" s="7">
        <f t="shared" si="24"/>
        <v>0</v>
      </c>
      <c r="ET9" s="7">
        <f t="shared" si="24"/>
        <v>0</v>
      </c>
      <c r="EU9" s="10"/>
      <c r="EV9" s="7">
        <f t="shared" si="25"/>
        <v>0</v>
      </c>
      <c r="EW9" s="7">
        <f t="shared" si="25"/>
        <v>0</v>
      </c>
      <c r="EX9" s="7">
        <f t="shared" si="25"/>
        <v>0</v>
      </c>
      <c r="EY9" s="7">
        <f t="shared" si="25"/>
        <v>0</v>
      </c>
      <c r="EZ9" s="7">
        <f t="shared" si="25"/>
        <v>0</v>
      </c>
      <c r="FA9" s="7">
        <f t="shared" si="25"/>
        <v>0</v>
      </c>
      <c r="FB9" s="7">
        <f t="shared" si="25"/>
        <v>0</v>
      </c>
      <c r="FC9" s="7">
        <f t="shared" si="25"/>
        <v>0</v>
      </c>
      <c r="FD9" s="7">
        <f t="shared" si="25"/>
        <v>0</v>
      </c>
      <c r="FE9" s="7">
        <f t="shared" si="25"/>
        <v>0</v>
      </c>
      <c r="FF9" s="7">
        <f t="shared" si="25"/>
        <v>0</v>
      </c>
      <c r="FG9" s="7">
        <f t="shared" si="25"/>
        <v>0</v>
      </c>
      <c r="FH9" s="7">
        <f t="shared" si="25"/>
        <v>0</v>
      </c>
      <c r="FI9" s="7">
        <f t="shared" si="25"/>
        <v>0</v>
      </c>
      <c r="FJ9" s="7">
        <f t="shared" si="25"/>
        <v>0</v>
      </c>
      <c r="FK9" s="7">
        <f t="shared" si="25"/>
        <v>0</v>
      </c>
      <c r="FL9" s="7">
        <f t="shared" si="26"/>
        <v>0</v>
      </c>
      <c r="FM9" s="7">
        <f t="shared" si="26"/>
        <v>0</v>
      </c>
      <c r="FN9" s="7">
        <f t="shared" si="26"/>
        <v>0</v>
      </c>
      <c r="FO9" s="7">
        <f t="shared" si="26"/>
        <v>0</v>
      </c>
      <c r="FP9" s="7">
        <f t="shared" si="26"/>
        <v>0</v>
      </c>
      <c r="FQ9" s="7">
        <f t="shared" si="26"/>
        <v>0</v>
      </c>
      <c r="FR9" s="7">
        <f t="shared" si="26"/>
        <v>0</v>
      </c>
      <c r="FS9" s="7">
        <f t="shared" si="26"/>
        <v>0</v>
      </c>
      <c r="FT9" s="7">
        <f t="shared" si="26"/>
        <v>0</v>
      </c>
      <c r="FU9" s="7">
        <f t="shared" si="26"/>
        <v>0</v>
      </c>
      <c r="FV9" s="7">
        <f t="shared" si="26"/>
        <v>0</v>
      </c>
      <c r="FW9" s="7">
        <f t="shared" si="26"/>
        <v>0</v>
      </c>
      <c r="FX9" s="7">
        <f t="shared" si="26"/>
        <v>0</v>
      </c>
      <c r="FY9" s="7">
        <f t="shared" si="26"/>
        <v>0</v>
      </c>
      <c r="FZ9" s="7">
        <f t="shared" si="26"/>
        <v>0</v>
      </c>
      <c r="GA9" s="9"/>
      <c r="GB9" s="7">
        <f t="shared" si="27"/>
        <v>0</v>
      </c>
      <c r="GC9" s="7">
        <f t="shared" si="27"/>
        <v>0</v>
      </c>
      <c r="GD9" s="7">
        <f t="shared" si="27"/>
        <v>0</v>
      </c>
      <c r="GE9" s="7">
        <f t="shared" si="27"/>
        <v>0</v>
      </c>
      <c r="GF9" s="7">
        <f t="shared" si="27"/>
        <v>0</v>
      </c>
      <c r="GG9" s="7">
        <f t="shared" si="27"/>
        <v>0</v>
      </c>
      <c r="GH9" s="7">
        <f t="shared" si="27"/>
        <v>0</v>
      </c>
      <c r="GI9" s="7">
        <f t="shared" si="27"/>
        <v>0</v>
      </c>
      <c r="GJ9" s="7">
        <f t="shared" si="27"/>
        <v>0</v>
      </c>
      <c r="GK9" s="7">
        <f t="shared" si="27"/>
        <v>0</v>
      </c>
      <c r="GL9" s="7">
        <f t="shared" si="27"/>
        <v>0</v>
      </c>
      <c r="GM9" s="7">
        <f t="shared" si="27"/>
        <v>0</v>
      </c>
      <c r="GN9" s="7">
        <f t="shared" si="27"/>
        <v>0</v>
      </c>
      <c r="GO9" s="7">
        <f t="shared" si="27"/>
        <v>0</v>
      </c>
      <c r="GP9" s="7">
        <f t="shared" si="27"/>
        <v>0</v>
      </c>
      <c r="GQ9" s="7">
        <f t="shared" si="27"/>
        <v>0</v>
      </c>
      <c r="GR9" s="7">
        <f t="shared" si="28"/>
        <v>0</v>
      </c>
      <c r="GS9" s="7">
        <f t="shared" si="28"/>
        <v>0</v>
      </c>
      <c r="GT9" s="7">
        <f t="shared" si="28"/>
        <v>0</v>
      </c>
      <c r="GU9" s="7">
        <f t="shared" si="28"/>
        <v>0</v>
      </c>
      <c r="GV9" s="7">
        <f t="shared" si="28"/>
        <v>0</v>
      </c>
      <c r="GW9" s="7">
        <f t="shared" si="28"/>
        <v>0</v>
      </c>
      <c r="GX9" s="7">
        <f t="shared" si="28"/>
        <v>0</v>
      </c>
      <c r="GY9" s="7">
        <f t="shared" si="28"/>
        <v>0</v>
      </c>
      <c r="GZ9" s="7">
        <f t="shared" si="28"/>
        <v>0</v>
      </c>
      <c r="HA9" s="7">
        <f t="shared" si="28"/>
        <v>0</v>
      </c>
      <c r="HB9" s="7">
        <f t="shared" si="28"/>
        <v>0</v>
      </c>
      <c r="HC9" s="7">
        <f t="shared" si="28"/>
        <v>0</v>
      </c>
      <c r="HD9" s="7">
        <f t="shared" si="28"/>
        <v>0</v>
      </c>
      <c r="HE9" s="7">
        <f t="shared" si="28"/>
        <v>0</v>
      </c>
      <c r="HF9" s="7">
        <f t="shared" si="28"/>
        <v>0</v>
      </c>
      <c r="HG9" s="13"/>
      <c r="HH9" s="7">
        <f t="shared" si="53"/>
        <v>0</v>
      </c>
      <c r="HI9" s="7">
        <f t="shared" si="29"/>
        <v>0</v>
      </c>
      <c r="HJ9" s="7">
        <f t="shared" si="29"/>
        <v>0</v>
      </c>
      <c r="HK9" s="7">
        <f t="shared" si="29"/>
        <v>0</v>
      </c>
      <c r="HL9" s="7">
        <f t="shared" si="29"/>
        <v>0</v>
      </c>
      <c r="HM9" s="7">
        <f t="shared" si="29"/>
        <v>0</v>
      </c>
      <c r="HN9" s="7">
        <f t="shared" si="29"/>
        <v>0</v>
      </c>
      <c r="HO9" s="7">
        <f t="shared" si="29"/>
        <v>0</v>
      </c>
      <c r="HP9" s="7">
        <f t="shared" si="29"/>
        <v>0</v>
      </c>
      <c r="HQ9" s="7">
        <f t="shared" si="29"/>
        <v>0</v>
      </c>
      <c r="HR9" s="7">
        <f t="shared" si="29"/>
        <v>0</v>
      </c>
      <c r="HS9" s="7">
        <f t="shared" si="29"/>
        <v>0</v>
      </c>
      <c r="HT9" s="7">
        <f t="shared" si="29"/>
        <v>0</v>
      </c>
      <c r="HU9" s="7">
        <f t="shared" si="29"/>
        <v>0</v>
      </c>
      <c r="HV9" s="7">
        <f t="shared" si="29"/>
        <v>0</v>
      </c>
      <c r="HW9" s="7">
        <f t="shared" si="29"/>
        <v>0</v>
      </c>
      <c r="HX9" s="7">
        <f t="shared" si="29"/>
        <v>0</v>
      </c>
      <c r="HY9" s="7">
        <f t="shared" si="30"/>
        <v>0</v>
      </c>
      <c r="HZ9" s="7">
        <f t="shared" si="30"/>
        <v>0</v>
      </c>
      <c r="IA9" s="7">
        <f t="shared" si="30"/>
        <v>0</v>
      </c>
      <c r="IB9" s="7">
        <f t="shared" si="30"/>
        <v>0</v>
      </c>
      <c r="IC9" s="7">
        <f t="shared" si="30"/>
        <v>0</v>
      </c>
      <c r="ID9" s="7">
        <f t="shared" si="30"/>
        <v>0</v>
      </c>
      <c r="IE9" s="7">
        <f t="shared" si="30"/>
        <v>0</v>
      </c>
      <c r="IF9" s="7">
        <f t="shared" si="30"/>
        <v>0</v>
      </c>
      <c r="IG9" s="7">
        <f t="shared" si="30"/>
        <v>0</v>
      </c>
      <c r="IH9" s="7">
        <f t="shared" si="30"/>
        <v>0</v>
      </c>
      <c r="II9" s="7">
        <f t="shared" si="30"/>
        <v>0</v>
      </c>
      <c r="IJ9" s="7">
        <f t="shared" si="30"/>
        <v>0</v>
      </c>
      <c r="IK9" s="7">
        <f t="shared" si="30"/>
        <v>0</v>
      </c>
      <c r="IL9" s="7">
        <f t="shared" si="30"/>
        <v>0</v>
      </c>
      <c r="IM9" s="9"/>
      <c r="IN9" s="7">
        <f t="shared" si="54"/>
        <v>0</v>
      </c>
      <c r="IO9" s="7">
        <f t="shared" si="54"/>
        <v>0</v>
      </c>
      <c r="IP9" s="7">
        <f t="shared" si="31"/>
        <v>0</v>
      </c>
      <c r="IQ9" s="7">
        <f t="shared" si="31"/>
        <v>0</v>
      </c>
      <c r="IR9" s="7">
        <f t="shared" si="31"/>
        <v>0</v>
      </c>
      <c r="IS9" s="7">
        <f t="shared" si="31"/>
        <v>0</v>
      </c>
      <c r="IT9" s="7">
        <f t="shared" si="31"/>
        <v>0</v>
      </c>
      <c r="IU9" s="7">
        <f t="shared" si="31"/>
        <v>0</v>
      </c>
      <c r="IV9" s="7">
        <f t="shared" si="31"/>
        <v>0</v>
      </c>
      <c r="IW9" s="7">
        <f t="shared" si="31"/>
        <v>0</v>
      </c>
      <c r="IX9" s="7">
        <f t="shared" si="31"/>
        <v>0</v>
      </c>
      <c r="IY9" s="7">
        <f t="shared" si="31"/>
        <v>0</v>
      </c>
      <c r="IZ9" s="7">
        <f t="shared" si="31"/>
        <v>0</v>
      </c>
      <c r="JA9" s="7">
        <f t="shared" si="31"/>
        <v>0</v>
      </c>
      <c r="JB9" s="7">
        <f t="shared" si="31"/>
        <v>0</v>
      </c>
      <c r="JC9" s="7">
        <f t="shared" si="31"/>
        <v>0</v>
      </c>
      <c r="JD9" s="7">
        <f t="shared" si="31"/>
        <v>0</v>
      </c>
      <c r="JE9" s="7">
        <f t="shared" si="31"/>
        <v>0</v>
      </c>
      <c r="JF9" s="7">
        <f t="shared" si="32"/>
        <v>0</v>
      </c>
      <c r="JG9" s="7">
        <f t="shared" si="32"/>
        <v>0</v>
      </c>
      <c r="JH9" s="7">
        <f t="shared" si="32"/>
        <v>0</v>
      </c>
      <c r="JI9" s="7">
        <f t="shared" si="32"/>
        <v>0</v>
      </c>
      <c r="JJ9" s="7">
        <f t="shared" si="32"/>
        <v>0</v>
      </c>
      <c r="JK9" s="7">
        <f t="shared" si="32"/>
        <v>0</v>
      </c>
      <c r="JL9" s="7">
        <f t="shared" si="32"/>
        <v>0</v>
      </c>
      <c r="JM9" s="7">
        <f t="shared" si="32"/>
        <v>0</v>
      </c>
      <c r="JN9" s="7">
        <f t="shared" si="32"/>
        <v>0</v>
      </c>
      <c r="JO9" s="7">
        <f t="shared" si="32"/>
        <v>0</v>
      </c>
      <c r="JP9" s="7">
        <f t="shared" si="32"/>
        <v>0</v>
      </c>
      <c r="JQ9" s="7">
        <f t="shared" si="32"/>
        <v>0</v>
      </c>
      <c r="JR9" s="7">
        <f t="shared" si="32"/>
        <v>0</v>
      </c>
      <c r="JS9" s="11"/>
      <c r="JT9" s="7">
        <f t="shared" si="55"/>
        <v>0</v>
      </c>
      <c r="JU9" s="7">
        <f t="shared" si="55"/>
        <v>0</v>
      </c>
      <c r="JV9" s="7">
        <f t="shared" si="33"/>
        <v>0</v>
      </c>
      <c r="JW9" s="7">
        <f t="shared" si="33"/>
        <v>0</v>
      </c>
      <c r="JX9" s="7">
        <f t="shared" si="33"/>
        <v>0</v>
      </c>
      <c r="JY9" s="7">
        <f t="shared" si="33"/>
        <v>0</v>
      </c>
      <c r="JZ9" s="7">
        <f t="shared" si="33"/>
        <v>0</v>
      </c>
      <c r="KA9" s="7">
        <f t="shared" si="33"/>
        <v>0</v>
      </c>
      <c r="KB9" s="7">
        <f t="shared" si="33"/>
        <v>0</v>
      </c>
      <c r="KC9" s="7">
        <f t="shared" si="33"/>
        <v>0</v>
      </c>
      <c r="KD9" s="7">
        <f t="shared" si="33"/>
        <v>0</v>
      </c>
      <c r="KE9" s="7">
        <f t="shared" si="33"/>
        <v>0</v>
      </c>
      <c r="KF9" s="7">
        <f t="shared" si="33"/>
        <v>0</v>
      </c>
      <c r="KG9" s="7">
        <f t="shared" si="33"/>
        <v>0</v>
      </c>
      <c r="KH9" s="7">
        <f t="shared" si="33"/>
        <v>0</v>
      </c>
      <c r="KI9" s="7">
        <f t="shared" si="33"/>
        <v>0</v>
      </c>
      <c r="KJ9" s="7">
        <f t="shared" si="33"/>
        <v>0</v>
      </c>
      <c r="KK9" s="7">
        <f t="shared" si="33"/>
        <v>0</v>
      </c>
      <c r="KL9" s="7">
        <f t="shared" si="34"/>
        <v>0</v>
      </c>
      <c r="KM9" s="7">
        <f t="shared" si="34"/>
        <v>0</v>
      </c>
      <c r="KN9" s="7">
        <f t="shared" si="34"/>
        <v>0</v>
      </c>
      <c r="KO9" s="7">
        <f t="shared" si="34"/>
        <v>0</v>
      </c>
      <c r="KP9" s="7">
        <f t="shared" si="34"/>
        <v>0</v>
      </c>
      <c r="KQ9" s="7">
        <f t="shared" si="34"/>
        <v>0</v>
      </c>
      <c r="KR9" s="7">
        <f t="shared" si="34"/>
        <v>0</v>
      </c>
      <c r="KS9" s="7">
        <f t="shared" si="34"/>
        <v>0</v>
      </c>
      <c r="KT9" s="7">
        <f t="shared" si="34"/>
        <v>0</v>
      </c>
      <c r="KU9" s="7">
        <f t="shared" si="34"/>
        <v>0</v>
      </c>
      <c r="KV9" s="7">
        <f t="shared" si="34"/>
        <v>0</v>
      </c>
      <c r="KW9" s="7">
        <f t="shared" si="34"/>
        <v>0</v>
      </c>
      <c r="KX9" s="7">
        <f t="shared" si="34"/>
        <v>0</v>
      </c>
      <c r="KY9" s="9"/>
      <c r="KZ9" s="7">
        <f t="shared" si="56"/>
        <v>0</v>
      </c>
      <c r="LA9" s="7">
        <f t="shared" si="56"/>
        <v>0</v>
      </c>
      <c r="LB9" s="7">
        <f t="shared" si="35"/>
        <v>0</v>
      </c>
      <c r="LC9" s="7">
        <f t="shared" si="35"/>
        <v>0</v>
      </c>
      <c r="LD9" s="7">
        <f t="shared" si="35"/>
        <v>0</v>
      </c>
      <c r="LE9" s="7">
        <f t="shared" si="35"/>
        <v>0</v>
      </c>
      <c r="LF9" s="7">
        <f t="shared" si="35"/>
        <v>0</v>
      </c>
      <c r="LG9" s="7">
        <f t="shared" si="35"/>
        <v>0</v>
      </c>
      <c r="LH9" s="7">
        <f t="shared" si="35"/>
        <v>0</v>
      </c>
      <c r="LI9" s="7">
        <f t="shared" si="35"/>
        <v>0</v>
      </c>
      <c r="LJ9" s="7">
        <f t="shared" si="35"/>
        <v>0</v>
      </c>
      <c r="LK9" s="7">
        <f t="shared" si="35"/>
        <v>0</v>
      </c>
      <c r="LL9" s="7">
        <f t="shared" si="35"/>
        <v>0</v>
      </c>
      <c r="LM9" s="7">
        <f t="shared" si="35"/>
        <v>0</v>
      </c>
      <c r="LN9" s="7">
        <f t="shared" si="35"/>
        <v>0</v>
      </c>
      <c r="LO9" s="7">
        <f t="shared" si="35"/>
        <v>0</v>
      </c>
      <c r="LP9" s="7">
        <f t="shared" si="35"/>
        <v>0</v>
      </c>
      <c r="LQ9" s="7">
        <f t="shared" si="35"/>
        <v>0</v>
      </c>
      <c r="LR9" s="7">
        <f t="shared" si="36"/>
        <v>0</v>
      </c>
      <c r="LS9" s="7">
        <f t="shared" si="36"/>
        <v>0</v>
      </c>
      <c r="LT9" s="7">
        <f t="shared" si="36"/>
        <v>0</v>
      </c>
      <c r="LU9" s="7">
        <f t="shared" si="36"/>
        <v>0</v>
      </c>
      <c r="LV9" s="7">
        <f t="shared" si="36"/>
        <v>0</v>
      </c>
      <c r="LW9" s="7">
        <f t="shared" si="36"/>
        <v>0</v>
      </c>
      <c r="LX9" s="7">
        <f t="shared" si="36"/>
        <v>0</v>
      </c>
      <c r="LY9" s="7">
        <f t="shared" si="36"/>
        <v>0</v>
      </c>
      <c r="LZ9" s="7">
        <f t="shared" si="36"/>
        <v>0</v>
      </c>
      <c r="MA9" s="7">
        <f t="shared" si="36"/>
        <v>0</v>
      </c>
      <c r="MB9" s="7">
        <f t="shared" si="36"/>
        <v>0</v>
      </c>
      <c r="MC9" s="7">
        <f t="shared" si="36"/>
        <v>0</v>
      </c>
      <c r="MD9" s="7">
        <f t="shared" si="36"/>
        <v>0</v>
      </c>
      <c r="ME9" s="12"/>
      <c r="MF9" s="7">
        <f t="shared" si="57"/>
        <v>0</v>
      </c>
      <c r="MG9" s="7">
        <f t="shared" si="57"/>
        <v>0</v>
      </c>
      <c r="MH9" s="7">
        <f t="shared" si="37"/>
        <v>0</v>
      </c>
      <c r="MI9" s="7">
        <f t="shared" si="37"/>
        <v>0</v>
      </c>
      <c r="MJ9" s="7">
        <f t="shared" si="37"/>
        <v>0</v>
      </c>
      <c r="MK9" s="7">
        <f t="shared" si="37"/>
        <v>0</v>
      </c>
      <c r="ML9" s="7">
        <f t="shared" si="37"/>
        <v>0</v>
      </c>
      <c r="MM9" s="7">
        <f t="shared" si="37"/>
        <v>0</v>
      </c>
      <c r="MN9" s="7">
        <f t="shared" si="37"/>
        <v>0</v>
      </c>
      <c r="MO9" s="7">
        <f t="shared" si="37"/>
        <v>0</v>
      </c>
      <c r="MP9" s="7">
        <f t="shared" si="37"/>
        <v>0</v>
      </c>
      <c r="MQ9" s="7">
        <f t="shared" si="37"/>
        <v>0</v>
      </c>
      <c r="MR9" s="7">
        <f t="shared" si="37"/>
        <v>0</v>
      </c>
      <c r="MS9" s="7">
        <f t="shared" si="37"/>
        <v>0</v>
      </c>
      <c r="MT9" s="7">
        <f t="shared" si="37"/>
        <v>0</v>
      </c>
      <c r="MU9" s="7">
        <f t="shared" si="37"/>
        <v>0</v>
      </c>
      <c r="MV9" s="7">
        <f t="shared" si="37"/>
        <v>0</v>
      </c>
      <c r="MW9" s="7">
        <f t="shared" si="37"/>
        <v>0</v>
      </c>
      <c r="MX9" s="7">
        <f t="shared" si="38"/>
        <v>0</v>
      </c>
      <c r="MY9" s="7">
        <f t="shared" si="38"/>
        <v>0</v>
      </c>
      <c r="MZ9" s="7">
        <f t="shared" si="38"/>
        <v>0</v>
      </c>
      <c r="NA9" s="7">
        <f t="shared" si="38"/>
        <v>0</v>
      </c>
      <c r="NB9" s="7">
        <f t="shared" si="38"/>
        <v>0</v>
      </c>
      <c r="NC9" s="7">
        <f t="shared" si="38"/>
        <v>0</v>
      </c>
      <c r="ND9" s="7">
        <f t="shared" si="38"/>
        <v>0</v>
      </c>
      <c r="NE9" s="7">
        <f t="shared" si="38"/>
        <v>0</v>
      </c>
      <c r="NF9" s="7">
        <f t="shared" si="38"/>
        <v>0</v>
      </c>
      <c r="NG9" s="7">
        <f t="shared" si="38"/>
        <v>0</v>
      </c>
      <c r="NH9" s="7">
        <f t="shared" si="38"/>
        <v>0</v>
      </c>
      <c r="NI9" s="7">
        <f t="shared" si="38"/>
        <v>0</v>
      </c>
      <c r="NJ9" s="7">
        <f t="shared" si="38"/>
        <v>0</v>
      </c>
      <c r="NK9" s="9"/>
      <c r="NL9" s="7">
        <f t="shared" si="58"/>
        <v>0</v>
      </c>
      <c r="NM9" s="7">
        <f t="shared" si="58"/>
        <v>0</v>
      </c>
      <c r="NN9" s="7">
        <f t="shared" si="39"/>
        <v>0</v>
      </c>
      <c r="NO9" s="7">
        <f t="shared" si="39"/>
        <v>0</v>
      </c>
      <c r="NP9" s="7">
        <f t="shared" si="39"/>
        <v>0</v>
      </c>
      <c r="NQ9" s="7">
        <f t="shared" si="39"/>
        <v>0</v>
      </c>
      <c r="NR9" s="7">
        <f t="shared" si="39"/>
        <v>0</v>
      </c>
      <c r="NS9" s="7">
        <f t="shared" si="39"/>
        <v>0</v>
      </c>
      <c r="NT9" s="7">
        <f t="shared" si="39"/>
        <v>0</v>
      </c>
      <c r="NU9" s="7">
        <f t="shared" si="39"/>
        <v>0</v>
      </c>
      <c r="NV9" s="7">
        <f t="shared" si="39"/>
        <v>0</v>
      </c>
      <c r="NW9" s="7">
        <f t="shared" si="39"/>
        <v>0</v>
      </c>
      <c r="NX9" s="7">
        <f t="shared" si="39"/>
        <v>0</v>
      </c>
      <c r="NY9" s="7">
        <f t="shared" si="39"/>
        <v>0</v>
      </c>
      <c r="NZ9" s="7">
        <f t="shared" si="39"/>
        <v>0</v>
      </c>
      <c r="OA9" s="7">
        <f t="shared" si="39"/>
        <v>0</v>
      </c>
      <c r="OB9" s="7">
        <f t="shared" si="39"/>
        <v>0</v>
      </c>
      <c r="OC9" s="7">
        <f t="shared" si="39"/>
        <v>0</v>
      </c>
      <c r="OD9" s="7">
        <f t="shared" si="40"/>
        <v>0</v>
      </c>
      <c r="OE9" s="7">
        <f t="shared" si="40"/>
        <v>0</v>
      </c>
      <c r="OF9" s="7">
        <f t="shared" si="40"/>
        <v>0</v>
      </c>
      <c r="OG9" s="7">
        <f t="shared" si="40"/>
        <v>0</v>
      </c>
      <c r="OH9" s="7">
        <f t="shared" si="40"/>
        <v>0</v>
      </c>
      <c r="OI9" s="7">
        <f t="shared" si="40"/>
        <v>0</v>
      </c>
      <c r="OJ9" s="7">
        <f t="shared" si="40"/>
        <v>0</v>
      </c>
      <c r="OK9" s="7">
        <f t="shared" si="40"/>
        <v>0</v>
      </c>
      <c r="OL9" s="7">
        <f t="shared" si="40"/>
        <v>0</v>
      </c>
      <c r="OM9" s="7">
        <f t="shared" si="40"/>
        <v>0</v>
      </c>
      <c r="ON9" s="7">
        <f t="shared" si="40"/>
        <v>0</v>
      </c>
      <c r="OO9" s="7">
        <f t="shared" si="40"/>
        <v>0</v>
      </c>
      <c r="OP9" s="7">
        <f t="shared" si="40"/>
        <v>0</v>
      </c>
      <c r="OQ9" s="14"/>
      <c r="OR9" s="7">
        <f t="shared" si="59"/>
        <v>0</v>
      </c>
      <c r="OS9" s="7">
        <f t="shared" si="59"/>
        <v>0</v>
      </c>
      <c r="OT9" s="7">
        <f t="shared" si="41"/>
        <v>0</v>
      </c>
      <c r="OU9" s="7">
        <f t="shared" si="41"/>
        <v>0</v>
      </c>
      <c r="OV9" s="7">
        <f t="shared" si="41"/>
        <v>0</v>
      </c>
      <c r="OW9" s="7">
        <f t="shared" si="41"/>
        <v>0</v>
      </c>
      <c r="OX9" s="7">
        <f t="shared" si="41"/>
        <v>0</v>
      </c>
      <c r="OY9" s="7">
        <f t="shared" si="41"/>
        <v>0</v>
      </c>
      <c r="OZ9" s="7">
        <f t="shared" si="41"/>
        <v>0</v>
      </c>
      <c r="PA9" s="7">
        <f t="shared" si="41"/>
        <v>0</v>
      </c>
      <c r="PB9" s="7">
        <f t="shared" si="41"/>
        <v>0</v>
      </c>
      <c r="PC9" s="7">
        <f t="shared" si="41"/>
        <v>0</v>
      </c>
      <c r="PD9" s="7">
        <f t="shared" si="41"/>
        <v>0</v>
      </c>
      <c r="PE9" s="7">
        <f t="shared" si="41"/>
        <v>0</v>
      </c>
      <c r="PF9" s="7">
        <f t="shared" si="41"/>
        <v>0</v>
      </c>
      <c r="PG9" s="7">
        <f t="shared" si="41"/>
        <v>0</v>
      </c>
      <c r="PH9" s="7">
        <f t="shared" si="41"/>
        <v>0</v>
      </c>
      <c r="PI9" s="7">
        <f t="shared" si="41"/>
        <v>0</v>
      </c>
      <c r="PJ9" s="7">
        <f t="shared" si="42"/>
        <v>0</v>
      </c>
      <c r="PK9" s="7">
        <f t="shared" si="42"/>
        <v>0</v>
      </c>
      <c r="PL9" s="7">
        <f t="shared" si="42"/>
        <v>0</v>
      </c>
      <c r="PM9" s="7">
        <f t="shared" si="42"/>
        <v>0</v>
      </c>
      <c r="PN9" s="7">
        <f t="shared" si="42"/>
        <v>0</v>
      </c>
      <c r="PO9" s="7">
        <f t="shared" si="42"/>
        <v>0</v>
      </c>
      <c r="PP9" s="7">
        <f t="shared" si="42"/>
        <v>0</v>
      </c>
      <c r="PQ9" s="7">
        <f t="shared" si="42"/>
        <v>0</v>
      </c>
      <c r="PR9" s="7">
        <f t="shared" si="42"/>
        <v>0</v>
      </c>
      <c r="PS9" s="7">
        <f t="shared" si="42"/>
        <v>0</v>
      </c>
      <c r="PT9" s="7">
        <f t="shared" si="42"/>
        <v>0</v>
      </c>
      <c r="PU9" s="7">
        <f t="shared" si="42"/>
        <v>0</v>
      </c>
      <c r="PV9" s="7">
        <f t="shared" si="42"/>
        <v>0</v>
      </c>
      <c r="PW9" s="9"/>
      <c r="PX9" s="67"/>
      <c r="PY9" s="67"/>
      <c r="PZ9" s="67"/>
      <c r="QA9" s="67"/>
      <c r="QB9" s="67"/>
      <c r="QC9" s="67"/>
      <c r="QD9" s="67"/>
      <c r="QE9" s="67"/>
    </row>
    <row r="10" spans="1:447" ht="32.1" customHeight="1" x14ac:dyDescent="0.3">
      <c r="A10" s="65"/>
      <c r="B10" s="108">
        <f>IF('Allgemeine Angaben'!B14="","",'Allgemeine Angaben'!B14)</f>
        <v>4</v>
      </c>
      <c r="C10" s="48" t="str">
        <f>IF(D10="",Mrz!C10,IF(Mrz!C10="",-D10,IF(AND(Mrz!C10=0,D10=0),"",Mrz!C10-D10)))</f>
        <v/>
      </c>
      <c r="D10" s="48" t="str">
        <f t="shared" si="43"/>
        <v/>
      </c>
      <c r="E10" s="48" t="str">
        <f>IF(AND(D10="",Mrz!E10=""),"",IF(D10="",Mrz!E10,IF(Mrz!E10="",D10,D10+Mrz!E10)))</f>
        <v/>
      </c>
      <c r="F10" s="109" t="str">
        <f>IF(AND(Mrz!F10="",G10="",AR10=""),"",IF(AND(Mrz!F10="",G10=""),-SUM(AR10),IF(G10="",Mrz!F10-SUM(AR10),IF(Mrz!F10="",G10-SUM(AR10),Mrz!F10+G10-SUM(AR10)))))</f>
        <v/>
      </c>
      <c r="G10" s="49"/>
      <c r="H10" s="50" t="str">
        <f>IF('Allgemeine Angaben'!C14="","",'Allgemeine Angaben'!C14)</f>
        <v/>
      </c>
      <c r="I10" s="50" t="str">
        <f>IF('Allgemeine Angaben'!D14="","",'Allgemeine Angaben'!D14)</f>
        <v/>
      </c>
      <c r="J10" s="111"/>
      <c r="K10" s="51" t="str">
        <f t="shared" si="60"/>
        <v/>
      </c>
      <c r="L10" s="431"/>
      <c r="M10" s="433"/>
      <c r="N10" s="59"/>
      <c r="O10" s="431"/>
      <c r="P10" s="433"/>
      <c r="Q10" s="59"/>
      <c r="R10" s="431"/>
      <c r="S10" s="432"/>
      <c r="T10" s="432"/>
      <c r="U10" s="432"/>
      <c r="V10" s="432"/>
      <c r="W10" s="433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97"/>
      <c r="AR10" s="52" t="str">
        <f t="shared" si="15"/>
        <v/>
      </c>
      <c r="AS10" s="53" t="str">
        <f t="shared" si="44"/>
        <v/>
      </c>
      <c r="AT10" s="54" t="str">
        <f t="shared" si="16"/>
        <v/>
      </c>
      <c r="AU10" s="53" t="str">
        <f t="shared" si="17"/>
        <v/>
      </c>
      <c r="AV10" s="54" t="str">
        <f t="shared" si="18"/>
        <v/>
      </c>
      <c r="AW10" s="53" t="str">
        <f t="shared" si="45"/>
        <v/>
      </c>
      <c r="AX10" s="54" t="str">
        <f t="shared" si="46"/>
        <v/>
      </c>
      <c r="AY10" s="53" t="str">
        <f t="shared" si="47"/>
        <v/>
      </c>
      <c r="AZ10" s="54" t="str">
        <f t="shared" si="48"/>
        <v/>
      </c>
      <c r="BA10" s="53" t="str">
        <f t="shared" si="49"/>
        <v/>
      </c>
      <c r="BB10" s="54" t="str">
        <f t="shared" si="50"/>
        <v/>
      </c>
      <c r="BC10" s="53" t="str">
        <f t="shared" si="51"/>
        <v/>
      </c>
      <c r="BD10" s="7">
        <f t="shared" si="19"/>
        <v>0</v>
      </c>
      <c r="BE10" s="7">
        <f t="shared" si="19"/>
        <v>0</v>
      </c>
      <c r="BF10" s="7">
        <f t="shared" si="19"/>
        <v>0</v>
      </c>
      <c r="BG10" s="7">
        <f t="shared" si="19"/>
        <v>0</v>
      </c>
      <c r="BH10" s="7">
        <f t="shared" si="19"/>
        <v>0</v>
      </c>
      <c r="BI10" s="7">
        <f t="shared" si="19"/>
        <v>0</v>
      </c>
      <c r="BJ10" s="7">
        <f t="shared" si="19"/>
        <v>0</v>
      </c>
      <c r="BK10" s="7">
        <f t="shared" si="19"/>
        <v>0</v>
      </c>
      <c r="BL10" s="7">
        <f t="shared" si="19"/>
        <v>0</v>
      </c>
      <c r="BM10" s="7">
        <f t="shared" si="19"/>
        <v>0</v>
      </c>
      <c r="BN10" s="7">
        <f t="shared" si="19"/>
        <v>0</v>
      </c>
      <c r="BO10" s="7">
        <f t="shared" si="19"/>
        <v>0</v>
      </c>
      <c r="BP10" s="7">
        <f t="shared" si="19"/>
        <v>0</v>
      </c>
      <c r="BQ10" s="121">
        <f t="shared" si="19"/>
        <v>0</v>
      </c>
      <c r="BR10" s="7">
        <f t="shared" si="19"/>
        <v>0</v>
      </c>
      <c r="BS10" s="7">
        <f t="shared" si="19"/>
        <v>0</v>
      </c>
      <c r="BT10" s="7">
        <f t="shared" si="20"/>
        <v>0</v>
      </c>
      <c r="BU10" s="7">
        <f t="shared" si="20"/>
        <v>0</v>
      </c>
      <c r="BV10" s="7">
        <f t="shared" si="20"/>
        <v>0</v>
      </c>
      <c r="BW10" s="7">
        <f t="shared" si="20"/>
        <v>0</v>
      </c>
      <c r="BX10" s="7">
        <f t="shared" si="20"/>
        <v>0</v>
      </c>
      <c r="BY10" s="7">
        <f t="shared" si="20"/>
        <v>0</v>
      </c>
      <c r="BZ10" s="7">
        <f t="shared" si="20"/>
        <v>0</v>
      </c>
      <c r="CA10" s="7">
        <f t="shared" si="20"/>
        <v>0</v>
      </c>
      <c r="CB10" s="7">
        <f t="shared" si="20"/>
        <v>0</v>
      </c>
      <c r="CC10" s="7">
        <f t="shared" si="20"/>
        <v>0</v>
      </c>
      <c r="CD10" s="7">
        <f t="shared" si="20"/>
        <v>0</v>
      </c>
      <c r="CE10" s="7">
        <f t="shared" si="20"/>
        <v>0</v>
      </c>
      <c r="CF10" s="7">
        <f t="shared" si="20"/>
        <v>0</v>
      </c>
      <c r="CG10" s="7">
        <f t="shared" si="20"/>
        <v>0</v>
      </c>
      <c r="CH10" s="7">
        <f t="shared" si="20"/>
        <v>0</v>
      </c>
      <c r="CI10" s="8"/>
      <c r="CJ10" s="7">
        <f t="shared" si="52"/>
        <v>0</v>
      </c>
      <c r="CK10" s="7">
        <f t="shared" si="21"/>
        <v>0</v>
      </c>
      <c r="CL10" s="7">
        <f t="shared" si="21"/>
        <v>0</v>
      </c>
      <c r="CM10" s="7">
        <f t="shared" si="21"/>
        <v>0</v>
      </c>
      <c r="CN10" s="7">
        <f t="shared" si="21"/>
        <v>0</v>
      </c>
      <c r="CO10" s="7">
        <f t="shared" si="21"/>
        <v>0</v>
      </c>
      <c r="CP10" s="7">
        <f t="shared" si="21"/>
        <v>0</v>
      </c>
      <c r="CQ10" s="7">
        <f t="shared" si="21"/>
        <v>0</v>
      </c>
      <c r="CR10" s="7">
        <f t="shared" si="21"/>
        <v>0</v>
      </c>
      <c r="CS10" s="7">
        <f t="shared" si="21"/>
        <v>0</v>
      </c>
      <c r="CT10" s="7">
        <f t="shared" si="21"/>
        <v>0</v>
      </c>
      <c r="CU10" s="7">
        <f t="shared" si="21"/>
        <v>0</v>
      </c>
      <c r="CV10" s="7">
        <f t="shared" si="21"/>
        <v>0</v>
      </c>
      <c r="CW10" s="7">
        <f t="shared" si="21"/>
        <v>0</v>
      </c>
      <c r="CX10" s="7">
        <f t="shared" si="21"/>
        <v>0</v>
      </c>
      <c r="CY10" s="7">
        <f t="shared" si="21"/>
        <v>0</v>
      </c>
      <c r="CZ10" s="7">
        <f t="shared" si="21"/>
        <v>0</v>
      </c>
      <c r="DA10" s="7">
        <f t="shared" si="22"/>
        <v>0</v>
      </c>
      <c r="DB10" s="7">
        <f t="shared" si="22"/>
        <v>0</v>
      </c>
      <c r="DC10" s="7">
        <f t="shared" si="22"/>
        <v>0</v>
      </c>
      <c r="DD10" s="7">
        <f t="shared" si="22"/>
        <v>0</v>
      </c>
      <c r="DE10" s="7">
        <f t="shared" si="22"/>
        <v>0</v>
      </c>
      <c r="DF10" s="7">
        <f t="shared" si="22"/>
        <v>0</v>
      </c>
      <c r="DG10" s="7">
        <f t="shared" si="22"/>
        <v>0</v>
      </c>
      <c r="DH10" s="7">
        <f t="shared" si="22"/>
        <v>0</v>
      </c>
      <c r="DI10" s="7">
        <f t="shared" si="22"/>
        <v>0</v>
      </c>
      <c r="DJ10" s="7">
        <f t="shared" si="22"/>
        <v>0</v>
      </c>
      <c r="DK10" s="7">
        <f t="shared" si="22"/>
        <v>0</v>
      </c>
      <c r="DL10" s="7">
        <f t="shared" si="22"/>
        <v>0</v>
      </c>
      <c r="DM10" s="7">
        <f t="shared" si="22"/>
        <v>0</v>
      </c>
      <c r="DN10" s="7">
        <f t="shared" si="22"/>
        <v>0</v>
      </c>
      <c r="DO10" s="9"/>
      <c r="DP10" s="7">
        <f t="shared" si="23"/>
        <v>0</v>
      </c>
      <c r="DQ10" s="7">
        <f t="shared" si="23"/>
        <v>0</v>
      </c>
      <c r="DR10" s="7">
        <f t="shared" si="23"/>
        <v>0</v>
      </c>
      <c r="DS10" s="7">
        <f t="shared" si="23"/>
        <v>0</v>
      </c>
      <c r="DT10" s="7">
        <f t="shared" si="23"/>
        <v>0</v>
      </c>
      <c r="DU10" s="7">
        <f t="shared" si="23"/>
        <v>0</v>
      </c>
      <c r="DV10" s="7">
        <f t="shared" si="23"/>
        <v>0</v>
      </c>
      <c r="DW10" s="7">
        <f t="shared" si="23"/>
        <v>0</v>
      </c>
      <c r="DX10" s="7">
        <f t="shared" si="23"/>
        <v>0</v>
      </c>
      <c r="DY10" s="7">
        <f t="shared" si="23"/>
        <v>0</v>
      </c>
      <c r="DZ10" s="7">
        <f t="shared" si="23"/>
        <v>0</v>
      </c>
      <c r="EA10" s="7">
        <f t="shared" si="23"/>
        <v>0</v>
      </c>
      <c r="EB10" s="7">
        <f t="shared" si="23"/>
        <v>0</v>
      </c>
      <c r="EC10" s="7">
        <f t="shared" si="23"/>
        <v>0</v>
      </c>
      <c r="ED10" s="7">
        <f t="shared" si="23"/>
        <v>0</v>
      </c>
      <c r="EE10" s="7">
        <f t="shared" si="23"/>
        <v>0</v>
      </c>
      <c r="EF10" s="7">
        <f t="shared" si="24"/>
        <v>0</v>
      </c>
      <c r="EG10" s="7">
        <f t="shared" si="24"/>
        <v>0</v>
      </c>
      <c r="EH10" s="7">
        <f t="shared" si="24"/>
        <v>0</v>
      </c>
      <c r="EI10" s="7">
        <f t="shared" si="24"/>
        <v>0</v>
      </c>
      <c r="EJ10" s="7">
        <f t="shared" si="24"/>
        <v>0</v>
      </c>
      <c r="EK10" s="7">
        <f t="shared" si="24"/>
        <v>0</v>
      </c>
      <c r="EL10" s="7">
        <f t="shared" si="24"/>
        <v>0</v>
      </c>
      <c r="EM10" s="7">
        <f t="shared" si="24"/>
        <v>0</v>
      </c>
      <c r="EN10" s="7">
        <f t="shared" si="24"/>
        <v>0</v>
      </c>
      <c r="EO10" s="7">
        <f t="shared" si="24"/>
        <v>0</v>
      </c>
      <c r="EP10" s="7">
        <f t="shared" si="24"/>
        <v>0</v>
      </c>
      <c r="EQ10" s="7">
        <f t="shared" si="24"/>
        <v>0</v>
      </c>
      <c r="ER10" s="7">
        <f t="shared" si="24"/>
        <v>0</v>
      </c>
      <c r="ES10" s="7">
        <f t="shared" si="24"/>
        <v>0</v>
      </c>
      <c r="ET10" s="7">
        <f t="shared" si="24"/>
        <v>0</v>
      </c>
      <c r="EU10" s="10"/>
      <c r="EV10" s="7">
        <f t="shared" si="25"/>
        <v>0</v>
      </c>
      <c r="EW10" s="7">
        <f t="shared" si="25"/>
        <v>0</v>
      </c>
      <c r="EX10" s="7">
        <f t="shared" si="25"/>
        <v>0</v>
      </c>
      <c r="EY10" s="7">
        <f t="shared" si="25"/>
        <v>0</v>
      </c>
      <c r="EZ10" s="7">
        <f t="shared" si="25"/>
        <v>0</v>
      </c>
      <c r="FA10" s="7">
        <f t="shared" si="25"/>
        <v>0</v>
      </c>
      <c r="FB10" s="7">
        <f t="shared" si="25"/>
        <v>0</v>
      </c>
      <c r="FC10" s="7">
        <f t="shared" si="25"/>
        <v>0</v>
      </c>
      <c r="FD10" s="7">
        <f t="shared" si="25"/>
        <v>0</v>
      </c>
      <c r="FE10" s="7">
        <f t="shared" si="25"/>
        <v>0</v>
      </c>
      <c r="FF10" s="7">
        <f t="shared" si="25"/>
        <v>0</v>
      </c>
      <c r="FG10" s="7">
        <f t="shared" si="25"/>
        <v>0</v>
      </c>
      <c r="FH10" s="7">
        <f t="shared" si="25"/>
        <v>0</v>
      </c>
      <c r="FI10" s="7">
        <f t="shared" si="25"/>
        <v>0</v>
      </c>
      <c r="FJ10" s="7">
        <f t="shared" si="25"/>
        <v>0</v>
      </c>
      <c r="FK10" s="7">
        <f t="shared" si="25"/>
        <v>0</v>
      </c>
      <c r="FL10" s="7">
        <f t="shared" si="26"/>
        <v>0</v>
      </c>
      <c r="FM10" s="7">
        <f t="shared" si="26"/>
        <v>0</v>
      </c>
      <c r="FN10" s="7">
        <f t="shared" si="26"/>
        <v>0</v>
      </c>
      <c r="FO10" s="7">
        <f t="shared" si="26"/>
        <v>0</v>
      </c>
      <c r="FP10" s="7">
        <f t="shared" si="26"/>
        <v>0</v>
      </c>
      <c r="FQ10" s="7">
        <f t="shared" si="26"/>
        <v>0</v>
      </c>
      <c r="FR10" s="7">
        <f t="shared" si="26"/>
        <v>0</v>
      </c>
      <c r="FS10" s="7">
        <f t="shared" si="26"/>
        <v>0</v>
      </c>
      <c r="FT10" s="7">
        <f t="shared" si="26"/>
        <v>0</v>
      </c>
      <c r="FU10" s="7">
        <f t="shared" si="26"/>
        <v>0</v>
      </c>
      <c r="FV10" s="7">
        <f t="shared" si="26"/>
        <v>0</v>
      </c>
      <c r="FW10" s="7">
        <f t="shared" si="26"/>
        <v>0</v>
      </c>
      <c r="FX10" s="7">
        <f t="shared" si="26"/>
        <v>0</v>
      </c>
      <c r="FY10" s="7">
        <f t="shared" si="26"/>
        <v>0</v>
      </c>
      <c r="FZ10" s="7">
        <f t="shared" si="26"/>
        <v>0</v>
      </c>
      <c r="GA10" s="9"/>
      <c r="GB10" s="7">
        <f t="shared" si="27"/>
        <v>0</v>
      </c>
      <c r="GC10" s="7">
        <f t="shared" si="27"/>
        <v>0</v>
      </c>
      <c r="GD10" s="7">
        <f t="shared" si="27"/>
        <v>0</v>
      </c>
      <c r="GE10" s="7">
        <f t="shared" si="27"/>
        <v>0</v>
      </c>
      <c r="GF10" s="7">
        <f t="shared" si="27"/>
        <v>0</v>
      </c>
      <c r="GG10" s="7">
        <f t="shared" si="27"/>
        <v>0</v>
      </c>
      <c r="GH10" s="7">
        <f t="shared" si="27"/>
        <v>0</v>
      </c>
      <c r="GI10" s="7">
        <f t="shared" si="27"/>
        <v>0</v>
      </c>
      <c r="GJ10" s="7">
        <f t="shared" si="27"/>
        <v>0</v>
      </c>
      <c r="GK10" s="7">
        <f t="shared" si="27"/>
        <v>0</v>
      </c>
      <c r="GL10" s="7">
        <f t="shared" si="27"/>
        <v>0</v>
      </c>
      <c r="GM10" s="7">
        <f t="shared" si="27"/>
        <v>0</v>
      </c>
      <c r="GN10" s="7">
        <f t="shared" si="27"/>
        <v>0</v>
      </c>
      <c r="GO10" s="7">
        <f t="shared" si="27"/>
        <v>0</v>
      </c>
      <c r="GP10" s="7">
        <f t="shared" si="27"/>
        <v>0</v>
      </c>
      <c r="GQ10" s="7">
        <f t="shared" si="27"/>
        <v>0</v>
      </c>
      <c r="GR10" s="7">
        <f t="shared" si="28"/>
        <v>0</v>
      </c>
      <c r="GS10" s="7">
        <f t="shared" si="28"/>
        <v>0</v>
      </c>
      <c r="GT10" s="7">
        <f t="shared" si="28"/>
        <v>0</v>
      </c>
      <c r="GU10" s="7">
        <f t="shared" si="28"/>
        <v>0</v>
      </c>
      <c r="GV10" s="7">
        <f t="shared" si="28"/>
        <v>0</v>
      </c>
      <c r="GW10" s="7">
        <f t="shared" si="28"/>
        <v>0</v>
      </c>
      <c r="GX10" s="7">
        <f t="shared" si="28"/>
        <v>0</v>
      </c>
      <c r="GY10" s="7">
        <f t="shared" si="28"/>
        <v>0</v>
      </c>
      <c r="GZ10" s="7">
        <f t="shared" si="28"/>
        <v>0</v>
      </c>
      <c r="HA10" s="7">
        <f t="shared" si="28"/>
        <v>0</v>
      </c>
      <c r="HB10" s="7">
        <f t="shared" si="28"/>
        <v>0</v>
      </c>
      <c r="HC10" s="7">
        <f t="shared" si="28"/>
        <v>0</v>
      </c>
      <c r="HD10" s="7">
        <f t="shared" si="28"/>
        <v>0</v>
      </c>
      <c r="HE10" s="7">
        <f t="shared" si="28"/>
        <v>0</v>
      </c>
      <c r="HF10" s="7">
        <f t="shared" si="28"/>
        <v>0</v>
      </c>
      <c r="HG10" s="13"/>
      <c r="HH10" s="7">
        <f t="shared" si="53"/>
        <v>0</v>
      </c>
      <c r="HI10" s="7">
        <f t="shared" si="29"/>
        <v>0</v>
      </c>
      <c r="HJ10" s="7">
        <f t="shared" si="29"/>
        <v>0</v>
      </c>
      <c r="HK10" s="7">
        <f t="shared" si="29"/>
        <v>0</v>
      </c>
      <c r="HL10" s="7">
        <f t="shared" si="29"/>
        <v>0</v>
      </c>
      <c r="HM10" s="7">
        <f t="shared" si="29"/>
        <v>0</v>
      </c>
      <c r="HN10" s="7">
        <f t="shared" si="29"/>
        <v>0</v>
      </c>
      <c r="HO10" s="7">
        <f t="shared" si="29"/>
        <v>0</v>
      </c>
      <c r="HP10" s="7">
        <f t="shared" si="29"/>
        <v>0</v>
      </c>
      <c r="HQ10" s="7">
        <f t="shared" si="29"/>
        <v>0</v>
      </c>
      <c r="HR10" s="7">
        <f t="shared" si="29"/>
        <v>0</v>
      </c>
      <c r="HS10" s="7">
        <f t="shared" si="29"/>
        <v>0</v>
      </c>
      <c r="HT10" s="7">
        <f t="shared" si="29"/>
        <v>0</v>
      </c>
      <c r="HU10" s="7">
        <f t="shared" si="29"/>
        <v>0</v>
      </c>
      <c r="HV10" s="7">
        <f t="shared" si="29"/>
        <v>0</v>
      </c>
      <c r="HW10" s="7">
        <f t="shared" si="29"/>
        <v>0</v>
      </c>
      <c r="HX10" s="7">
        <f t="shared" si="29"/>
        <v>0</v>
      </c>
      <c r="HY10" s="7">
        <f t="shared" si="30"/>
        <v>0</v>
      </c>
      <c r="HZ10" s="7">
        <f t="shared" si="30"/>
        <v>0</v>
      </c>
      <c r="IA10" s="7">
        <f t="shared" si="30"/>
        <v>0</v>
      </c>
      <c r="IB10" s="7">
        <f t="shared" si="30"/>
        <v>0</v>
      </c>
      <c r="IC10" s="7">
        <f t="shared" si="30"/>
        <v>0</v>
      </c>
      <c r="ID10" s="7">
        <f t="shared" si="30"/>
        <v>0</v>
      </c>
      <c r="IE10" s="7">
        <f t="shared" si="30"/>
        <v>0</v>
      </c>
      <c r="IF10" s="7">
        <f t="shared" si="30"/>
        <v>0</v>
      </c>
      <c r="IG10" s="7">
        <f t="shared" si="30"/>
        <v>0</v>
      </c>
      <c r="IH10" s="7">
        <f t="shared" si="30"/>
        <v>0</v>
      </c>
      <c r="II10" s="7">
        <f t="shared" si="30"/>
        <v>0</v>
      </c>
      <c r="IJ10" s="7">
        <f t="shared" si="30"/>
        <v>0</v>
      </c>
      <c r="IK10" s="7">
        <f t="shared" si="30"/>
        <v>0</v>
      </c>
      <c r="IL10" s="7">
        <f t="shared" si="30"/>
        <v>0</v>
      </c>
      <c r="IM10" s="9"/>
      <c r="IN10" s="7">
        <f t="shared" si="54"/>
        <v>0</v>
      </c>
      <c r="IO10" s="7">
        <f t="shared" si="54"/>
        <v>0</v>
      </c>
      <c r="IP10" s="7">
        <f t="shared" si="31"/>
        <v>0</v>
      </c>
      <c r="IQ10" s="7">
        <f t="shared" si="31"/>
        <v>0</v>
      </c>
      <c r="IR10" s="7">
        <f t="shared" si="31"/>
        <v>0</v>
      </c>
      <c r="IS10" s="7">
        <f t="shared" si="31"/>
        <v>0</v>
      </c>
      <c r="IT10" s="7">
        <f t="shared" si="31"/>
        <v>0</v>
      </c>
      <c r="IU10" s="7">
        <f t="shared" si="31"/>
        <v>0</v>
      </c>
      <c r="IV10" s="7">
        <f t="shared" si="31"/>
        <v>0</v>
      </c>
      <c r="IW10" s="7">
        <f t="shared" si="31"/>
        <v>0</v>
      </c>
      <c r="IX10" s="7">
        <f t="shared" si="31"/>
        <v>0</v>
      </c>
      <c r="IY10" s="7">
        <f t="shared" si="31"/>
        <v>0</v>
      </c>
      <c r="IZ10" s="7">
        <f t="shared" si="31"/>
        <v>0</v>
      </c>
      <c r="JA10" s="7">
        <f t="shared" si="31"/>
        <v>0</v>
      </c>
      <c r="JB10" s="7">
        <f t="shared" si="31"/>
        <v>0</v>
      </c>
      <c r="JC10" s="7">
        <f t="shared" si="31"/>
        <v>0</v>
      </c>
      <c r="JD10" s="7">
        <f t="shared" si="31"/>
        <v>0</v>
      </c>
      <c r="JE10" s="7">
        <f t="shared" si="31"/>
        <v>0</v>
      </c>
      <c r="JF10" s="7">
        <f t="shared" si="32"/>
        <v>0</v>
      </c>
      <c r="JG10" s="7">
        <f t="shared" si="32"/>
        <v>0</v>
      </c>
      <c r="JH10" s="7">
        <f t="shared" si="32"/>
        <v>0</v>
      </c>
      <c r="JI10" s="7">
        <f t="shared" si="32"/>
        <v>0</v>
      </c>
      <c r="JJ10" s="7">
        <f t="shared" si="32"/>
        <v>0</v>
      </c>
      <c r="JK10" s="7">
        <f t="shared" si="32"/>
        <v>0</v>
      </c>
      <c r="JL10" s="7">
        <f t="shared" si="32"/>
        <v>0</v>
      </c>
      <c r="JM10" s="7">
        <f t="shared" si="32"/>
        <v>0</v>
      </c>
      <c r="JN10" s="7">
        <f t="shared" si="32"/>
        <v>0</v>
      </c>
      <c r="JO10" s="7">
        <f t="shared" si="32"/>
        <v>0</v>
      </c>
      <c r="JP10" s="7">
        <f t="shared" si="32"/>
        <v>0</v>
      </c>
      <c r="JQ10" s="7">
        <f t="shared" si="32"/>
        <v>0</v>
      </c>
      <c r="JR10" s="7">
        <f t="shared" si="32"/>
        <v>0</v>
      </c>
      <c r="JS10" s="11"/>
      <c r="JT10" s="7">
        <f t="shared" si="55"/>
        <v>0</v>
      </c>
      <c r="JU10" s="7">
        <f t="shared" si="55"/>
        <v>0</v>
      </c>
      <c r="JV10" s="7">
        <f t="shared" si="33"/>
        <v>0</v>
      </c>
      <c r="JW10" s="7">
        <f t="shared" si="33"/>
        <v>0</v>
      </c>
      <c r="JX10" s="7">
        <f t="shared" si="33"/>
        <v>0</v>
      </c>
      <c r="JY10" s="7">
        <f t="shared" si="33"/>
        <v>0</v>
      </c>
      <c r="JZ10" s="7">
        <f t="shared" si="33"/>
        <v>0</v>
      </c>
      <c r="KA10" s="7">
        <f t="shared" si="33"/>
        <v>0</v>
      </c>
      <c r="KB10" s="7">
        <f t="shared" si="33"/>
        <v>0</v>
      </c>
      <c r="KC10" s="7">
        <f t="shared" si="33"/>
        <v>0</v>
      </c>
      <c r="KD10" s="7">
        <f t="shared" si="33"/>
        <v>0</v>
      </c>
      <c r="KE10" s="7">
        <f t="shared" si="33"/>
        <v>0</v>
      </c>
      <c r="KF10" s="7">
        <f t="shared" si="33"/>
        <v>0</v>
      </c>
      <c r="KG10" s="7">
        <f t="shared" si="33"/>
        <v>0</v>
      </c>
      <c r="KH10" s="7">
        <f t="shared" si="33"/>
        <v>0</v>
      </c>
      <c r="KI10" s="7">
        <f t="shared" si="33"/>
        <v>0</v>
      </c>
      <c r="KJ10" s="7">
        <f t="shared" si="33"/>
        <v>0</v>
      </c>
      <c r="KK10" s="7">
        <f t="shared" si="33"/>
        <v>0</v>
      </c>
      <c r="KL10" s="7">
        <f t="shared" si="34"/>
        <v>0</v>
      </c>
      <c r="KM10" s="7">
        <f t="shared" si="34"/>
        <v>0</v>
      </c>
      <c r="KN10" s="7">
        <f t="shared" si="34"/>
        <v>0</v>
      </c>
      <c r="KO10" s="7">
        <f t="shared" si="34"/>
        <v>0</v>
      </c>
      <c r="KP10" s="7">
        <f t="shared" si="34"/>
        <v>0</v>
      </c>
      <c r="KQ10" s="7">
        <f t="shared" si="34"/>
        <v>0</v>
      </c>
      <c r="KR10" s="7">
        <f t="shared" si="34"/>
        <v>0</v>
      </c>
      <c r="KS10" s="7">
        <f t="shared" si="34"/>
        <v>0</v>
      </c>
      <c r="KT10" s="7">
        <f t="shared" si="34"/>
        <v>0</v>
      </c>
      <c r="KU10" s="7">
        <f t="shared" si="34"/>
        <v>0</v>
      </c>
      <c r="KV10" s="7">
        <f t="shared" si="34"/>
        <v>0</v>
      </c>
      <c r="KW10" s="7">
        <f t="shared" si="34"/>
        <v>0</v>
      </c>
      <c r="KX10" s="7">
        <f t="shared" si="34"/>
        <v>0</v>
      </c>
      <c r="KY10" s="9"/>
      <c r="KZ10" s="7">
        <f t="shared" si="56"/>
        <v>0</v>
      </c>
      <c r="LA10" s="7">
        <f t="shared" si="56"/>
        <v>0</v>
      </c>
      <c r="LB10" s="7">
        <f t="shared" si="35"/>
        <v>0</v>
      </c>
      <c r="LC10" s="7">
        <f t="shared" si="35"/>
        <v>0</v>
      </c>
      <c r="LD10" s="7">
        <f t="shared" si="35"/>
        <v>0</v>
      </c>
      <c r="LE10" s="7">
        <f t="shared" si="35"/>
        <v>0</v>
      </c>
      <c r="LF10" s="7">
        <f t="shared" si="35"/>
        <v>0</v>
      </c>
      <c r="LG10" s="7">
        <f t="shared" si="35"/>
        <v>0</v>
      </c>
      <c r="LH10" s="7">
        <f t="shared" si="35"/>
        <v>0</v>
      </c>
      <c r="LI10" s="7">
        <f t="shared" si="35"/>
        <v>0</v>
      </c>
      <c r="LJ10" s="7">
        <f t="shared" si="35"/>
        <v>0</v>
      </c>
      <c r="LK10" s="7">
        <f t="shared" si="35"/>
        <v>0</v>
      </c>
      <c r="LL10" s="7">
        <f t="shared" si="35"/>
        <v>0</v>
      </c>
      <c r="LM10" s="7">
        <f t="shared" si="35"/>
        <v>0</v>
      </c>
      <c r="LN10" s="7">
        <f t="shared" si="35"/>
        <v>0</v>
      </c>
      <c r="LO10" s="7">
        <f t="shared" si="35"/>
        <v>0</v>
      </c>
      <c r="LP10" s="7">
        <f t="shared" si="35"/>
        <v>0</v>
      </c>
      <c r="LQ10" s="7">
        <f t="shared" si="35"/>
        <v>0</v>
      </c>
      <c r="LR10" s="7">
        <f t="shared" si="36"/>
        <v>0</v>
      </c>
      <c r="LS10" s="7">
        <f t="shared" si="36"/>
        <v>0</v>
      </c>
      <c r="LT10" s="7">
        <f t="shared" si="36"/>
        <v>0</v>
      </c>
      <c r="LU10" s="7">
        <f t="shared" si="36"/>
        <v>0</v>
      </c>
      <c r="LV10" s="7">
        <f t="shared" si="36"/>
        <v>0</v>
      </c>
      <c r="LW10" s="7">
        <f t="shared" si="36"/>
        <v>0</v>
      </c>
      <c r="LX10" s="7">
        <f t="shared" si="36"/>
        <v>0</v>
      </c>
      <c r="LY10" s="7">
        <f t="shared" si="36"/>
        <v>0</v>
      </c>
      <c r="LZ10" s="7">
        <f t="shared" si="36"/>
        <v>0</v>
      </c>
      <c r="MA10" s="7">
        <f t="shared" si="36"/>
        <v>0</v>
      </c>
      <c r="MB10" s="7">
        <f t="shared" si="36"/>
        <v>0</v>
      </c>
      <c r="MC10" s="7">
        <f t="shared" si="36"/>
        <v>0</v>
      </c>
      <c r="MD10" s="7">
        <f t="shared" si="36"/>
        <v>0</v>
      </c>
      <c r="ME10" s="12"/>
      <c r="MF10" s="7">
        <f t="shared" si="57"/>
        <v>0</v>
      </c>
      <c r="MG10" s="7">
        <f t="shared" si="57"/>
        <v>0</v>
      </c>
      <c r="MH10" s="7">
        <f t="shared" si="37"/>
        <v>0</v>
      </c>
      <c r="MI10" s="7">
        <f t="shared" si="37"/>
        <v>0</v>
      </c>
      <c r="MJ10" s="7">
        <f t="shared" si="37"/>
        <v>0</v>
      </c>
      <c r="MK10" s="7">
        <f t="shared" si="37"/>
        <v>0</v>
      </c>
      <c r="ML10" s="7">
        <f t="shared" si="37"/>
        <v>0</v>
      </c>
      <c r="MM10" s="7">
        <f t="shared" si="37"/>
        <v>0</v>
      </c>
      <c r="MN10" s="7">
        <f t="shared" si="37"/>
        <v>0</v>
      </c>
      <c r="MO10" s="7">
        <f t="shared" si="37"/>
        <v>0</v>
      </c>
      <c r="MP10" s="7">
        <f t="shared" si="37"/>
        <v>0</v>
      </c>
      <c r="MQ10" s="7">
        <f t="shared" si="37"/>
        <v>0</v>
      </c>
      <c r="MR10" s="7">
        <f t="shared" si="37"/>
        <v>0</v>
      </c>
      <c r="MS10" s="7">
        <f t="shared" si="37"/>
        <v>0</v>
      </c>
      <c r="MT10" s="7">
        <f t="shared" si="37"/>
        <v>0</v>
      </c>
      <c r="MU10" s="7">
        <f t="shared" si="37"/>
        <v>0</v>
      </c>
      <c r="MV10" s="7">
        <f t="shared" si="37"/>
        <v>0</v>
      </c>
      <c r="MW10" s="7">
        <f t="shared" si="37"/>
        <v>0</v>
      </c>
      <c r="MX10" s="7">
        <f t="shared" si="38"/>
        <v>0</v>
      </c>
      <c r="MY10" s="7">
        <f t="shared" si="38"/>
        <v>0</v>
      </c>
      <c r="MZ10" s="7">
        <f t="shared" si="38"/>
        <v>0</v>
      </c>
      <c r="NA10" s="7">
        <f t="shared" si="38"/>
        <v>0</v>
      </c>
      <c r="NB10" s="7">
        <f t="shared" si="38"/>
        <v>0</v>
      </c>
      <c r="NC10" s="7">
        <f t="shared" si="38"/>
        <v>0</v>
      </c>
      <c r="ND10" s="7">
        <f t="shared" si="38"/>
        <v>0</v>
      </c>
      <c r="NE10" s="7">
        <f t="shared" si="38"/>
        <v>0</v>
      </c>
      <c r="NF10" s="7">
        <f t="shared" si="38"/>
        <v>0</v>
      </c>
      <c r="NG10" s="7">
        <f t="shared" si="38"/>
        <v>0</v>
      </c>
      <c r="NH10" s="7">
        <f t="shared" si="38"/>
        <v>0</v>
      </c>
      <c r="NI10" s="7">
        <f t="shared" si="38"/>
        <v>0</v>
      </c>
      <c r="NJ10" s="7">
        <f t="shared" si="38"/>
        <v>0</v>
      </c>
      <c r="NK10" s="9"/>
      <c r="NL10" s="7">
        <f t="shared" si="58"/>
        <v>0</v>
      </c>
      <c r="NM10" s="7">
        <f t="shared" si="58"/>
        <v>0</v>
      </c>
      <c r="NN10" s="7">
        <f t="shared" si="39"/>
        <v>0</v>
      </c>
      <c r="NO10" s="7">
        <f t="shared" si="39"/>
        <v>0</v>
      </c>
      <c r="NP10" s="7">
        <f t="shared" si="39"/>
        <v>0</v>
      </c>
      <c r="NQ10" s="7">
        <f t="shared" si="39"/>
        <v>0</v>
      </c>
      <c r="NR10" s="7">
        <f t="shared" si="39"/>
        <v>0</v>
      </c>
      <c r="NS10" s="7">
        <f t="shared" si="39"/>
        <v>0</v>
      </c>
      <c r="NT10" s="7">
        <f t="shared" si="39"/>
        <v>0</v>
      </c>
      <c r="NU10" s="7">
        <f t="shared" si="39"/>
        <v>0</v>
      </c>
      <c r="NV10" s="7">
        <f t="shared" si="39"/>
        <v>0</v>
      </c>
      <c r="NW10" s="7">
        <f t="shared" si="39"/>
        <v>0</v>
      </c>
      <c r="NX10" s="7">
        <f t="shared" si="39"/>
        <v>0</v>
      </c>
      <c r="NY10" s="7">
        <f t="shared" si="39"/>
        <v>0</v>
      </c>
      <c r="NZ10" s="7">
        <f t="shared" si="39"/>
        <v>0</v>
      </c>
      <c r="OA10" s="7">
        <f t="shared" si="39"/>
        <v>0</v>
      </c>
      <c r="OB10" s="7">
        <f t="shared" si="39"/>
        <v>0</v>
      </c>
      <c r="OC10" s="7">
        <f t="shared" si="39"/>
        <v>0</v>
      </c>
      <c r="OD10" s="7">
        <f t="shared" si="40"/>
        <v>0</v>
      </c>
      <c r="OE10" s="7">
        <f t="shared" si="40"/>
        <v>0</v>
      </c>
      <c r="OF10" s="7">
        <f t="shared" si="40"/>
        <v>0</v>
      </c>
      <c r="OG10" s="7">
        <f t="shared" si="40"/>
        <v>0</v>
      </c>
      <c r="OH10" s="7">
        <f t="shared" si="40"/>
        <v>0</v>
      </c>
      <c r="OI10" s="7">
        <f t="shared" si="40"/>
        <v>0</v>
      </c>
      <c r="OJ10" s="7">
        <f t="shared" si="40"/>
        <v>0</v>
      </c>
      <c r="OK10" s="7">
        <f t="shared" si="40"/>
        <v>0</v>
      </c>
      <c r="OL10" s="7">
        <f t="shared" si="40"/>
        <v>0</v>
      </c>
      <c r="OM10" s="7">
        <f t="shared" si="40"/>
        <v>0</v>
      </c>
      <c r="ON10" s="7">
        <f t="shared" si="40"/>
        <v>0</v>
      </c>
      <c r="OO10" s="7">
        <f t="shared" si="40"/>
        <v>0</v>
      </c>
      <c r="OP10" s="7">
        <f t="shared" si="40"/>
        <v>0</v>
      </c>
      <c r="OQ10" s="14"/>
      <c r="OR10" s="7">
        <f t="shared" si="59"/>
        <v>0</v>
      </c>
      <c r="OS10" s="7">
        <f t="shared" si="59"/>
        <v>0</v>
      </c>
      <c r="OT10" s="7">
        <f t="shared" si="41"/>
        <v>0</v>
      </c>
      <c r="OU10" s="7">
        <f t="shared" si="41"/>
        <v>0</v>
      </c>
      <c r="OV10" s="7">
        <f t="shared" si="41"/>
        <v>0</v>
      </c>
      <c r="OW10" s="7">
        <f t="shared" si="41"/>
        <v>0</v>
      </c>
      <c r="OX10" s="7">
        <f t="shared" si="41"/>
        <v>0</v>
      </c>
      <c r="OY10" s="7">
        <f t="shared" si="41"/>
        <v>0</v>
      </c>
      <c r="OZ10" s="7">
        <f t="shared" si="41"/>
        <v>0</v>
      </c>
      <c r="PA10" s="7">
        <f t="shared" si="41"/>
        <v>0</v>
      </c>
      <c r="PB10" s="7">
        <f t="shared" si="41"/>
        <v>0</v>
      </c>
      <c r="PC10" s="7">
        <f t="shared" si="41"/>
        <v>0</v>
      </c>
      <c r="PD10" s="7">
        <f t="shared" si="41"/>
        <v>0</v>
      </c>
      <c r="PE10" s="7">
        <f t="shared" si="41"/>
        <v>0</v>
      </c>
      <c r="PF10" s="7">
        <f t="shared" si="41"/>
        <v>0</v>
      </c>
      <c r="PG10" s="7">
        <f t="shared" si="41"/>
        <v>0</v>
      </c>
      <c r="PH10" s="7">
        <f t="shared" si="41"/>
        <v>0</v>
      </c>
      <c r="PI10" s="7">
        <f t="shared" si="41"/>
        <v>0</v>
      </c>
      <c r="PJ10" s="7">
        <f t="shared" si="42"/>
        <v>0</v>
      </c>
      <c r="PK10" s="7">
        <f t="shared" si="42"/>
        <v>0</v>
      </c>
      <c r="PL10" s="7">
        <f t="shared" si="42"/>
        <v>0</v>
      </c>
      <c r="PM10" s="7">
        <f t="shared" si="42"/>
        <v>0</v>
      </c>
      <c r="PN10" s="7">
        <f t="shared" si="42"/>
        <v>0</v>
      </c>
      <c r="PO10" s="7">
        <f t="shared" si="42"/>
        <v>0</v>
      </c>
      <c r="PP10" s="7">
        <f t="shared" si="42"/>
        <v>0</v>
      </c>
      <c r="PQ10" s="7">
        <f t="shared" si="42"/>
        <v>0</v>
      </c>
      <c r="PR10" s="7">
        <f t="shared" si="42"/>
        <v>0</v>
      </c>
      <c r="PS10" s="7">
        <f t="shared" si="42"/>
        <v>0</v>
      </c>
      <c r="PT10" s="7">
        <f t="shared" si="42"/>
        <v>0</v>
      </c>
      <c r="PU10" s="7">
        <f t="shared" si="42"/>
        <v>0</v>
      </c>
      <c r="PV10" s="7">
        <f t="shared" si="42"/>
        <v>0</v>
      </c>
      <c r="PW10" s="9"/>
      <c r="PX10" s="67"/>
      <c r="PY10" s="67"/>
      <c r="PZ10" s="67"/>
      <c r="QA10" s="67"/>
      <c r="QB10" s="67"/>
      <c r="QC10" s="67"/>
      <c r="QD10" s="67"/>
      <c r="QE10" s="67"/>
    </row>
    <row r="11" spans="1:447" ht="32.1" customHeight="1" x14ac:dyDescent="0.3">
      <c r="A11" s="65"/>
      <c r="B11" s="108">
        <f>IF('Allgemeine Angaben'!B15="","",'Allgemeine Angaben'!B15)</f>
        <v>5</v>
      </c>
      <c r="C11" s="48" t="str">
        <f>IF(D11="",Mrz!C11,IF(Mrz!C11="",-D11,IF(AND(Mrz!C11=0,D11=0),"",Mrz!C11-D11)))</f>
        <v/>
      </c>
      <c r="D11" s="48" t="str">
        <f t="shared" si="43"/>
        <v/>
      </c>
      <c r="E11" s="48" t="str">
        <f>IF(AND(D11="",Mrz!E11=""),"",IF(D11="",Mrz!E11,IF(Mrz!E11="",D11,D11+Mrz!E11)))</f>
        <v/>
      </c>
      <c r="F11" s="109" t="str">
        <f>IF(AND(Mrz!F11="",G11="",AR11=""),"",IF(AND(Mrz!F11="",G11=""),-SUM(AR11),IF(G11="",Mrz!F11-SUM(AR11),IF(Mrz!F11="",G11-SUM(AR11),Mrz!F11+G11-SUM(AR11)))))</f>
        <v/>
      </c>
      <c r="G11" s="49"/>
      <c r="H11" s="50" t="str">
        <f>IF('Allgemeine Angaben'!C15="","",'Allgemeine Angaben'!C15)</f>
        <v/>
      </c>
      <c r="I11" s="50" t="str">
        <f>IF('Allgemeine Angaben'!D15="","",'Allgemeine Angaben'!D15)</f>
        <v/>
      </c>
      <c r="J11" s="111"/>
      <c r="K11" s="51" t="str">
        <f t="shared" si="60"/>
        <v/>
      </c>
      <c r="L11" s="431"/>
      <c r="M11" s="433"/>
      <c r="N11" s="59"/>
      <c r="O11" s="431"/>
      <c r="P11" s="433"/>
      <c r="Q11" s="59"/>
      <c r="R11" s="431"/>
      <c r="S11" s="432"/>
      <c r="T11" s="432"/>
      <c r="U11" s="432"/>
      <c r="V11" s="432"/>
      <c r="W11" s="433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97"/>
      <c r="AR11" s="52" t="str">
        <f t="shared" si="15"/>
        <v/>
      </c>
      <c r="AS11" s="53" t="str">
        <f t="shared" si="44"/>
        <v/>
      </c>
      <c r="AT11" s="54" t="str">
        <f t="shared" si="16"/>
        <v/>
      </c>
      <c r="AU11" s="53" t="str">
        <f t="shared" si="17"/>
        <v/>
      </c>
      <c r="AV11" s="54" t="str">
        <f t="shared" si="18"/>
        <v/>
      </c>
      <c r="AW11" s="53" t="str">
        <f t="shared" si="45"/>
        <v/>
      </c>
      <c r="AX11" s="54" t="str">
        <f t="shared" si="46"/>
        <v/>
      </c>
      <c r="AY11" s="53" t="str">
        <f t="shared" si="47"/>
        <v/>
      </c>
      <c r="AZ11" s="54" t="str">
        <f t="shared" si="48"/>
        <v/>
      </c>
      <c r="BA11" s="53" t="str">
        <f t="shared" si="49"/>
        <v/>
      </c>
      <c r="BB11" s="54" t="str">
        <f t="shared" si="50"/>
        <v/>
      </c>
      <c r="BC11" s="53" t="str">
        <f t="shared" si="51"/>
        <v/>
      </c>
      <c r="BD11" s="7">
        <f t="shared" si="19"/>
        <v>0</v>
      </c>
      <c r="BE11" s="7">
        <f t="shared" si="19"/>
        <v>0</v>
      </c>
      <c r="BF11" s="7">
        <f t="shared" si="19"/>
        <v>0</v>
      </c>
      <c r="BG11" s="7">
        <f t="shared" si="19"/>
        <v>0</v>
      </c>
      <c r="BH11" s="7">
        <f t="shared" si="19"/>
        <v>0</v>
      </c>
      <c r="BI11" s="7">
        <f t="shared" si="19"/>
        <v>0</v>
      </c>
      <c r="BJ11" s="7">
        <f t="shared" si="19"/>
        <v>0</v>
      </c>
      <c r="BK11" s="7">
        <f t="shared" si="19"/>
        <v>0</v>
      </c>
      <c r="BL11" s="7">
        <f t="shared" si="19"/>
        <v>0</v>
      </c>
      <c r="BM11" s="7">
        <f t="shared" si="19"/>
        <v>0</v>
      </c>
      <c r="BN11" s="7">
        <f t="shared" si="19"/>
        <v>0</v>
      </c>
      <c r="BO11" s="7">
        <f t="shared" si="19"/>
        <v>0</v>
      </c>
      <c r="BP11" s="7">
        <f t="shared" si="19"/>
        <v>0</v>
      </c>
      <c r="BQ11" s="121">
        <f t="shared" si="19"/>
        <v>0</v>
      </c>
      <c r="BR11" s="7">
        <f t="shared" si="19"/>
        <v>0</v>
      </c>
      <c r="BS11" s="7">
        <f t="shared" si="19"/>
        <v>0</v>
      </c>
      <c r="BT11" s="7">
        <f t="shared" si="20"/>
        <v>0</v>
      </c>
      <c r="BU11" s="7">
        <f t="shared" si="20"/>
        <v>0</v>
      </c>
      <c r="BV11" s="7">
        <f t="shared" si="20"/>
        <v>0</v>
      </c>
      <c r="BW11" s="7">
        <f t="shared" si="20"/>
        <v>0</v>
      </c>
      <c r="BX11" s="7">
        <f t="shared" si="20"/>
        <v>0</v>
      </c>
      <c r="BY11" s="7">
        <f t="shared" si="20"/>
        <v>0</v>
      </c>
      <c r="BZ11" s="7">
        <f t="shared" si="20"/>
        <v>0</v>
      </c>
      <c r="CA11" s="7">
        <f t="shared" si="20"/>
        <v>0</v>
      </c>
      <c r="CB11" s="7">
        <f t="shared" si="20"/>
        <v>0</v>
      </c>
      <c r="CC11" s="7">
        <f t="shared" si="20"/>
        <v>0</v>
      </c>
      <c r="CD11" s="7">
        <f t="shared" si="20"/>
        <v>0</v>
      </c>
      <c r="CE11" s="7">
        <f t="shared" si="20"/>
        <v>0</v>
      </c>
      <c r="CF11" s="7">
        <f t="shared" si="20"/>
        <v>0</v>
      </c>
      <c r="CG11" s="7">
        <f t="shared" si="20"/>
        <v>0</v>
      </c>
      <c r="CH11" s="7">
        <f t="shared" si="20"/>
        <v>0</v>
      </c>
      <c r="CI11" s="8"/>
      <c r="CJ11" s="7">
        <f t="shared" si="52"/>
        <v>0</v>
      </c>
      <c r="CK11" s="7">
        <f t="shared" si="21"/>
        <v>0</v>
      </c>
      <c r="CL11" s="7">
        <f t="shared" si="21"/>
        <v>0</v>
      </c>
      <c r="CM11" s="7">
        <f t="shared" si="21"/>
        <v>0</v>
      </c>
      <c r="CN11" s="7">
        <f t="shared" si="21"/>
        <v>0</v>
      </c>
      <c r="CO11" s="7">
        <f t="shared" si="21"/>
        <v>0</v>
      </c>
      <c r="CP11" s="7">
        <f t="shared" si="21"/>
        <v>0</v>
      </c>
      <c r="CQ11" s="7">
        <f t="shared" si="21"/>
        <v>0</v>
      </c>
      <c r="CR11" s="7">
        <f t="shared" si="21"/>
        <v>0</v>
      </c>
      <c r="CS11" s="7">
        <f t="shared" si="21"/>
        <v>0</v>
      </c>
      <c r="CT11" s="7">
        <f t="shared" si="21"/>
        <v>0</v>
      </c>
      <c r="CU11" s="7">
        <f t="shared" si="21"/>
        <v>0</v>
      </c>
      <c r="CV11" s="7">
        <f t="shared" si="21"/>
        <v>0</v>
      </c>
      <c r="CW11" s="7">
        <f t="shared" si="21"/>
        <v>0</v>
      </c>
      <c r="CX11" s="7">
        <f t="shared" si="21"/>
        <v>0</v>
      </c>
      <c r="CY11" s="7">
        <f t="shared" si="21"/>
        <v>0</v>
      </c>
      <c r="CZ11" s="7">
        <f t="shared" si="21"/>
        <v>0</v>
      </c>
      <c r="DA11" s="7">
        <f t="shared" si="22"/>
        <v>0</v>
      </c>
      <c r="DB11" s="7">
        <f t="shared" si="22"/>
        <v>0</v>
      </c>
      <c r="DC11" s="7">
        <f t="shared" si="22"/>
        <v>0</v>
      </c>
      <c r="DD11" s="7">
        <f t="shared" si="22"/>
        <v>0</v>
      </c>
      <c r="DE11" s="7">
        <f t="shared" si="22"/>
        <v>0</v>
      </c>
      <c r="DF11" s="7">
        <f t="shared" si="22"/>
        <v>0</v>
      </c>
      <c r="DG11" s="7">
        <f t="shared" si="22"/>
        <v>0</v>
      </c>
      <c r="DH11" s="7">
        <f t="shared" si="22"/>
        <v>0</v>
      </c>
      <c r="DI11" s="7">
        <f t="shared" si="22"/>
        <v>0</v>
      </c>
      <c r="DJ11" s="7">
        <f t="shared" si="22"/>
        <v>0</v>
      </c>
      <c r="DK11" s="7">
        <f t="shared" si="22"/>
        <v>0</v>
      </c>
      <c r="DL11" s="7">
        <f t="shared" si="22"/>
        <v>0</v>
      </c>
      <c r="DM11" s="7">
        <f t="shared" si="22"/>
        <v>0</v>
      </c>
      <c r="DN11" s="7">
        <f t="shared" si="22"/>
        <v>0</v>
      </c>
      <c r="DO11" s="9"/>
      <c r="DP11" s="7">
        <f t="shared" si="23"/>
        <v>0</v>
      </c>
      <c r="DQ11" s="7">
        <f t="shared" si="23"/>
        <v>0</v>
      </c>
      <c r="DR11" s="7">
        <f t="shared" si="23"/>
        <v>0</v>
      </c>
      <c r="DS11" s="7">
        <f t="shared" si="23"/>
        <v>0</v>
      </c>
      <c r="DT11" s="7">
        <f t="shared" si="23"/>
        <v>0</v>
      </c>
      <c r="DU11" s="7">
        <f t="shared" si="23"/>
        <v>0</v>
      </c>
      <c r="DV11" s="7">
        <f t="shared" si="23"/>
        <v>0</v>
      </c>
      <c r="DW11" s="7">
        <f t="shared" si="23"/>
        <v>0</v>
      </c>
      <c r="DX11" s="7">
        <f t="shared" si="23"/>
        <v>0</v>
      </c>
      <c r="DY11" s="7">
        <f t="shared" si="23"/>
        <v>0</v>
      </c>
      <c r="DZ11" s="7">
        <f t="shared" si="23"/>
        <v>0</v>
      </c>
      <c r="EA11" s="7">
        <f t="shared" si="23"/>
        <v>0</v>
      </c>
      <c r="EB11" s="7">
        <f t="shared" si="23"/>
        <v>0</v>
      </c>
      <c r="EC11" s="7">
        <f t="shared" si="23"/>
        <v>0</v>
      </c>
      <c r="ED11" s="7">
        <f t="shared" si="23"/>
        <v>0</v>
      </c>
      <c r="EE11" s="7">
        <f t="shared" si="23"/>
        <v>0</v>
      </c>
      <c r="EF11" s="7">
        <f t="shared" si="24"/>
        <v>0</v>
      </c>
      <c r="EG11" s="7">
        <f t="shared" si="24"/>
        <v>0</v>
      </c>
      <c r="EH11" s="7">
        <f t="shared" si="24"/>
        <v>0</v>
      </c>
      <c r="EI11" s="7">
        <f t="shared" si="24"/>
        <v>0</v>
      </c>
      <c r="EJ11" s="7">
        <f t="shared" si="24"/>
        <v>0</v>
      </c>
      <c r="EK11" s="7">
        <f t="shared" si="24"/>
        <v>0</v>
      </c>
      <c r="EL11" s="7">
        <f t="shared" si="24"/>
        <v>0</v>
      </c>
      <c r="EM11" s="7">
        <f t="shared" si="24"/>
        <v>0</v>
      </c>
      <c r="EN11" s="7">
        <f t="shared" si="24"/>
        <v>0</v>
      </c>
      <c r="EO11" s="7">
        <f t="shared" si="24"/>
        <v>0</v>
      </c>
      <c r="EP11" s="7">
        <f t="shared" si="24"/>
        <v>0</v>
      </c>
      <c r="EQ11" s="7">
        <f t="shared" si="24"/>
        <v>0</v>
      </c>
      <c r="ER11" s="7">
        <f t="shared" si="24"/>
        <v>0</v>
      </c>
      <c r="ES11" s="7">
        <f t="shared" si="24"/>
        <v>0</v>
      </c>
      <c r="ET11" s="7">
        <f t="shared" si="24"/>
        <v>0</v>
      </c>
      <c r="EU11" s="10"/>
      <c r="EV11" s="7">
        <f t="shared" si="25"/>
        <v>0</v>
      </c>
      <c r="EW11" s="7">
        <f t="shared" si="25"/>
        <v>0</v>
      </c>
      <c r="EX11" s="7">
        <f t="shared" si="25"/>
        <v>0</v>
      </c>
      <c r="EY11" s="7">
        <f t="shared" si="25"/>
        <v>0</v>
      </c>
      <c r="EZ11" s="7">
        <f t="shared" si="25"/>
        <v>0</v>
      </c>
      <c r="FA11" s="7">
        <f t="shared" si="25"/>
        <v>0</v>
      </c>
      <c r="FB11" s="7">
        <f t="shared" si="25"/>
        <v>0</v>
      </c>
      <c r="FC11" s="7">
        <f t="shared" si="25"/>
        <v>0</v>
      </c>
      <c r="FD11" s="7">
        <f t="shared" si="25"/>
        <v>0</v>
      </c>
      <c r="FE11" s="7">
        <f t="shared" si="25"/>
        <v>0</v>
      </c>
      <c r="FF11" s="7">
        <f t="shared" si="25"/>
        <v>0</v>
      </c>
      <c r="FG11" s="7">
        <f t="shared" si="25"/>
        <v>0</v>
      </c>
      <c r="FH11" s="7">
        <f t="shared" si="25"/>
        <v>0</v>
      </c>
      <c r="FI11" s="7">
        <f t="shared" si="25"/>
        <v>0</v>
      </c>
      <c r="FJ11" s="7">
        <f t="shared" si="25"/>
        <v>0</v>
      </c>
      <c r="FK11" s="7">
        <f t="shared" si="25"/>
        <v>0</v>
      </c>
      <c r="FL11" s="7">
        <f t="shared" si="26"/>
        <v>0</v>
      </c>
      <c r="FM11" s="7">
        <f t="shared" si="26"/>
        <v>0</v>
      </c>
      <c r="FN11" s="7">
        <f t="shared" si="26"/>
        <v>0</v>
      </c>
      <c r="FO11" s="7">
        <f t="shared" si="26"/>
        <v>0</v>
      </c>
      <c r="FP11" s="7">
        <f t="shared" si="26"/>
        <v>0</v>
      </c>
      <c r="FQ11" s="7">
        <f t="shared" si="26"/>
        <v>0</v>
      </c>
      <c r="FR11" s="7">
        <f t="shared" si="26"/>
        <v>0</v>
      </c>
      <c r="FS11" s="7">
        <f t="shared" si="26"/>
        <v>0</v>
      </c>
      <c r="FT11" s="7">
        <f t="shared" si="26"/>
        <v>0</v>
      </c>
      <c r="FU11" s="7">
        <f t="shared" si="26"/>
        <v>0</v>
      </c>
      <c r="FV11" s="7">
        <f t="shared" si="26"/>
        <v>0</v>
      </c>
      <c r="FW11" s="7">
        <f t="shared" si="26"/>
        <v>0</v>
      </c>
      <c r="FX11" s="7">
        <f t="shared" si="26"/>
        <v>0</v>
      </c>
      <c r="FY11" s="7">
        <f t="shared" si="26"/>
        <v>0</v>
      </c>
      <c r="FZ11" s="7">
        <f t="shared" si="26"/>
        <v>0</v>
      </c>
      <c r="GA11" s="9"/>
      <c r="GB11" s="7">
        <f t="shared" si="27"/>
        <v>0</v>
      </c>
      <c r="GC11" s="7">
        <f t="shared" si="27"/>
        <v>0</v>
      </c>
      <c r="GD11" s="7">
        <f t="shared" si="27"/>
        <v>0</v>
      </c>
      <c r="GE11" s="7">
        <f t="shared" si="27"/>
        <v>0</v>
      </c>
      <c r="GF11" s="7">
        <f t="shared" si="27"/>
        <v>0</v>
      </c>
      <c r="GG11" s="7">
        <f t="shared" si="27"/>
        <v>0</v>
      </c>
      <c r="GH11" s="7">
        <f t="shared" si="27"/>
        <v>0</v>
      </c>
      <c r="GI11" s="7">
        <f t="shared" si="27"/>
        <v>0</v>
      </c>
      <c r="GJ11" s="7">
        <f t="shared" si="27"/>
        <v>0</v>
      </c>
      <c r="GK11" s="7">
        <f t="shared" si="27"/>
        <v>0</v>
      </c>
      <c r="GL11" s="7">
        <f t="shared" si="27"/>
        <v>0</v>
      </c>
      <c r="GM11" s="7">
        <f t="shared" si="27"/>
        <v>0</v>
      </c>
      <c r="GN11" s="7">
        <f t="shared" si="27"/>
        <v>0</v>
      </c>
      <c r="GO11" s="7">
        <f t="shared" si="27"/>
        <v>0</v>
      </c>
      <c r="GP11" s="7">
        <f t="shared" si="27"/>
        <v>0</v>
      </c>
      <c r="GQ11" s="7">
        <f t="shared" si="27"/>
        <v>0</v>
      </c>
      <c r="GR11" s="7">
        <f t="shared" si="28"/>
        <v>0</v>
      </c>
      <c r="GS11" s="7">
        <f t="shared" si="28"/>
        <v>0</v>
      </c>
      <c r="GT11" s="7">
        <f t="shared" si="28"/>
        <v>0</v>
      </c>
      <c r="GU11" s="7">
        <f t="shared" si="28"/>
        <v>0</v>
      </c>
      <c r="GV11" s="7">
        <f t="shared" si="28"/>
        <v>0</v>
      </c>
      <c r="GW11" s="7">
        <f t="shared" si="28"/>
        <v>0</v>
      </c>
      <c r="GX11" s="7">
        <f t="shared" si="28"/>
        <v>0</v>
      </c>
      <c r="GY11" s="7">
        <f t="shared" si="28"/>
        <v>0</v>
      </c>
      <c r="GZ11" s="7">
        <f t="shared" si="28"/>
        <v>0</v>
      </c>
      <c r="HA11" s="7">
        <f t="shared" si="28"/>
        <v>0</v>
      </c>
      <c r="HB11" s="7">
        <f t="shared" si="28"/>
        <v>0</v>
      </c>
      <c r="HC11" s="7">
        <f t="shared" si="28"/>
        <v>0</v>
      </c>
      <c r="HD11" s="7">
        <f t="shared" si="28"/>
        <v>0</v>
      </c>
      <c r="HE11" s="7">
        <f t="shared" si="28"/>
        <v>0</v>
      </c>
      <c r="HF11" s="7">
        <f t="shared" si="28"/>
        <v>0</v>
      </c>
      <c r="HG11" s="13"/>
      <c r="HH11" s="7">
        <f t="shared" si="53"/>
        <v>0</v>
      </c>
      <c r="HI11" s="7">
        <f t="shared" si="29"/>
        <v>0</v>
      </c>
      <c r="HJ11" s="7">
        <f t="shared" si="29"/>
        <v>0</v>
      </c>
      <c r="HK11" s="7">
        <f t="shared" si="29"/>
        <v>0</v>
      </c>
      <c r="HL11" s="7">
        <f t="shared" si="29"/>
        <v>0</v>
      </c>
      <c r="HM11" s="7">
        <f t="shared" si="29"/>
        <v>0</v>
      </c>
      <c r="HN11" s="7">
        <f t="shared" si="29"/>
        <v>0</v>
      </c>
      <c r="HO11" s="7">
        <f t="shared" si="29"/>
        <v>0</v>
      </c>
      <c r="HP11" s="7">
        <f t="shared" si="29"/>
        <v>0</v>
      </c>
      <c r="HQ11" s="7">
        <f t="shared" si="29"/>
        <v>0</v>
      </c>
      <c r="HR11" s="7">
        <f t="shared" si="29"/>
        <v>0</v>
      </c>
      <c r="HS11" s="7">
        <f t="shared" si="29"/>
        <v>0</v>
      </c>
      <c r="HT11" s="7">
        <f t="shared" si="29"/>
        <v>0</v>
      </c>
      <c r="HU11" s="7">
        <f t="shared" si="29"/>
        <v>0</v>
      </c>
      <c r="HV11" s="7">
        <f t="shared" si="29"/>
        <v>0</v>
      </c>
      <c r="HW11" s="7">
        <f t="shared" si="29"/>
        <v>0</v>
      </c>
      <c r="HX11" s="7">
        <f t="shared" si="29"/>
        <v>0</v>
      </c>
      <c r="HY11" s="7">
        <f t="shared" si="30"/>
        <v>0</v>
      </c>
      <c r="HZ11" s="7">
        <f t="shared" si="30"/>
        <v>0</v>
      </c>
      <c r="IA11" s="7">
        <f t="shared" si="30"/>
        <v>0</v>
      </c>
      <c r="IB11" s="7">
        <f t="shared" si="30"/>
        <v>0</v>
      </c>
      <c r="IC11" s="7">
        <f t="shared" si="30"/>
        <v>0</v>
      </c>
      <c r="ID11" s="7">
        <f t="shared" si="30"/>
        <v>0</v>
      </c>
      <c r="IE11" s="7">
        <f t="shared" si="30"/>
        <v>0</v>
      </c>
      <c r="IF11" s="7">
        <f t="shared" si="30"/>
        <v>0</v>
      </c>
      <c r="IG11" s="7">
        <f t="shared" si="30"/>
        <v>0</v>
      </c>
      <c r="IH11" s="7">
        <f t="shared" si="30"/>
        <v>0</v>
      </c>
      <c r="II11" s="7">
        <f t="shared" si="30"/>
        <v>0</v>
      </c>
      <c r="IJ11" s="7">
        <f t="shared" si="30"/>
        <v>0</v>
      </c>
      <c r="IK11" s="7">
        <f t="shared" si="30"/>
        <v>0</v>
      </c>
      <c r="IL11" s="7">
        <f t="shared" si="30"/>
        <v>0</v>
      </c>
      <c r="IM11" s="9"/>
      <c r="IN11" s="7">
        <f t="shared" si="54"/>
        <v>0</v>
      </c>
      <c r="IO11" s="7">
        <f t="shared" si="54"/>
        <v>0</v>
      </c>
      <c r="IP11" s="7">
        <f t="shared" si="31"/>
        <v>0</v>
      </c>
      <c r="IQ11" s="7">
        <f t="shared" si="31"/>
        <v>0</v>
      </c>
      <c r="IR11" s="7">
        <f t="shared" si="31"/>
        <v>0</v>
      </c>
      <c r="IS11" s="7">
        <f t="shared" si="31"/>
        <v>0</v>
      </c>
      <c r="IT11" s="7">
        <f t="shared" si="31"/>
        <v>0</v>
      </c>
      <c r="IU11" s="7">
        <f t="shared" si="31"/>
        <v>0</v>
      </c>
      <c r="IV11" s="7">
        <f t="shared" si="31"/>
        <v>0</v>
      </c>
      <c r="IW11" s="7">
        <f t="shared" si="31"/>
        <v>0</v>
      </c>
      <c r="IX11" s="7">
        <f t="shared" si="31"/>
        <v>0</v>
      </c>
      <c r="IY11" s="7">
        <f t="shared" si="31"/>
        <v>0</v>
      </c>
      <c r="IZ11" s="7">
        <f t="shared" si="31"/>
        <v>0</v>
      </c>
      <c r="JA11" s="7">
        <f t="shared" si="31"/>
        <v>0</v>
      </c>
      <c r="JB11" s="7">
        <f t="shared" si="31"/>
        <v>0</v>
      </c>
      <c r="JC11" s="7">
        <f t="shared" si="31"/>
        <v>0</v>
      </c>
      <c r="JD11" s="7">
        <f t="shared" si="31"/>
        <v>0</v>
      </c>
      <c r="JE11" s="7">
        <f t="shared" si="31"/>
        <v>0</v>
      </c>
      <c r="JF11" s="7">
        <f t="shared" si="32"/>
        <v>0</v>
      </c>
      <c r="JG11" s="7">
        <f t="shared" si="32"/>
        <v>0</v>
      </c>
      <c r="JH11" s="7">
        <f t="shared" si="32"/>
        <v>0</v>
      </c>
      <c r="JI11" s="7">
        <f t="shared" si="32"/>
        <v>0</v>
      </c>
      <c r="JJ11" s="7">
        <f t="shared" si="32"/>
        <v>0</v>
      </c>
      <c r="JK11" s="7">
        <f t="shared" si="32"/>
        <v>0</v>
      </c>
      <c r="JL11" s="7">
        <f t="shared" si="32"/>
        <v>0</v>
      </c>
      <c r="JM11" s="7">
        <f t="shared" si="32"/>
        <v>0</v>
      </c>
      <c r="JN11" s="7">
        <f t="shared" si="32"/>
        <v>0</v>
      </c>
      <c r="JO11" s="7">
        <f t="shared" si="32"/>
        <v>0</v>
      </c>
      <c r="JP11" s="7">
        <f t="shared" si="32"/>
        <v>0</v>
      </c>
      <c r="JQ11" s="7">
        <f t="shared" si="32"/>
        <v>0</v>
      </c>
      <c r="JR11" s="7">
        <f t="shared" si="32"/>
        <v>0</v>
      </c>
      <c r="JS11" s="11"/>
      <c r="JT11" s="7">
        <f t="shared" si="55"/>
        <v>0</v>
      </c>
      <c r="JU11" s="7">
        <f t="shared" si="55"/>
        <v>0</v>
      </c>
      <c r="JV11" s="7">
        <f t="shared" si="33"/>
        <v>0</v>
      </c>
      <c r="JW11" s="7">
        <f t="shared" si="33"/>
        <v>0</v>
      </c>
      <c r="JX11" s="7">
        <f t="shared" si="33"/>
        <v>0</v>
      </c>
      <c r="JY11" s="7">
        <f t="shared" si="33"/>
        <v>0</v>
      </c>
      <c r="JZ11" s="7">
        <f t="shared" si="33"/>
        <v>0</v>
      </c>
      <c r="KA11" s="7">
        <f t="shared" si="33"/>
        <v>0</v>
      </c>
      <c r="KB11" s="7">
        <f t="shared" si="33"/>
        <v>0</v>
      </c>
      <c r="KC11" s="7">
        <f t="shared" si="33"/>
        <v>0</v>
      </c>
      <c r="KD11" s="7">
        <f t="shared" si="33"/>
        <v>0</v>
      </c>
      <c r="KE11" s="7">
        <f t="shared" si="33"/>
        <v>0</v>
      </c>
      <c r="KF11" s="7">
        <f t="shared" si="33"/>
        <v>0</v>
      </c>
      <c r="KG11" s="7">
        <f t="shared" si="33"/>
        <v>0</v>
      </c>
      <c r="KH11" s="7">
        <f t="shared" si="33"/>
        <v>0</v>
      </c>
      <c r="KI11" s="7">
        <f t="shared" si="33"/>
        <v>0</v>
      </c>
      <c r="KJ11" s="7">
        <f t="shared" si="33"/>
        <v>0</v>
      </c>
      <c r="KK11" s="7">
        <f t="shared" si="33"/>
        <v>0</v>
      </c>
      <c r="KL11" s="7">
        <f t="shared" si="34"/>
        <v>0</v>
      </c>
      <c r="KM11" s="7">
        <f t="shared" si="34"/>
        <v>0</v>
      </c>
      <c r="KN11" s="7">
        <f t="shared" si="34"/>
        <v>0</v>
      </c>
      <c r="KO11" s="7">
        <f t="shared" si="34"/>
        <v>0</v>
      </c>
      <c r="KP11" s="7">
        <f t="shared" si="34"/>
        <v>0</v>
      </c>
      <c r="KQ11" s="7">
        <f t="shared" si="34"/>
        <v>0</v>
      </c>
      <c r="KR11" s="7">
        <f t="shared" si="34"/>
        <v>0</v>
      </c>
      <c r="KS11" s="7">
        <f t="shared" si="34"/>
        <v>0</v>
      </c>
      <c r="KT11" s="7">
        <f t="shared" si="34"/>
        <v>0</v>
      </c>
      <c r="KU11" s="7">
        <f t="shared" si="34"/>
        <v>0</v>
      </c>
      <c r="KV11" s="7">
        <f t="shared" si="34"/>
        <v>0</v>
      </c>
      <c r="KW11" s="7">
        <f t="shared" si="34"/>
        <v>0</v>
      </c>
      <c r="KX11" s="7">
        <f t="shared" si="34"/>
        <v>0</v>
      </c>
      <c r="KY11" s="9"/>
      <c r="KZ11" s="7">
        <f t="shared" si="56"/>
        <v>0</v>
      </c>
      <c r="LA11" s="7">
        <f t="shared" si="56"/>
        <v>0</v>
      </c>
      <c r="LB11" s="7">
        <f t="shared" si="35"/>
        <v>0</v>
      </c>
      <c r="LC11" s="7">
        <f t="shared" si="35"/>
        <v>0</v>
      </c>
      <c r="LD11" s="7">
        <f t="shared" si="35"/>
        <v>0</v>
      </c>
      <c r="LE11" s="7">
        <f t="shared" si="35"/>
        <v>0</v>
      </c>
      <c r="LF11" s="7">
        <f t="shared" si="35"/>
        <v>0</v>
      </c>
      <c r="LG11" s="7">
        <f t="shared" si="35"/>
        <v>0</v>
      </c>
      <c r="LH11" s="7">
        <f t="shared" si="35"/>
        <v>0</v>
      </c>
      <c r="LI11" s="7">
        <f t="shared" si="35"/>
        <v>0</v>
      </c>
      <c r="LJ11" s="7">
        <f t="shared" si="35"/>
        <v>0</v>
      </c>
      <c r="LK11" s="7">
        <f t="shared" si="35"/>
        <v>0</v>
      </c>
      <c r="LL11" s="7">
        <f t="shared" si="35"/>
        <v>0</v>
      </c>
      <c r="LM11" s="7">
        <f t="shared" si="35"/>
        <v>0</v>
      </c>
      <c r="LN11" s="7">
        <f t="shared" si="35"/>
        <v>0</v>
      </c>
      <c r="LO11" s="7">
        <f t="shared" si="35"/>
        <v>0</v>
      </c>
      <c r="LP11" s="7">
        <f t="shared" si="35"/>
        <v>0</v>
      </c>
      <c r="LQ11" s="7">
        <f t="shared" si="35"/>
        <v>0</v>
      </c>
      <c r="LR11" s="7">
        <f t="shared" si="36"/>
        <v>0</v>
      </c>
      <c r="LS11" s="7">
        <f t="shared" si="36"/>
        <v>0</v>
      </c>
      <c r="LT11" s="7">
        <f t="shared" si="36"/>
        <v>0</v>
      </c>
      <c r="LU11" s="7">
        <f t="shared" si="36"/>
        <v>0</v>
      </c>
      <c r="LV11" s="7">
        <f t="shared" si="36"/>
        <v>0</v>
      </c>
      <c r="LW11" s="7">
        <f t="shared" si="36"/>
        <v>0</v>
      </c>
      <c r="LX11" s="7">
        <f t="shared" si="36"/>
        <v>0</v>
      </c>
      <c r="LY11" s="7">
        <f t="shared" si="36"/>
        <v>0</v>
      </c>
      <c r="LZ11" s="7">
        <f t="shared" si="36"/>
        <v>0</v>
      </c>
      <c r="MA11" s="7">
        <f t="shared" si="36"/>
        <v>0</v>
      </c>
      <c r="MB11" s="7">
        <f t="shared" si="36"/>
        <v>0</v>
      </c>
      <c r="MC11" s="7">
        <f t="shared" si="36"/>
        <v>0</v>
      </c>
      <c r="MD11" s="7">
        <f t="shared" si="36"/>
        <v>0</v>
      </c>
      <c r="ME11" s="12"/>
      <c r="MF11" s="7">
        <f t="shared" si="57"/>
        <v>0</v>
      </c>
      <c r="MG11" s="7">
        <f t="shared" si="57"/>
        <v>0</v>
      </c>
      <c r="MH11" s="7">
        <f t="shared" si="37"/>
        <v>0</v>
      </c>
      <c r="MI11" s="7">
        <f t="shared" si="37"/>
        <v>0</v>
      </c>
      <c r="MJ11" s="7">
        <f t="shared" si="37"/>
        <v>0</v>
      </c>
      <c r="MK11" s="7">
        <f t="shared" si="37"/>
        <v>0</v>
      </c>
      <c r="ML11" s="7">
        <f t="shared" si="37"/>
        <v>0</v>
      </c>
      <c r="MM11" s="7">
        <f t="shared" si="37"/>
        <v>0</v>
      </c>
      <c r="MN11" s="7">
        <f t="shared" si="37"/>
        <v>0</v>
      </c>
      <c r="MO11" s="7">
        <f t="shared" si="37"/>
        <v>0</v>
      </c>
      <c r="MP11" s="7">
        <f t="shared" si="37"/>
        <v>0</v>
      </c>
      <c r="MQ11" s="7">
        <f t="shared" si="37"/>
        <v>0</v>
      </c>
      <c r="MR11" s="7">
        <f t="shared" si="37"/>
        <v>0</v>
      </c>
      <c r="MS11" s="7">
        <f t="shared" si="37"/>
        <v>0</v>
      </c>
      <c r="MT11" s="7">
        <f t="shared" si="37"/>
        <v>0</v>
      </c>
      <c r="MU11" s="7">
        <f t="shared" si="37"/>
        <v>0</v>
      </c>
      <c r="MV11" s="7">
        <f t="shared" si="37"/>
        <v>0</v>
      </c>
      <c r="MW11" s="7">
        <f t="shared" si="37"/>
        <v>0</v>
      </c>
      <c r="MX11" s="7">
        <f t="shared" si="38"/>
        <v>0</v>
      </c>
      <c r="MY11" s="7">
        <f t="shared" si="38"/>
        <v>0</v>
      </c>
      <c r="MZ11" s="7">
        <f t="shared" si="38"/>
        <v>0</v>
      </c>
      <c r="NA11" s="7">
        <f t="shared" si="38"/>
        <v>0</v>
      </c>
      <c r="NB11" s="7">
        <f t="shared" si="38"/>
        <v>0</v>
      </c>
      <c r="NC11" s="7">
        <f t="shared" si="38"/>
        <v>0</v>
      </c>
      <c r="ND11" s="7">
        <f t="shared" si="38"/>
        <v>0</v>
      </c>
      <c r="NE11" s="7">
        <f t="shared" si="38"/>
        <v>0</v>
      </c>
      <c r="NF11" s="7">
        <f t="shared" si="38"/>
        <v>0</v>
      </c>
      <c r="NG11" s="7">
        <f t="shared" si="38"/>
        <v>0</v>
      </c>
      <c r="NH11" s="7">
        <f t="shared" si="38"/>
        <v>0</v>
      </c>
      <c r="NI11" s="7">
        <f t="shared" si="38"/>
        <v>0</v>
      </c>
      <c r="NJ11" s="7">
        <f t="shared" si="38"/>
        <v>0</v>
      </c>
      <c r="NK11" s="9"/>
      <c r="NL11" s="7">
        <f t="shared" si="58"/>
        <v>0</v>
      </c>
      <c r="NM11" s="7">
        <f t="shared" si="58"/>
        <v>0</v>
      </c>
      <c r="NN11" s="7">
        <f t="shared" si="39"/>
        <v>0</v>
      </c>
      <c r="NO11" s="7">
        <f t="shared" si="39"/>
        <v>0</v>
      </c>
      <c r="NP11" s="7">
        <f t="shared" si="39"/>
        <v>0</v>
      </c>
      <c r="NQ11" s="7">
        <f t="shared" si="39"/>
        <v>0</v>
      </c>
      <c r="NR11" s="7">
        <f t="shared" si="39"/>
        <v>0</v>
      </c>
      <c r="NS11" s="7">
        <f t="shared" si="39"/>
        <v>0</v>
      </c>
      <c r="NT11" s="7">
        <f t="shared" si="39"/>
        <v>0</v>
      </c>
      <c r="NU11" s="7">
        <f t="shared" si="39"/>
        <v>0</v>
      </c>
      <c r="NV11" s="7">
        <f t="shared" si="39"/>
        <v>0</v>
      </c>
      <c r="NW11" s="7">
        <f t="shared" si="39"/>
        <v>0</v>
      </c>
      <c r="NX11" s="7">
        <f t="shared" si="39"/>
        <v>0</v>
      </c>
      <c r="NY11" s="7">
        <f t="shared" si="39"/>
        <v>0</v>
      </c>
      <c r="NZ11" s="7">
        <f t="shared" si="39"/>
        <v>0</v>
      </c>
      <c r="OA11" s="7">
        <f t="shared" si="39"/>
        <v>0</v>
      </c>
      <c r="OB11" s="7">
        <f t="shared" si="39"/>
        <v>0</v>
      </c>
      <c r="OC11" s="7">
        <f t="shared" si="39"/>
        <v>0</v>
      </c>
      <c r="OD11" s="7">
        <f t="shared" si="40"/>
        <v>0</v>
      </c>
      <c r="OE11" s="7">
        <f t="shared" si="40"/>
        <v>0</v>
      </c>
      <c r="OF11" s="7">
        <f t="shared" si="40"/>
        <v>0</v>
      </c>
      <c r="OG11" s="7">
        <f t="shared" si="40"/>
        <v>0</v>
      </c>
      <c r="OH11" s="7">
        <f t="shared" si="40"/>
        <v>0</v>
      </c>
      <c r="OI11" s="7">
        <f t="shared" si="40"/>
        <v>0</v>
      </c>
      <c r="OJ11" s="7">
        <f t="shared" si="40"/>
        <v>0</v>
      </c>
      <c r="OK11" s="7">
        <f t="shared" si="40"/>
        <v>0</v>
      </c>
      <c r="OL11" s="7">
        <f t="shared" si="40"/>
        <v>0</v>
      </c>
      <c r="OM11" s="7">
        <f t="shared" si="40"/>
        <v>0</v>
      </c>
      <c r="ON11" s="7">
        <f t="shared" si="40"/>
        <v>0</v>
      </c>
      <c r="OO11" s="7">
        <f t="shared" si="40"/>
        <v>0</v>
      </c>
      <c r="OP11" s="7">
        <f t="shared" si="40"/>
        <v>0</v>
      </c>
      <c r="OQ11" s="14"/>
      <c r="OR11" s="7">
        <f t="shared" si="59"/>
        <v>0</v>
      </c>
      <c r="OS11" s="7">
        <f t="shared" si="59"/>
        <v>0</v>
      </c>
      <c r="OT11" s="7">
        <f t="shared" si="41"/>
        <v>0</v>
      </c>
      <c r="OU11" s="7">
        <f t="shared" si="41"/>
        <v>0</v>
      </c>
      <c r="OV11" s="7">
        <f t="shared" si="41"/>
        <v>0</v>
      </c>
      <c r="OW11" s="7">
        <f t="shared" si="41"/>
        <v>0</v>
      </c>
      <c r="OX11" s="7">
        <f t="shared" si="41"/>
        <v>0</v>
      </c>
      <c r="OY11" s="7">
        <f t="shared" si="41"/>
        <v>0</v>
      </c>
      <c r="OZ11" s="7">
        <f t="shared" si="41"/>
        <v>0</v>
      </c>
      <c r="PA11" s="7">
        <f t="shared" si="41"/>
        <v>0</v>
      </c>
      <c r="PB11" s="7">
        <f t="shared" si="41"/>
        <v>0</v>
      </c>
      <c r="PC11" s="7">
        <f t="shared" si="41"/>
        <v>0</v>
      </c>
      <c r="PD11" s="7">
        <f t="shared" si="41"/>
        <v>0</v>
      </c>
      <c r="PE11" s="7">
        <f t="shared" si="41"/>
        <v>0</v>
      </c>
      <c r="PF11" s="7">
        <f t="shared" si="41"/>
        <v>0</v>
      </c>
      <c r="PG11" s="7">
        <f t="shared" si="41"/>
        <v>0</v>
      </c>
      <c r="PH11" s="7">
        <f t="shared" si="41"/>
        <v>0</v>
      </c>
      <c r="PI11" s="7">
        <f t="shared" si="41"/>
        <v>0</v>
      </c>
      <c r="PJ11" s="7">
        <f t="shared" si="42"/>
        <v>0</v>
      </c>
      <c r="PK11" s="7">
        <f t="shared" si="42"/>
        <v>0</v>
      </c>
      <c r="PL11" s="7">
        <f t="shared" si="42"/>
        <v>0</v>
      </c>
      <c r="PM11" s="7">
        <f t="shared" si="42"/>
        <v>0</v>
      </c>
      <c r="PN11" s="7">
        <f t="shared" si="42"/>
        <v>0</v>
      </c>
      <c r="PO11" s="7">
        <f t="shared" si="42"/>
        <v>0</v>
      </c>
      <c r="PP11" s="7">
        <f t="shared" si="42"/>
        <v>0</v>
      </c>
      <c r="PQ11" s="7">
        <f t="shared" si="42"/>
        <v>0</v>
      </c>
      <c r="PR11" s="7">
        <f t="shared" si="42"/>
        <v>0</v>
      </c>
      <c r="PS11" s="7">
        <f t="shared" si="42"/>
        <v>0</v>
      </c>
      <c r="PT11" s="7">
        <f t="shared" si="42"/>
        <v>0</v>
      </c>
      <c r="PU11" s="7">
        <f t="shared" si="42"/>
        <v>0</v>
      </c>
      <c r="PV11" s="7">
        <f t="shared" si="42"/>
        <v>0</v>
      </c>
      <c r="PW11" s="9"/>
      <c r="PX11" s="67"/>
      <c r="PY11" s="67"/>
      <c r="PZ11" s="67"/>
      <c r="QA11" s="67"/>
      <c r="QB11" s="67"/>
      <c r="QC11" s="67"/>
      <c r="QD11" s="67"/>
      <c r="QE11" s="67"/>
    </row>
    <row r="12" spans="1:447" ht="32.1" customHeight="1" x14ac:dyDescent="0.3">
      <c r="A12" s="65"/>
      <c r="B12" s="108">
        <f>IF('Allgemeine Angaben'!B16="","",'Allgemeine Angaben'!B16)</f>
        <v>6</v>
      </c>
      <c r="C12" s="48" t="str">
        <f>IF(D12="",Mrz!C12,IF(Mrz!C12="",-D12,IF(AND(Mrz!C12=0,D12=0),"",Mrz!C12-D12)))</f>
        <v/>
      </c>
      <c r="D12" s="48" t="str">
        <f t="shared" si="43"/>
        <v/>
      </c>
      <c r="E12" s="48" t="str">
        <f>IF(AND(D12="",Mrz!E12=""),"",IF(D12="",Mrz!E12,IF(Mrz!E12="",D12,D12+Mrz!E12)))</f>
        <v/>
      </c>
      <c r="F12" s="109" t="str">
        <f>IF(AND(Mrz!F12="",G12="",AR12=""),"",IF(AND(Mrz!F12="",G12=""),-SUM(AR12),IF(G12="",Mrz!F12-SUM(AR12),IF(Mrz!F12="",G12-SUM(AR12),Mrz!F12+G12-SUM(AR12)))))</f>
        <v/>
      </c>
      <c r="G12" s="49"/>
      <c r="H12" s="50" t="str">
        <f>IF('Allgemeine Angaben'!C16="","",'Allgemeine Angaben'!C16)</f>
        <v/>
      </c>
      <c r="I12" s="50" t="str">
        <f>IF('Allgemeine Angaben'!D16="","",'Allgemeine Angaben'!D16)</f>
        <v/>
      </c>
      <c r="J12" s="111"/>
      <c r="K12" s="51" t="str">
        <f t="shared" si="60"/>
        <v/>
      </c>
      <c r="L12" s="431"/>
      <c r="M12" s="433"/>
      <c r="N12" s="59"/>
      <c r="O12" s="431"/>
      <c r="P12" s="433"/>
      <c r="Q12" s="59"/>
      <c r="R12" s="431"/>
      <c r="S12" s="432"/>
      <c r="T12" s="432"/>
      <c r="U12" s="432"/>
      <c r="V12" s="432"/>
      <c r="W12" s="433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97"/>
      <c r="AR12" s="52" t="str">
        <f t="shared" si="15"/>
        <v/>
      </c>
      <c r="AS12" s="53" t="str">
        <f t="shared" si="44"/>
        <v/>
      </c>
      <c r="AT12" s="54" t="str">
        <f t="shared" si="16"/>
        <v/>
      </c>
      <c r="AU12" s="53" t="str">
        <f t="shared" si="17"/>
        <v/>
      </c>
      <c r="AV12" s="54" t="str">
        <f t="shared" si="18"/>
        <v/>
      </c>
      <c r="AW12" s="53" t="str">
        <f t="shared" si="45"/>
        <v/>
      </c>
      <c r="AX12" s="54" t="str">
        <f t="shared" si="46"/>
        <v/>
      </c>
      <c r="AY12" s="53" t="str">
        <f t="shared" si="47"/>
        <v/>
      </c>
      <c r="AZ12" s="54" t="str">
        <f t="shared" si="48"/>
        <v/>
      </c>
      <c r="BA12" s="53" t="str">
        <f t="shared" si="49"/>
        <v/>
      </c>
      <c r="BB12" s="54" t="str">
        <f t="shared" si="50"/>
        <v/>
      </c>
      <c r="BC12" s="53" t="str">
        <f t="shared" si="51"/>
        <v/>
      </c>
      <c r="BD12" s="7">
        <f t="shared" si="19"/>
        <v>0</v>
      </c>
      <c r="BE12" s="7">
        <f t="shared" si="19"/>
        <v>0</v>
      </c>
      <c r="BF12" s="7">
        <f t="shared" si="19"/>
        <v>0</v>
      </c>
      <c r="BG12" s="7">
        <f t="shared" si="19"/>
        <v>0</v>
      </c>
      <c r="BH12" s="7">
        <f t="shared" si="19"/>
        <v>0</v>
      </c>
      <c r="BI12" s="7">
        <f t="shared" si="19"/>
        <v>0</v>
      </c>
      <c r="BJ12" s="7">
        <f t="shared" si="19"/>
        <v>0</v>
      </c>
      <c r="BK12" s="7">
        <f t="shared" si="19"/>
        <v>0</v>
      </c>
      <c r="BL12" s="7">
        <f t="shared" si="19"/>
        <v>0</v>
      </c>
      <c r="BM12" s="7">
        <f t="shared" si="19"/>
        <v>0</v>
      </c>
      <c r="BN12" s="7">
        <f t="shared" si="19"/>
        <v>0</v>
      </c>
      <c r="BO12" s="7">
        <f t="shared" si="19"/>
        <v>0</v>
      </c>
      <c r="BP12" s="7">
        <f t="shared" si="19"/>
        <v>0</v>
      </c>
      <c r="BQ12" s="121">
        <f t="shared" si="19"/>
        <v>0</v>
      </c>
      <c r="BR12" s="7">
        <f t="shared" si="19"/>
        <v>0</v>
      </c>
      <c r="BS12" s="7">
        <f t="shared" si="19"/>
        <v>0</v>
      </c>
      <c r="BT12" s="7">
        <f t="shared" si="20"/>
        <v>0</v>
      </c>
      <c r="BU12" s="7">
        <f t="shared" si="20"/>
        <v>0</v>
      </c>
      <c r="BV12" s="7">
        <f t="shared" si="20"/>
        <v>0</v>
      </c>
      <c r="BW12" s="7">
        <f t="shared" si="20"/>
        <v>0</v>
      </c>
      <c r="BX12" s="7">
        <f t="shared" si="20"/>
        <v>0</v>
      </c>
      <c r="BY12" s="7">
        <f t="shared" si="20"/>
        <v>0</v>
      </c>
      <c r="BZ12" s="7">
        <f t="shared" si="20"/>
        <v>0</v>
      </c>
      <c r="CA12" s="7">
        <f t="shared" si="20"/>
        <v>0</v>
      </c>
      <c r="CB12" s="7">
        <f t="shared" si="20"/>
        <v>0</v>
      </c>
      <c r="CC12" s="7">
        <f t="shared" si="20"/>
        <v>0</v>
      </c>
      <c r="CD12" s="7">
        <f t="shared" si="20"/>
        <v>0</v>
      </c>
      <c r="CE12" s="7">
        <f t="shared" si="20"/>
        <v>0</v>
      </c>
      <c r="CF12" s="7">
        <f t="shared" si="20"/>
        <v>0</v>
      </c>
      <c r="CG12" s="7">
        <f t="shared" si="20"/>
        <v>0</v>
      </c>
      <c r="CH12" s="7">
        <f t="shared" si="20"/>
        <v>0</v>
      </c>
      <c r="CI12" s="8"/>
      <c r="CJ12" s="7">
        <f t="shared" si="52"/>
        <v>0</v>
      </c>
      <c r="CK12" s="7">
        <f t="shared" si="21"/>
        <v>0</v>
      </c>
      <c r="CL12" s="7">
        <f t="shared" si="21"/>
        <v>0</v>
      </c>
      <c r="CM12" s="7">
        <f t="shared" si="21"/>
        <v>0</v>
      </c>
      <c r="CN12" s="7">
        <f t="shared" si="21"/>
        <v>0</v>
      </c>
      <c r="CO12" s="7">
        <f t="shared" si="21"/>
        <v>0</v>
      </c>
      <c r="CP12" s="7">
        <f t="shared" si="21"/>
        <v>0</v>
      </c>
      <c r="CQ12" s="7">
        <f t="shared" si="21"/>
        <v>0</v>
      </c>
      <c r="CR12" s="7">
        <f t="shared" si="21"/>
        <v>0</v>
      </c>
      <c r="CS12" s="7">
        <f t="shared" si="21"/>
        <v>0</v>
      </c>
      <c r="CT12" s="7">
        <f t="shared" si="21"/>
        <v>0</v>
      </c>
      <c r="CU12" s="7">
        <f t="shared" si="21"/>
        <v>0</v>
      </c>
      <c r="CV12" s="7">
        <f t="shared" si="21"/>
        <v>0</v>
      </c>
      <c r="CW12" s="7">
        <f t="shared" si="21"/>
        <v>0</v>
      </c>
      <c r="CX12" s="7">
        <f t="shared" si="21"/>
        <v>0</v>
      </c>
      <c r="CY12" s="7">
        <f t="shared" si="21"/>
        <v>0</v>
      </c>
      <c r="CZ12" s="7">
        <f t="shared" si="21"/>
        <v>0</v>
      </c>
      <c r="DA12" s="7">
        <f t="shared" si="22"/>
        <v>0</v>
      </c>
      <c r="DB12" s="7">
        <f t="shared" si="22"/>
        <v>0</v>
      </c>
      <c r="DC12" s="7">
        <f t="shared" si="22"/>
        <v>0</v>
      </c>
      <c r="DD12" s="7">
        <f t="shared" si="22"/>
        <v>0</v>
      </c>
      <c r="DE12" s="7">
        <f t="shared" si="22"/>
        <v>0</v>
      </c>
      <c r="DF12" s="7">
        <f t="shared" si="22"/>
        <v>0</v>
      </c>
      <c r="DG12" s="7">
        <f t="shared" si="22"/>
        <v>0</v>
      </c>
      <c r="DH12" s="7">
        <f t="shared" si="22"/>
        <v>0</v>
      </c>
      <c r="DI12" s="7">
        <f t="shared" si="22"/>
        <v>0</v>
      </c>
      <c r="DJ12" s="7">
        <f t="shared" si="22"/>
        <v>0</v>
      </c>
      <c r="DK12" s="7">
        <f t="shared" si="22"/>
        <v>0</v>
      </c>
      <c r="DL12" s="7">
        <f t="shared" si="22"/>
        <v>0</v>
      </c>
      <c r="DM12" s="7">
        <f t="shared" si="22"/>
        <v>0</v>
      </c>
      <c r="DN12" s="7">
        <f t="shared" si="22"/>
        <v>0</v>
      </c>
      <c r="DO12" s="9"/>
      <c r="DP12" s="7">
        <f t="shared" si="23"/>
        <v>0</v>
      </c>
      <c r="DQ12" s="7">
        <f t="shared" si="23"/>
        <v>0</v>
      </c>
      <c r="DR12" s="7">
        <f t="shared" si="23"/>
        <v>0</v>
      </c>
      <c r="DS12" s="7">
        <f t="shared" si="23"/>
        <v>0</v>
      </c>
      <c r="DT12" s="7">
        <f t="shared" si="23"/>
        <v>0</v>
      </c>
      <c r="DU12" s="7">
        <f t="shared" si="23"/>
        <v>0</v>
      </c>
      <c r="DV12" s="7">
        <f t="shared" si="23"/>
        <v>0</v>
      </c>
      <c r="DW12" s="7">
        <f t="shared" si="23"/>
        <v>0</v>
      </c>
      <c r="DX12" s="7">
        <f t="shared" si="23"/>
        <v>0</v>
      </c>
      <c r="DY12" s="7">
        <f t="shared" si="23"/>
        <v>0</v>
      </c>
      <c r="DZ12" s="7">
        <f t="shared" si="23"/>
        <v>0</v>
      </c>
      <c r="EA12" s="7">
        <f t="shared" si="23"/>
        <v>0</v>
      </c>
      <c r="EB12" s="7">
        <f t="shared" si="23"/>
        <v>0</v>
      </c>
      <c r="EC12" s="7">
        <f t="shared" si="23"/>
        <v>0</v>
      </c>
      <c r="ED12" s="7">
        <f t="shared" si="23"/>
        <v>0</v>
      </c>
      <c r="EE12" s="7">
        <f t="shared" si="23"/>
        <v>0</v>
      </c>
      <c r="EF12" s="7">
        <f t="shared" si="24"/>
        <v>0</v>
      </c>
      <c r="EG12" s="7">
        <f t="shared" si="24"/>
        <v>0</v>
      </c>
      <c r="EH12" s="7">
        <f t="shared" si="24"/>
        <v>0</v>
      </c>
      <c r="EI12" s="7">
        <f t="shared" si="24"/>
        <v>0</v>
      </c>
      <c r="EJ12" s="7">
        <f t="shared" si="24"/>
        <v>0</v>
      </c>
      <c r="EK12" s="7">
        <f t="shared" si="24"/>
        <v>0</v>
      </c>
      <c r="EL12" s="7">
        <f t="shared" si="24"/>
        <v>0</v>
      </c>
      <c r="EM12" s="7">
        <f t="shared" si="24"/>
        <v>0</v>
      </c>
      <c r="EN12" s="7">
        <f t="shared" si="24"/>
        <v>0</v>
      </c>
      <c r="EO12" s="7">
        <f t="shared" si="24"/>
        <v>0</v>
      </c>
      <c r="EP12" s="7">
        <f t="shared" si="24"/>
        <v>0</v>
      </c>
      <c r="EQ12" s="7">
        <f t="shared" si="24"/>
        <v>0</v>
      </c>
      <c r="ER12" s="7">
        <f t="shared" si="24"/>
        <v>0</v>
      </c>
      <c r="ES12" s="7">
        <f t="shared" si="24"/>
        <v>0</v>
      </c>
      <c r="ET12" s="7">
        <f t="shared" si="24"/>
        <v>0</v>
      </c>
      <c r="EU12" s="10"/>
      <c r="EV12" s="7">
        <f t="shared" si="25"/>
        <v>0</v>
      </c>
      <c r="EW12" s="7">
        <f t="shared" si="25"/>
        <v>0</v>
      </c>
      <c r="EX12" s="7">
        <f t="shared" si="25"/>
        <v>0</v>
      </c>
      <c r="EY12" s="7">
        <f t="shared" si="25"/>
        <v>0</v>
      </c>
      <c r="EZ12" s="7">
        <f t="shared" si="25"/>
        <v>0</v>
      </c>
      <c r="FA12" s="7">
        <f t="shared" si="25"/>
        <v>0</v>
      </c>
      <c r="FB12" s="7">
        <f t="shared" si="25"/>
        <v>0</v>
      </c>
      <c r="FC12" s="7">
        <f t="shared" si="25"/>
        <v>0</v>
      </c>
      <c r="FD12" s="7">
        <f t="shared" si="25"/>
        <v>0</v>
      </c>
      <c r="FE12" s="7">
        <f t="shared" si="25"/>
        <v>0</v>
      </c>
      <c r="FF12" s="7">
        <f t="shared" si="25"/>
        <v>0</v>
      </c>
      <c r="FG12" s="7">
        <f t="shared" si="25"/>
        <v>0</v>
      </c>
      <c r="FH12" s="7">
        <f t="shared" si="25"/>
        <v>0</v>
      </c>
      <c r="FI12" s="7">
        <f t="shared" si="25"/>
        <v>0</v>
      </c>
      <c r="FJ12" s="7">
        <f t="shared" si="25"/>
        <v>0</v>
      </c>
      <c r="FK12" s="7">
        <f t="shared" si="25"/>
        <v>0</v>
      </c>
      <c r="FL12" s="7">
        <f t="shared" si="26"/>
        <v>0</v>
      </c>
      <c r="FM12" s="7">
        <f t="shared" si="26"/>
        <v>0</v>
      </c>
      <c r="FN12" s="7">
        <f t="shared" si="26"/>
        <v>0</v>
      </c>
      <c r="FO12" s="7">
        <f t="shared" si="26"/>
        <v>0</v>
      </c>
      <c r="FP12" s="7">
        <f t="shared" si="26"/>
        <v>0</v>
      </c>
      <c r="FQ12" s="7">
        <f t="shared" si="26"/>
        <v>0</v>
      </c>
      <c r="FR12" s="7">
        <f t="shared" si="26"/>
        <v>0</v>
      </c>
      <c r="FS12" s="7">
        <f t="shared" si="26"/>
        <v>0</v>
      </c>
      <c r="FT12" s="7">
        <f t="shared" si="26"/>
        <v>0</v>
      </c>
      <c r="FU12" s="7">
        <f t="shared" si="26"/>
        <v>0</v>
      </c>
      <c r="FV12" s="7">
        <f t="shared" si="26"/>
        <v>0</v>
      </c>
      <c r="FW12" s="7">
        <f t="shared" si="26"/>
        <v>0</v>
      </c>
      <c r="FX12" s="7">
        <f t="shared" si="26"/>
        <v>0</v>
      </c>
      <c r="FY12" s="7">
        <f t="shared" si="26"/>
        <v>0</v>
      </c>
      <c r="FZ12" s="7">
        <f t="shared" si="26"/>
        <v>0</v>
      </c>
      <c r="GA12" s="9"/>
      <c r="GB12" s="7">
        <f t="shared" si="27"/>
        <v>0</v>
      </c>
      <c r="GC12" s="7">
        <f t="shared" si="27"/>
        <v>0</v>
      </c>
      <c r="GD12" s="7">
        <f t="shared" si="27"/>
        <v>0</v>
      </c>
      <c r="GE12" s="7">
        <f t="shared" si="27"/>
        <v>0</v>
      </c>
      <c r="GF12" s="7">
        <f t="shared" si="27"/>
        <v>0</v>
      </c>
      <c r="GG12" s="7">
        <f t="shared" si="27"/>
        <v>0</v>
      </c>
      <c r="GH12" s="7">
        <f t="shared" si="27"/>
        <v>0</v>
      </c>
      <c r="GI12" s="7">
        <f t="shared" si="27"/>
        <v>0</v>
      </c>
      <c r="GJ12" s="7">
        <f t="shared" si="27"/>
        <v>0</v>
      </c>
      <c r="GK12" s="7">
        <f t="shared" si="27"/>
        <v>0</v>
      </c>
      <c r="GL12" s="7">
        <f t="shared" si="27"/>
        <v>0</v>
      </c>
      <c r="GM12" s="7">
        <f t="shared" si="27"/>
        <v>0</v>
      </c>
      <c r="GN12" s="7">
        <f t="shared" si="27"/>
        <v>0</v>
      </c>
      <c r="GO12" s="7">
        <f t="shared" si="27"/>
        <v>0</v>
      </c>
      <c r="GP12" s="7">
        <f t="shared" si="27"/>
        <v>0</v>
      </c>
      <c r="GQ12" s="7">
        <f t="shared" si="27"/>
        <v>0</v>
      </c>
      <c r="GR12" s="7">
        <f t="shared" si="28"/>
        <v>0</v>
      </c>
      <c r="GS12" s="7">
        <f t="shared" si="28"/>
        <v>0</v>
      </c>
      <c r="GT12" s="7">
        <f t="shared" si="28"/>
        <v>0</v>
      </c>
      <c r="GU12" s="7">
        <f t="shared" si="28"/>
        <v>0</v>
      </c>
      <c r="GV12" s="7">
        <f t="shared" si="28"/>
        <v>0</v>
      </c>
      <c r="GW12" s="7">
        <f t="shared" si="28"/>
        <v>0</v>
      </c>
      <c r="GX12" s="7">
        <f t="shared" si="28"/>
        <v>0</v>
      </c>
      <c r="GY12" s="7">
        <f t="shared" si="28"/>
        <v>0</v>
      </c>
      <c r="GZ12" s="7">
        <f t="shared" si="28"/>
        <v>0</v>
      </c>
      <c r="HA12" s="7">
        <f t="shared" si="28"/>
        <v>0</v>
      </c>
      <c r="HB12" s="7">
        <f t="shared" si="28"/>
        <v>0</v>
      </c>
      <c r="HC12" s="7">
        <f t="shared" si="28"/>
        <v>0</v>
      </c>
      <c r="HD12" s="7">
        <f t="shared" si="28"/>
        <v>0</v>
      </c>
      <c r="HE12" s="7">
        <f t="shared" si="28"/>
        <v>0</v>
      </c>
      <c r="HF12" s="7">
        <f t="shared" si="28"/>
        <v>0</v>
      </c>
      <c r="HG12" s="13"/>
      <c r="HH12" s="7">
        <f t="shared" si="53"/>
        <v>0</v>
      </c>
      <c r="HI12" s="7">
        <f t="shared" si="29"/>
        <v>0</v>
      </c>
      <c r="HJ12" s="7">
        <f t="shared" si="29"/>
        <v>0</v>
      </c>
      <c r="HK12" s="7">
        <f t="shared" si="29"/>
        <v>0</v>
      </c>
      <c r="HL12" s="7">
        <f t="shared" si="29"/>
        <v>0</v>
      </c>
      <c r="HM12" s="7">
        <f t="shared" si="29"/>
        <v>0</v>
      </c>
      <c r="HN12" s="7">
        <f t="shared" si="29"/>
        <v>0</v>
      </c>
      <c r="HO12" s="7">
        <f t="shared" si="29"/>
        <v>0</v>
      </c>
      <c r="HP12" s="7">
        <f t="shared" si="29"/>
        <v>0</v>
      </c>
      <c r="HQ12" s="7">
        <f t="shared" si="29"/>
        <v>0</v>
      </c>
      <c r="HR12" s="7">
        <f t="shared" si="29"/>
        <v>0</v>
      </c>
      <c r="HS12" s="7">
        <f t="shared" si="29"/>
        <v>0</v>
      </c>
      <c r="HT12" s="7">
        <f t="shared" si="29"/>
        <v>0</v>
      </c>
      <c r="HU12" s="7">
        <f t="shared" si="29"/>
        <v>0</v>
      </c>
      <c r="HV12" s="7">
        <f t="shared" si="29"/>
        <v>0</v>
      </c>
      <c r="HW12" s="7">
        <f t="shared" si="29"/>
        <v>0</v>
      </c>
      <c r="HX12" s="7">
        <f t="shared" si="29"/>
        <v>0</v>
      </c>
      <c r="HY12" s="7">
        <f t="shared" si="30"/>
        <v>0</v>
      </c>
      <c r="HZ12" s="7">
        <f t="shared" si="30"/>
        <v>0</v>
      </c>
      <c r="IA12" s="7">
        <f t="shared" si="30"/>
        <v>0</v>
      </c>
      <c r="IB12" s="7">
        <f t="shared" si="30"/>
        <v>0</v>
      </c>
      <c r="IC12" s="7">
        <f t="shared" si="30"/>
        <v>0</v>
      </c>
      <c r="ID12" s="7">
        <f t="shared" si="30"/>
        <v>0</v>
      </c>
      <c r="IE12" s="7">
        <f t="shared" si="30"/>
        <v>0</v>
      </c>
      <c r="IF12" s="7">
        <f t="shared" si="30"/>
        <v>0</v>
      </c>
      <c r="IG12" s="7">
        <f t="shared" si="30"/>
        <v>0</v>
      </c>
      <c r="IH12" s="7">
        <f t="shared" si="30"/>
        <v>0</v>
      </c>
      <c r="II12" s="7">
        <f t="shared" si="30"/>
        <v>0</v>
      </c>
      <c r="IJ12" s="7">
        <f t="shared" si="30"/>
        <v>0</v>
      </c>
      <c r="IK12" s="7">
        <f t="shared" si="30"/>
        <v>0</v>
      </c>
      <c r="IL12" s="7">
        <f t="shared" si="30"/>
        <v>0</v>
      </c>
      <c r="IM12" s="9"/>
      <c r="IN12" s="7">
        <f t="shared" si="54"/>
        <v>0</v>
      </c>
      <c r="IO12" s="7">
        <f t="shared" si="54"/>
        <v>0</v>
      </c>
      <c r="IP12" s="7">
        <f t="shared" si="31"/>
        <v>0</v>
      </c>
      <c r="IQ12" s="7">
        <f t="shared" si="31"/>
        <v>0</v>
      </c>
      <c r="IR12" s="7">
        <f t="shared" si="31"/>
        <v>0</v>
      </c>
      <c r="IS12" s="7">
        <f t="shared" si="31"/>
        <v>0</v>
      </c>
      <c r="IT12" s="7">
        <f t="shared" si="31"/>
        <v>0</v>
      </c>
      <c r="IU12" s="7">
        <f t="shared" si="31"/>
        <v>0</v>
      </c>
      <c r="IV12" s="7">
        <f t="shared" si="31"/>
        <v>0</v>
      </c>
      <c r="IW12" s="7">
        <f t="shared" si="31"/>
        <v>0</v>
      </c>
      <c r="IX12" s="7">
        <f t="shared" si="31"/>
        <v>0</v>
      </c>
      <c r="IY12" s="7">
        <f t="shared" si="31"/>
        <v>0</v>
      </c>
      <c r="IZ12" s="7">
        <f t="shared" si="31"/>
        <v>0</v>
      </c>
      <c r="JA12" s="7">
        <f t="shared" si="31"/>
        <v>0</v>
      </c>
      <c r="JB12" s="7">
        <f t="shared" si="31"/>
        <v>0</v>
      </c>
      <c r="JC12" s="7">
        <f t="shared" si="31"/>
        <v>0</v>
      </c>
      <c r="JD12" s="7">
        <f t="shared" si="31"/>
        <v>0</v>
      </c>
      <c r="JE12" s="7">
        <f t="shared" si="31"/>
        <v>0</v>
      </c>
      <c r="JF12" s="7">
        <f t="shared" si="32"/>
        <v>0</v>
      </c>
      <c r="JG12" s="7">
        <f t="shared" si="32"/>
        <v>0</v>
      </c>
      <c r="JH12" s="7">
        <f t="shared" si="32"/>
        <v>0</v>
      </c>
      <c r="JI12" s="7">
        <f t="shared" si="32"/>
        <v>0</v>
      </c>
      <c r="JJ12" s="7">
        <f t="shared" si="32"/>
        <v>0</v>
      </c>
      <c r="JK12" s="7">
        <f t="shared" si="32"/>
        <v>0</v>
      </c>
      <c r="JL12" s="7">
        <f t="shared" si="32"/>
        <v>0</v>
      </c>
      <c r="JM12" s="7">
        <f t="shared" si="32"/>
        <v>0</v>
      </c>
      <c r="JN12" s="7">
        <f t="shared" si="32"/>
        <v>0</v>
      </c>
      <c r="JO12" s="7">
        <f t="shared" si="32"/>
        <v>0</v>
      </c>
      <c r="JP12" s="7">
        <f t="shared" si="32"/>
        <v>0</v>
      </c>
      <c r="JQ12" s="7">
        <f t="shared" si="32"/>
        <v>0</v>
      </c>
      <c r="JR12" s="7">
        <f t="shared" si="32"/>
        <v>0</v>
      </c>
      <c r="JS12" s="11"/>
      <c r="JT12" s="7">
        <f t="shared" si="55"/>
        <v>0</v>
      </c>
      <c r="JU12" s="7">
        <f t="shared" si="55"/>
        <v>0</v>
      </c>
      <c r="JV12" s="7">
        <f t="shared" si="33"/>
        <v>0</v>
      </c>
      <c r="JW12" s="7">
        <f t="shared" si="33"/>
        <v>0</v>
      </c>
      <c r="JX12" s="7">
        <f t="shared" si="33"/>
        <v>0</v>
      </c>
      <c r="JY12" s="7">
        <f t="shared" si="33"/>
        <v>0</v>
      </c>
      <c r="JZ12" s="7">
        <f t="shared" si="33"/>
        <v>0</v>
      </c>
      <c r="KA12" s="7">
        <f t="shared" si="33"/>
        <v>0</v>
      </c>
      <c r="KB12" s="7">
        <f t="shared" si="33"/>
        <v>0</v>
      </c>
      <c r="KC12" s="7">
        <f t="shared" si="33"/>
        <v>0</v>
      </c>
      <c r="KD12" s="7">
        <f t="shared" si="33"/>
        <v>0</v>
      </c>
      <c r="KE12" s="7">
        <f t="shared" si="33"/>
        <v>0</v>
      </c>
      <c r="KF12" s="7">
        <f t="shared" si="33"/>
        <v>0</v>
      </c>
      <c r="KG12" s="7">
        <f t="shared" si="33"/>
        <v>0</v>
      </c>
      <c r="KH12" s="7">
        <f t="shared" si="33"/>
        <v>0</v>
      </c>
      <c r="KI12" s="7">
        <f t="shared" si="33"/>
        <v>0</v>
      </c>
      <c r="KJ12" s="7">
        <f t="shared" si="33"/>
        <v>0</v>
      </c>
      <c r="KK12" s="7">
        <f t="shared" si="33"/>
        <v>0</v>
      </c>
      <c r="KL12" s="7">
        <f t="shared" si="34"/>
        <v>0</v>
      </c>
      <c r="KM12" s="7">
        <f t="shared" si="34"/>
        <v>0</v>
      </c>
      <c r="KN12" s="7">
        <f t="shared" si="34"/>
        <v>0</v>
      </c>
      <c r="KO12" s="7">
        <f t="shared" si="34"/>
        <v>0</v>
      </c>
      <c r="KP12" s="7">
        <f t="shared" si="34"/>
        <v>0</v>
      </c>
      <c r="KQ12" s="7">
        <f t="shared" si="34"/>
        <v>0</v>
      </c>
      <c r="KR12" s="7">
        <f t="shared" si="34"/>
        <v>0</v>
      </c>
      <c r="KS12" s="7">
        <f t="shared" si="34"/>
        <v>0</v>
      </c>
      <c r="KT12" s="7">
        <f t="shared" si="34"/>
        <v>0</v>
      </c>
      <c r="KU12" s="7">
        <f t="shared" si="34"/>
        <v>0</v>
      </c>
      <c r="KV12" s="7">
        <f t="shared" si="34"/>
        <v>0</v>
      </c>
      <c r="KW12" s="7">
        <f t="shared" si="34"/>
        <v>0</v>
      </c>
      <c r="KX12" s="7">
        <f t="shared" si="34"/>
        <v>0</v>
      </c>
      <c r="KY12" s="9"/>
      <c r="KZ12" s="7">
        <f t="shared" si="56"/>
        <v>0</v>
      </c>
      <c r="LA12" s="7">
        <f t="shared" si="56"/>
        <v>0</v>
      </c>
      <c r="LB12" s="7">
        <f t="shared" si="35"/>
        <v>0</v>
      </c>
      <c r="LC12" s="7">
        <f t="shared" si="35"/>
        <v>0</v>
      </c>
      <c r="LD12" s="7">
        <f t="shared" si="35"/>
        <v>0</v>
      </c>
      <c r="LE12" s="7">
        <f t="shared" si="35"/>
        <v>0</v>
      </c>
      <c r="LF12" s="7">
        <f t="shared" si="35"/>
        <v>0</v>
      </c>
      <c r="LG12" s="7">
        <f t="shared" si="35"/>
        <v>0</v>
      </c>
      <c r="LH12" s="7">
        <f t="shared" si="35"/>
        <v>0</v>
      </c>
      <c r="LI12" s="7">
        <f t="shared" si="35"/>
        <v>0</v>
      </c>
      <c r="LJ12" s="7">
        <f t="shared" si="35"/>
        <v>0</v>
      </c>
      <c r="LK12" s="7">
        <f t="shared" si="35"/>
        <v>0</v>
      </c>
      <c r="LL12" s="7">
        <f t="shared" si="35"/>
        <v>0</v>
      </c>
      <c r="LM12" s="7">
        <f t="shared" si="35"/>
        <v>0</v>
      </c>
      <c r="LN12" s="7">
        <f t="shared" si="35"/>
        <v>0</v>
      </c>
      <c r="LO12" s="7">
        <f t="shared" si="35"/>
        <v>0</v>
      </c>
      <c r="LP12" s="7">
        <f t="shared" si="35"/>
        <v>0</v>
      </c>
      <c r="LQ12" s="7">
        <f t="shared" si="35"/>
        <v>0</v>
      </c>
      <c r="LR12" s="7">
        <f t="shared" si="36"/>
        <v>0</v>
      </c>
      <c r="LS12" s="7">
        <f t="shared" si="36"/>
        <v>0</v>
      </c>
      <c r="LT12" s="7">
        <f t="shared" si="36"/>
        <v>0</v>
      </c>
      <c r="LU12" s="7">
        <f t="shared" si="36"/>
        <v>0</v>
      </c>
      <c r="LV12" s="7">
        <f t="shared" si="36"/>
        <v>0</v>
      </c>
      <c r="LW12" s="7">
        <f t="shared" si="36"/>
        <v>0</v>
      </c>
      <c r="LX12" s="7">
        <f t="shared" si="36"/>
        <v>0</v>
      </c>
      <c r="LY12" s="7">
        <f t="shared" si="36"/>
        <v>0</v>
      </c>
      <c r="LZ12" s="7">
        <f t="shared" si="36"/>
        <v>0</v>
      </c>
      <c r="MA12" s="7">
        <f t="shared" si="36"/>
        <v>0</v>
      </c>
      <c r="MB12" s="7">
        <f t="shared" si="36"/>
        <v>0</v>
      </c>
      <c r="MC12" s="7">
        <f t="shared" si="36"/>
        <v>0</v>
      </c>
      <c r="MD12" s="7">
        <f t="shared" si="36"/>
        <v>0</v>
      </c>
      <c r="ME12" s="12"/>
      <c r="MF12" s="7">
        <f t="shared" si="57"/>
        <v>0</v>
      </c>
      <c r="MG12" s="7">
        <f t="shared" si="57"/>
        <v>0</v>
      </c>
      <c r="MH12" s="7">
        <f t="shared" si="37"/>
        <v>0</v>
      </c>
      <c r="MI12" s="7">
        <f t="shared" si="37"/>
        <v>0</v>
      </c>
      <c r="MJ12" s="7">
        <f t="shared" si="37"/>
        <v>0</v>
      </c>
      <c r="MK12" s="7">
        <f t="shared" si="37"/>
        <v>0</v>
      </c>
      <c r="ML12" s="7">
        <f t="shared" si="37"/>
        <v>0</v>
      </c>
      <c r="MM12" s="7">
        <f t="shared" si="37"/>
        <v>0</v>
      </c>
      <c r="MN12" s="7">
        <f t="shared" si="37"/>
        <v>0</v>
      </c>
      <c r="MO12" s="7">
        <f t="shared" si="37"/>
        <v>0</v>
      </c>
      <c r="MP12" s="7">
        <f t="shared" si="37"/>
        <v>0</v>
      </c>
      <c r="MQ12" s="7">
        <f t="shared" si="37"/>
        <v>0</v>
      </c>
      <c r="MR12" s="7">
        <f t="shared" si="37"/>
        <v>0</v>
      </c>
      <c r="MS12" s="7">
        <f t="shared" si="37"/>
        <v>0</v>
      </c>
      <c r="MT12" s="7">
        <f t="shared" si="37"/>
        <v>0</v>
      </c>
      <c r="MU12" s="7">
        <f t="shared" si="37"/>
        <v>0</v>
      </c>
      <c r="MV12" s="7">
        <f t="shared" si="37"/>
        <v>0</v>
      </c>
      <c r="MW12" s="7">
        <f t="shared" si="37"/>
        <v>0</v>
      </c>
      <c r="MX12" s="7">
        <f t="shared" si="38"/>
        <v>0</v>
      </c>
      <c r="MY12" s="7">
        <f t="shared" si="38"/>
        <v>0</v>
      </c>
      <c r="MZ12" s="7">
        <f t="shared" si="38"/>
        <v>0</v>
      </c>
      <c r="NA12" s="7">
        <f t="shared" si="38"/>
        <v>0</v>
      </c>
      <c r="NB12" s="7">
        <f t="shared" si="38"/>
        <v>0</v>
      </c>
      <c r="NC12" s="7">
        <f t="shared" si="38"/>
        <v>0</v>
      </c>
      <c r="ND12" s="7">
        <f t="shared" si="38"/>
        <v>0</v>
      </c>
      <c r="NE12" s="7">
        <f t="shared" si="38"/>
        <v>0</v>
      </c>
      <c r="NF12" s="7">
        <f t="shared" si="38"/>
        <v>0</v>
      </c>
      <c r="NG12" s="7">
        <f t="shared" si="38"/>
        <v>0</v>
      </c>
      <c r="NH12" s="7">
        <f t="shared" si="38"/>
        <v>0</v>
      </c>
      <c r="NI12" s="7">
        <f t="shared" si="38"/>
        <v>0</v>
      </c>
      <c r="NJ12" s="7">
        <f t="shared" si="38"/>
        <v>0</v>
      </c>
      <c r="NK12" s="9"/>
      <c r="NL12" s="7">
        <f t="shared" si="58"/>
        <v>0</v>
      </c>
      <c r="NM12" s="7">
        <f t="shared" si="58"/>
        <v>0</v>
      </c>
      <c r="NN12" s="7">
        <f t="shared" si="39"/>
        <v>0</v>
      </c>
      <c r="NO12" s="7">
        <f t="shared" si="39"/>
        <v>0</v>
      </c>
      <c r="NP12" s="7">
        <f t="shared" si="39"/>
        <v>0</v>
      </c>
      <c r="NQ12" s="7">
        <f t="shared" si="39"/>
        <v>0</v>
      </c>
      <c r="NR12" s="7">
        <f t="shared" si="39"/>
        <v>0</v>
      </c>
      <c r="NS12" s="7">
        <f t="shared" si="39"/>
        <v>0</v>
      </c>
      <c r="NT12" s="7">
        <f t="shared" si="39"/>
        <v>0</v>
      </c>
      <c r="NU12" s="7">
        <f t="shared" si="39"/>
        <v>0</v>
      </c>
      <c r="NV12" s="7">
        <f t="shared" si="39"/>
        <v>0</v>
      </c>
      <c r="NW12" s="7">
        <f t="shared" si="39"/>
        <v>0</v>
      </c>
      <c r="NX12" s="7">
        <f t="shared" si="39"/>
        <v>0</v>
      </c>
      <c r="NY12" s="7">
        <f t="shared" si="39"/>
        <v>0</v>
      </c>
      <c r="NZ12" s="7">
        <f t="shared" si="39"/>
        <v>0</v>
      </c>
      <c r="OA12" s="7">
        <f t="shared" si="39"/>
        <v>0</v>
      </c>
      <c r="OB12" s="7">
        <f t="shared" si="39"/>
        <v>0</v>
      </c>
      <c r="OC12" s="7">
        <f t="shared" si="39"/>
        <v>0</v>
      </c>
      <c r="OD12" s="7">
        <f t="shared" si="40"/>
        <v>0</v>
      </c>
      <c r="OE12" s="7">
        <f t="shared" si="40"/>
        <v>0</v>
      </c>
      <c r="OF12" s="7">
        <f t="shared" si="40"/>
        <v>0</v>
      </c>
      <c r="OG12" s="7">
        <f t="shared" si="40"/>
        <v>0</v>
      </c>
      <c r="OH12" s="7">
        <f t="shared" si="40"/>
        <v>0</v>
      </c>
      <c r="OI12" s="7">
        <f t="shared" si="40"/>
        <v>0</v>
      </c>
      <c r="OJ12" s="7">
        <f t="shared" si="40"/>
        <v>0</v>
      </c>
      <c r="OK12" s="7">
        <f t="shared" si="40"/>
        <v>0</v>
      </c>
      <c r="OL12" s="7">
        <f t="shared" si="40"/>
        <v>0</v>
      </c>
      <c r="OM12" s="7">
        <f t="shared" si="40"/>
        <v>0</v>
      </c>
      <c r="ON12" s="7">
        <f t="shared" si="40"/>
        <v>0</v>
      </c>
      <c r="OO12" s="7">
        <f t="shared" si="40"/>
        <v>0</v>
      </c>
      <c r="OP12" s="7">
        <f t="shared" si="40"/>
        <v>0</v>
      </c>
      <c r="OQ12" s="14"/>
      <c r="OR12" s="7">
        <f t="shared" si="59"/>
        <v>0</v>
      </c>
      <c r="OS12" s="7">
        <f t="shared" si="59"/>
        <v>0</v>
      </c>
      <c r="OT12" s="7">
        <f t="shared" si="41"/>
        <v>0</v>
      </c>
      <c r="OU12" s="7">
        <f t="shared" si="41"/>
        <v>0</v>
      </c>
      <c r="OV12" s="7">
        <f t="shared" si="41"/>
        <v>0</v>
      </c>
      <c r="OW12" s="7">
        <f t="shared" si="41"/>
        <v>0</v>
      </c>
      <c r="OX12" s="7">
        <f t="shared" si="41"/>
        <v>0</v>
      </c>
      <c r="OY12" s="7">
        <f t="shared" si="41"/>
        <v>0</v>
      </c>
      <c r="OZ12" s="7">
        <f t="shared" si="41"/>
        <v>0</v>
      </c>
      <c r="PA12" s="7">
        <f t="shared" si="41"/>
        <v>0</v>
      </c>
      <c r="PB12" s="7">
        <f t="shared" si="41"/>
        <v>0</v>
      </c>
      <c r="PC12" s="7">
        <f t="shared" si="41"/>
        <v>0</v>
      </c>
      <c r="PD12" s="7">
        <f t="shared" si="41"/>
        <v>0</v>
      </c>
      <c r="PE12" s="7">
        <f t="shared" si="41"/>
        <v>0</v>
      </c>
      <c r="PF12" s="7">
        <f t="shared" si="41"/>
        <v>0</v>
      </c>
      <c r="PG12" s="7">
        <f t="shared" si="41"/>
        <v>0</v>
      </c>
      <c r="PH12" s="7">
        <f t="shared" si="41"/>
        <v>0</v>
      </c>
      <c r="PI12" s="7">
        <f t="shared" si="41"/>
        <v>0</v>
      </c>
      <c r="PJ12" s="7">
        <f t="shared" si="42"/>
        <v>0</v>
      </c>
      <c r="PK12" s="7">
        <f t="shared" si="42"/>
        <v>0</v>
      </c>
      <c r="PL12" s="7">
        <f t="shared" si="42"/>
        <v>0</v>
      </c>
      <c r="PM12" s="7">
        <f t="shared" si="42"/>
        <v>0</v>
      </c>
      <c r="PN12" s="7">
        <f t="shared" si="42"/>
        <v>0</v>
      </c>
      <c r="PO12" s="7">
        <f t="shared" si="42"/>
        <v>0</v>
      </c>
      <c r="PP12" s="7">
        <f t="shared" si="42"/>
        <v>0</v>
      </c>
      <c r="PQ12" s="7">
        <f t="shared" si="42"/>
        <v>0</v>
      </c>
      <c r="PR12" s="7">
        <f t="shared" si="42"/>
        <v>0</v>
      </c>
      <c r="PS12" s="7">
        <f t="shared" si="42"/>
        <v>0</v>
      </c>
      <c r="PT12" s="7">
        <f t="shared" si="42"/>
        <v>0</v>
      </c>
      <c r="PU12" s="7">
        <f t="shared" si="42"/>
        <v>0</v>
      </c>
      <c r="PV12" s="7">
        <f t="shared" si="42"/>
        <v>0</v>
      </c>
      <c r="PW12" s="9"/>
      <c r="PX12" s="67"/>
      <c r="PY12" s="67"/>
      <c r="PZ12" s="67"/>
      <c r="QA12" s="67"/>
      <c r="QB12" s="67"/>
      <c r="QC12" s="67"/>
      <c r="QD12" s="67"/>
      <c r="QE12" s="67"/>
    </row>
    <row r="13" spans="1:447" ht="32.1" customHeight="1" x14ac:dyDescent="0.3">
      <c r="A13" s="65"/>
      <c r="B13" s="108">
        <f>IF('Allgemeine Angaben'!B17="","",'Allgemeine Angaben'!B17)</f>
        <v>7</v>
      </c>
      <c r="C13" s="48" t="str">
        <f>IF(D13="",Mrz!C13,IF(Mrz!C13="",-D13,IF(AND(Mrz!C13=0,D13=0),"",Mrz!C13-D13)))</f>
        <v/>
      </c>
      <c r="D13" s="48" t="str">
        <f t="shared" si="43"/>
        <v/>
      </c>
      <c r="E13" s="48" t="str">
        <f>IF(AND(D13="",Mrz!E13=""),"",IF(D13="",Mrz!E13,IF(Mrz!E13="",D13,D13+Mrz!E13)))</f>
        <v/>
      </c>
      <c r="F13" s="109" t="str">
        <f>IF(AND(Mrz!F13="",G13="",AR13=""),"",IF(AND(Mrz!F13="",G13=""),-SUM(AR13),IF(G13="",Mrz!F13-SUM(AR13),IF(Mrz!F13="",G13-SUM(AR13),Mrz!F13+G13-SUM(AR13)))))</f>
        <v/>
      </c>
      <c r="G13" s="49"/>
      <c r="H13" s="50" t="str">
        <f>IF('Allgemeine Angaben'!C17="","",'Allgemeine Angaben'!C17)</f>
        <v/>
      </c>
      <c r="I13" s="50" t="str">
        <f>IF('Allgemeine Angaben'!D17="","",'Allgemeine Angaben'!D17)</f>
        <v/>
      </c>
      <c r="J13" s="111"/>
      <c r="K13" s="51" t="str">
        <f t="shared" si="60"/>
        <v/>
      </c>
      <c r="L13" s="431"/>
      <c r="M13" s="433"/>
      <c r="N13" s="59"/>
      <c r="O13" s="431"/>
      <c r="P13" s="433"/>
      <c r="Q13" s="59"/>
      <c r="R13" s="431"/>
      <c r="S13" s="432"/>
      <c r="T13" s="432"/>
      <c r="U13" s="432"/>
      <c r="V13" s="432"/>
      <c r="W13" s="433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97"/>
      <c r="AR13" s="52" t="str">
        <f t="shared" si="15"/>
        <v/>
      </c>
      <c r="AS13" s="53" t="str">
        <f t="shared" si="44"/>
        <v/>
      </c>
      <c r="AT13" s="54" t="str">
        <f t="shared" si="16"/>
        <v/>
      </c>
      <c r="AU13" s="53" t="str">
        <f t="shared" si="17"/>
        <v/>
      </c>
      <c r="AV13" s="54" t="str">
        <f t="shared" si="18"/>
        <v/>
      </c>
      <c r="AW13" s="53" t="str">
        <f t="shared" si="45"/>
        <v/>
      </c>
      <c r="AX13" s="54" t="str">
        <f t="shared" si="46"/>
        <v/>
      </c>
      <c r="AY13" s="53" t="str">
        <f t="shared" si="47"/>
        <v/>
      </c>
      <c r="AZ13" s="54" t="str">
        <f t="shared" si="48"/>
        <v/>
      </c>
      <c r="BA13" s="53" t="str">
        <f t="shared" si="49"/>
        <v/>
      </c>
      <c r="BB13" s="54" t="str">
        <f t="shared" si="50"/>
        <v/>
      </c>
      <c r="BC13" s="53" t="str">
        <f t="shared" si="51"/>
        <v/>
      </c>
      <c r="BD13" s="7">
        <f t="shared" si="19"/>
        <v>0</v>
      </c>
      <c r="BE13" s="7">
        <f t="shared" si="19"/>
        <v>0</v>
      </c>
      <c r="BF13" s="7">
        <f t="shared" si="19"/>
        <v>0</v>
      </c>
      <c r="BG13" s="7">
        <f t="shared" si="19"/>
        <v>0</v>
      </c>
      <c r="BH13" s="7">
        <f t="shared" si="19"/>
        <v>0</v>
      </c>
      <c r="BI13" s="7">
        <f t="shared" si="19"/>
        <v>0</v>
      </c>
      <c r="BJ13" s="7">
        <f t="shared" si="19"/>
        <v>0</v>
      </c>
      <c r="BK13" s="7">
        <f t="shared" si="19"/>
        <v>0</v>
      </c>
      <c r="BL13" s="7">
        <f t="shared" si="19"/>
        <v>0</v>
      </c>
      <c r="BM13" s="7">
        <f t="shared" si="19"/>
        <v>0</v>
      </c>
      <c r="BN13" s="7">
        <f t="shared" si="19"/>
        <v>0</v>
      </c>
      <c r="BO13" s="7">
        <f t="shared" si="19"/>
        <v>0</v>
      </c>
      <c r="BP13" s="7">
        <f t="shared" si="19"/>
        <v>0</v>
      </c>
      <c r="BQ13" s="121">
        <f t="shared" si="19"/>
        <v>0</v>
      </c>
      <c r="BR13" s="7">
        <f t="shared" si="19"/>
        <v>0</v>
      </c>
      <c r="BS13" s="7">
        <f t="shared" si="19"/>
        <v>0</v>
      </c>
      <c r="BT13" s="7">
        <f t="shared" si="20"/>
        <v>0</v>
      </c>
      <c r="BU13" s="7">
        <f t="shared" si="20"/>
        <v>0</v>
      </c>
      <c r="BV13" s="7">
        <f t="shared" si="20"/>
        <v>0</v>
      </c>
      <c r="BW13" s="7">
        <f t="shared" si="20"/>
        <v>0</v>
      </c>
      <c r="BX13" s="7">
        <f t="shared" si="20"/>
        <v>0</v>
      </c>
      <c r="BY13" s="7">
        <f t="shared" si="20"/>
        <v>0</v>
      </c>
      <c r="BZ13" s="7">
        <f t="shared" si="20"/>
        <v>0</v>
      </c>
      <c r="CA13" s="7">
        <f t="shared" si="20"/>
        <v>0</v>
      </c>
      <c r="CB13" s="7">
        <f t="shared" si="20"/>
        <v>0</v>
      </c>
      <c r="CC13" s="7">
        <f t="shared" si="20"/>
        <v>0</v>
      </c>
      <c r="CD13" s="7">
        <f t="shared" si="20"/>
        <v>0</v>
      </c>
      <c r="CE13" s="7">
        <f t="shared" si="20"/>
        <v>0</v>
      </c>
      <c r="CF13" s="7">
        <f t="shared" si="20"/>
        <v>0</v>
      </c>
      <c r="CG13" s="7">
        <f t="shared" si="20"/>
        <v>0</v>
      </c>
      <c r="CH13" s="7">
        <f t="shared" si="20"/>
        <v>0</v>
      </c>
      <c r="CI13" s="8"/>
      <c r="CJ13" s="7">
        <f t="shared" si="52"/>
        <v>0</v>
      </c>
      <c r="CK13" s="7">
        <f t="shared" si="21"/>
        <v>0</v>
      </c>
      <c r="CL13" s="7">
        <f t="shared" si="21"/>
        <v>0</v>
      </c>
      <c r="CM13" s="7">
        <f t="shared" si="21"/>
        <v>0</v>
      </c>
      <c r="CN13" s="7">
        <f t="shared" si="21"/>
        <v>0</v>
      </c>
      <c r="CO13" s="7">
        <f t="shared" si="21"/>
        <v>0</v>
      </c>
      <c r="CP13" s="7">
        <f t="shared" si="21"/>
        <v>0</v>
      </c>
      <c r="CQ13" s="7">
        <f t="shared" si="21"/>
        <v>0</v>
      </c>
      <c r="CR13" s="7">
        <f t="shared" si="21"/>
        <v>0</v>
      </c>
      <c r="CS13" s="7">
        <f t="shared" si="21"/>
        <v>0</v>
      </c>
      <c r="CT13" s="7">
        <f t="shared" si="21"/>
        <v>0</v>
      </c>
      <c r="CU13" s="7">
        <f t="shared" si="21"/>
        <v>0</v>
      </c>
      <c r="CV13" s="7">
        <f t="shared" si="21"/>
        <v>0</v>
      </c>
      <c r="CW13" s="7">
        <f t="shared" si="21"/>
        <v>0</v>
      </c>
      <c r="CX13" s="7">
        <f t="shared" si="21"/>
        <v>0</v>
      </c>
      <c r="CY13" s="7">
        <f t="shared" si="21"/>
        <v>0</v>
      </c>
      <c r="CZ13" s="7">
        <f t="shared" si="21"/>
        <v>0</v>
      </c>
      <c r="DA13" s="7">
        <f t="shared" si="22"/>
        <v>0</v>
      </c>
      <c r="DB13" s="7">
        <f t="shared" si="22"/>
        <v>0</v>
      </c>
      <c r="DC13" s="7">
        <f t="shared" si="22"/>
        <v>0</v>
      </c>
      <c r="DD13" s="7">
        <f t="shared" si="22"/>
        <v>0</v>
      </c>
      <c r="DE13" s="7">
        <f t="shared" si="22"/>
        <v>0</v>
      </c>
      <c r="DF13" s="7">
        <f t="shared" si="22"/>
        <v>0</v>
      </c>
      <c r="DG13" s="7">
        <f t="shared" si="22"/>
        <v>0</v>
      </c>
      <c r="DH13" s="7">
        <f t="shared" si="22"/>
        <v>0</v>
      </c>
      <c r="DI13" s="7">
        <f t="shared" si="22"/>
        <v>0</v>
      </c>
      <c r="DJ13" s="7">
        <f t="shared" si="22"/>
        <v>0</v>
      </c>
      <c r="DK13" s="7">
        <f t="shared" si="22"/>
        <v>0</v>
      </c>
      <c r="DL13" s="7">
        <f t="shared" si="22"/>
        <v>0</v>
      </c>
      <c r="DM13" s="7">
        <f t="shared" si="22"/>
        <v>0</v>
      </c>
      <c r="DN13" s="7">
        <f t="shared" si="22"/>
        <v>0</v>
      </c>
      <c r="DO13" s="9"/>
      <c r="DP13" s="7">
        <f t="shared" si="23"/>
        <v>0</v>
      </c>
      <c r="DQ13" s="7">
        <f t="shared" si="23"/>
        <v>0</v>
      </c>
      <c r="DR13" s="7">
        <f t="shared" si="23"/>
        <v>0</v>
      </c>
      <c r="DS13" s="7">
        <f t="shared" si="23"/>
        <v>0</v>
      </c>
      <c r="DT13" s="7">
        <f t="shared" si="23"/>
        <v>0</v>
      </c>
      <c r="DU13" s="7">
        <f t="shared" si="23"/>
        <v>0</v>
      </c>
      <c r="DV13" s="7">
        <f t="shared" si="23"/>
        <v>0</v>
      </c>
      <c r="DW13" s="7">
        <f t="shared" si="23"/>
        <v>0</v>
      </c>
      <c r="DX13" s="7">
        <f t="shared" si="23"/>
        <v>0</v>
      </c>
      <c r="DY13" s="7">
        <f t="shared" si="23"/>
        <v>0</v>
      </c>
      <c r="DZ13" s="7">
        <f t="shared" si="23"/>
        <v>0</v>
      </c>
      <c r="EA13" s="7">
        <f t="shared" si="23"/>
        <v>0</v>
      </c>
      <c r="EB13" s="7">
        <f t="shared" si="23"/>
        <v>0</v>
      </c>
      <c r="EC13" s="7">
        <f t="shared" si="23"/>
        <v>0</v>
      </c>
      <c r="ED13" s="7">
        <f t="shared" si="23"/>
        <v>0</v>
      </c>
      <c r="EE13" s="7">
        <f t="shared" si="23"/>
        <v>0</v>
      </c>
      <c r="EF13" s="7">
        <f t="shared" si="24"/>
        <v>0</v>
      </c>
      <c r="EG13" s="7">
        <f t="shared" si="24"/>
        <v>0</v>
      </c>
      <c r="EH13" s="7">
        <f t="shared" si="24"/>
        <v>0</v>
      </c>
      <c r="EI13" s="7">
        <f t="shared" si="24"/>
        <v>0</v>
      </c>
      <c r="EJ13" s="7">
        <f t="shared" si="24"/>
        <v>0</v>
      </c>
      <c r="EK13" s="7">
        <f t="shared" si="24"/>
        <v>0</v>
      </c>
      <c r="EL13" s="7">
        <f t="shared" si="24"/>
        <v>0</v>
      </c>
      <c r="EM13" s="7">
        <f t="shared" si="24"/>
        <v>0</v>
      </c>
      <c r="EN13" s="7">
        <f t="shared" si="24"/>
        <v>0</v>
      </c>
      <c r="EO13" s="7">
        <f t="shared" si="24"/>
        <v>0</v>
      </c>
      <c r="EP13" s="7">
        <f t="shared" si="24"/>
        <v>0</v>
      </c>
      <c r="EQ13" s="7">
        <f t="shared" si="24"/>
        <v>0</v>
      </c>
      <c r="ER13" s="7">
        <f t="shared" si="24"/>
        <v>0</v>
      </c>
      <c r="ES13" s="7">
        <f t="shared" si="24"/>
        <v>0</v>
      </c>
      <c r="ET13" s="7">
        <f t="shared" si="24"/>
        <v>0</v>
      </c>
      <c r="EU13" s="10"/>
      <c r="EV13" s="7">
        <f t="shared" si="25"/>
        <v>0</v>
      </c>
      <c r="EW13" s="7">
        <f t="shared" si="25"/>
        <v>0</v>
      </c>
      <c r="EX13" s="7">
        <f t="shared" si="25"/>
        <v>0</v>
      </c>
      <c r="EY13" s="7">
        <f t="shared" si="25"/>
        <v>0</v>
      </c>
      <c r="EZ13" s="7">
        <f t="shared" si="25"/>
        <v>0</v>
      </c>
      <c r="FA13" s="7">
        <f t="shared" si="25"/>
        <v>0</v>
      </c>
      <c r="FB13" s="7">
        <f t="shared" si="25"/>
        <v>0</v>
      </c>
      <c r="FC13" s="7">
        <f t="shared" si="25"/>
        <v>0</v>
      </c>
      <c r="FD13" s="7">
        <f t="shared" si="25"/>
        <v>0</v>
      </c>
      <c r="FE13" s="7">
        <f t="shared" si="25"/>
        <v>0</v>
      </c>
      <c r="FF13" s="7">
        <f t="shared" si="25"/>
        <v>0</v>
      </c>
      <c r="FG13" s="7">
        <f t="shared" si="25"/>
        <v>0</v>
      </c>
      <c r="FH13" s="7">
        <f t="shared" si="25"/>
        <v>0</v>
      </c>
      <c r="FI13" s="7">
        <f t="shared" si="25"/>
        <v>0</v>
      </c>
      <c r="FJ13" s="7">
        <f t="shared" si="25"/>
        <v>0</v>
      </c>
      <c r="FK13" s="7">
        <f t="shared" si="25"/>
        <v>0</v>
      </c>
      <c r="FL13" s="7">
        <f t="shared" si="26"/>
        <v>0</v>
      </c>
      <c r="FM13" s="7">
        <f t="shared" si="26"/>
        <v>0</v>
      </c>
      <c r="FN13" s="7">
        <f t="shared" si="26"/>
        <v>0</v>
      </c>
      <c r="FO13" s="7">
        <f t="shared" si="26"/>
        <v>0</v>
      </c>
      <c r="FP13" s="7">
        <f t="shared" si="26"/>
        <v>0</v>
      </c>
      <c r="FQ13" s="7">
        <f t="shared" si="26"/>
        <v>0</v>
      </c>
      <c r="FR13" s="7">
        <f t="shared" si="26"/>
        <v>0</v>
      </c>
      <c r="FS13" s="7">
        <f t="shared" si="26"/>
        <v>0</v>
      </c>
      <c r="FT13" s="7">
        <f t="shared" si="26"/>
        <v>0</v>
      </c>
      <c r="FU13" s="7">
        <f t="shared" si="26"/>
        <v>0</v>
      </c>
      <c r="FV13" s="7">
        <f t="shared" si="26"/>
        <v>0</v>
      </c>
      <c r="FW13" s="7">
        <f t="shared" si="26"/>
        <v>0</v>
      </c>
      <c r="FX13" s="7">
        <f t="shared" si="26"/>
        <v>0</v>
      </c>
      <c r="FY13" s="7">
        <f t="shared" si="26"/>
        <v>0</v>
      </c>
      <c r="FZ13" s="7">
        <f t="shared" si="26"/>
        <v>0</v>
      </c>
      <c r="GA13" s="9"/>
      <c r="GB13" s="7">
        <f t="shared" si="27"/>
        <v>0</v>
      </c>
      <c r="GC13" s="7">
        <f t="shared" si="27"/>
        <v>0</v>
      </c>
      <c r="GD13" s="7">
        <f t="shared" si="27"/>
        <v>0</v>
      </c>
      <c r="GE13" s="7">
        <f t="shared" si="27"/>
        <v>0</v>
      </c>
      <c r="GF13" s="7">
        <f t="shared" si="27"/>
        <v>0</v>
      </c>
      <c r="GG13" s="7">
        <f t="shared" si="27"/>
        <v>0</v>
      </c>
      <c r="GH13" s="7">
        <f t="shared" si="27"/>
        <v>0</v>
      </c>
      <c r="GI13" s="7">
        <f t="shared" si="27"/>
        <v>0</v>
      </c>
      <c r="GJ13" s="7">
        <f t="shared" si="27"/>
        <v>0</v>
      </c>
      <c r="GK13" s="7">
        <f t="shared" si="27"/>
        <v>0</v>
      </c>
      <c r="GL13" s="7">
        <f t="shared" si="27"/>
        <v>0</v>
      </c>
      <c r="GM13" s="7">
        <f t="shared" si="27"/>
        <v>0</v>
      </c>
      <c r="GN13" s="7">
        <f t="shared" si="27"/>
        <v>0</v>
      </c>
      <c r="GO13" s="7">
        <f t="shared" si="27"/>
        <v>0</v>
      </c>
      <c r="GP13" s="7">
        <f t="shared" si="27"/>
        <v>0</v>
      </c>
      <c r="GQ13" s="7">
        <f t="shared" si="27"/>
        <v>0</v>
      </c>
      <c r="GR13" s="7">
        <f t="shared" si="28"/>
        <v>0</v>
      </c>
      <c r="GS13" s="7">
        <f t="shared" si="28"/>
        <v>0</v>
      </c>
      <c r="GT13" s="7">
        <f t="shared" si="28"/>
        <v>0</v>
      </c>
      <c r="GU13" s="7">
        <f t="shared" si="28"/>
        <v>0</v>
      </c>
      <c r="GV13" s="7">
        <f t="shared" si="28"/>
        <v>0</v>
      </c>
      <c r="GW13" s="7">
        <f t="shared" si="28"/>
        <v>0</v>
      </c>
      <c r="GX13" s="7">
        <f t="shared" si="28"/>
        <v>0</v>
      </c>
      <c r="GY13" s="7">
        <f t="shared" si="28"/>
        <v>0</v>
      </c>
      <c r="GZ13" s="7">
        <f t="shared" si="28"/>
        <v>0</v>
      </c>
      <c r="HA13" s="7">
        <f t="shared" si="28"/>
        <v>0</v>
      </c>
      <c r="HB13" s="7">
        <f t="shared" si="28"/>
        <v>0</v>
      </c>
      <c r="HC13" s="7">
        <f t="shared" si="28"/>
        <v>0</v>
      </c>
      <c r="HD13" s="7">
        <f t="shared" si="28"/>
        <v>0</v>
      </c>
      <c r="HE13" s="7">
        <f t="shared" si="28"/>
        <v>0</v>
      </c>
      <c r="HF13" s="7">
        <f t="shared" si="28"/>
        <v>0</v>
      </c>
      <c r="HG13" s="13"/>
      <c r="HH13" s="7">
        <f t="shared" si="53"/>
        <v>0</v>
      </c>
      <c r="HI13" s="7">
        <f t="shared" si="29"/>
        <v>0</v>
      </c>
      <c r="HJ13" s="7">
        <f t="shared" si="29"/>
        <v>0</v>
      </c>
      <c r="HK13" s="7">
        <f t="shared" si="29"/>
        <v>0</v>
      </c>
      <c r="HL13" s="7">
        <f t="shared" si="29"/>
        <v>0</v>
      </c>
      <c r="HM13" s="7">
        <f t="shared" si="29"/>
        <v>0</v>
      </c>
      <c r="HN13" s="7">
        <f t="shared" si="29"/>
        <v>0</v>
      </c>
      <c r="HO13" s="7">
        <f t="shared" si="29"/>
        <v>0</v>
      </c>
      <c r="HP13" s="7">
        <f t="shared" si="29"/>
        <v>0</v>
      </c>
      <c r="HQ13" s="7">
        <f t="shared" si="29"/>
        <v>0</v>
      </c>
      <c r="HR13" s="7">
        <f t="shared" si="29"/>
        <v>0</v>
      </c>
      <c r="HS13" s="7">
        <f t="shared" si="29"/>
        <v>0</v>
      </c>
      <c r="HT13" s="7">
        <f t="shared" si="29"/>
        <v>0</v>
      </c>
      <c r="HU13" s="7">
        <f t="shared" si="29"/>
        <v>0</v>
      </c>
      <c r="HV13" s="7">
        <f t="shared" si="29"/>
        <v>0</v>
      </c>
      <c r="HW13" s="7">
        <f t="shared" si="29"/>
        <v>0</v>
      </c>
      <c r="HX13" s="7">
        <f t="shared" si="29"/>
        <v>0</v>
      </c>
      <c r="HY13" s="7">
        <f t="shared" si="30"/>
        <v>0</v>
      </c>
      <c r="HZ13" s="7">
        <f t="shared" si="30"/>
        <v>0</v>
      </c>
      <c r="IA13" s="7">
        <f t="shared" si="30"/>
        <v>0</v>
      </c>
      <c r="IB13" s="7">
        <f t="shared" si="30"/>
        <v>0</v>
      </c>
      <c r="IC13" s="7">
        <f t="shared" si="30"/>
        <v>0</v>
      </c>
      <c r="ID13" s="7">
        <f t="shared" si="30"/>
        <v>0</v>
      </c>
      <c r="IE13" s="7">
        <f t="shared" si="30"/>
        <v>0</v>
      </c>
      <c r="IF13" s="7">
        <f t="shared" si="30"/>
        <v>0</v>
      </c>
      <c r="IG13" s="7">
        <f t="shared" si="30"/>
        <v>0</v>
      </c>
      <c r="IH13" s="7">
        <f t="shared" si="30"/>
        <v>0</v>
      </c>
      <c r="II13" s="7">
        <f t="shared" si="30"/>
        <v>0</v>
      </c>
      <c r="IJ13" s="7">
        <f t="shared" si="30"/>
        <v>0</v>
      </c>
      <c r="IK13" s="7">
        <f t="shared" si="30"/>
        <v>0</v>
      </c>
      <c r="IL13" s="7">
        <f t="shared" si="30"/>
        <v>0</v>
      </c>
      <c r="IM13" s="9"/>
      <c r="IN13" s="7">
        <f t="shared" si="54"/>
        <v>0</v>
      </c>
      <c r="IO13" s="7">
        <f t="shared" si="54"/>
        <v>0</v>
      </c>
      <c r="IP13" s="7">
        <f t="shared" si="31"/>
        <v>0</v>
      </c>
      <c r="IQ13" s="7">
        <f t="shared" si="31"/>
        <v>0</v>
      </c>
      <c r="IR13" s="7">
        <f t="shared" si="31"/>
        <v>0</v>
      </c>
      <c r="IS13" s="7">
        <f t="shared" si="31"/>
        <v>0</v>
      </c>
      <c r="IT13" s="7">
        <f t="shared" si="31"/>
        <v>0</v>
      </c>
      <c r="IU13" s="7">
        <f t="shared" si="31"/>
        <v>0</v>
      </c>
      <c r="IV13" s="7">
        <f t="shared" si="31"/>
        <v>0</v>
      </c>
      <c r="IW13" s="7">
        <f t="shared" si="31"/>
        <v>0</v>
      </c>
      <c r="IX13" s="7">
        <f t="shared" si="31"/>
        <v>0</v>
      </c>
      <c r="IY13" s="7">
        <f t="shared" si="31"/>
        <v>0</v>
      </c>
      <c r="IZ13" s="7">
        <f t="shared" si="31"/>
        <v>0</v>
      </c>
      <c r="JA13" s="7">
        <f t="shared" si="31"/>
        <v>0</v>
      </c>
      <c r="JB13" s="7">
        <f t="shared" si="31"/>
        <v>0</v>
      </c>
      <c r="JC13" s="7">
        <f t="shared" si="31"/>
        <v>0</v>
      </c>
      <c r="JD13" s="7">
        <f t="shared" si="31"/>
        <v>0</v>
      </c>
      <c r="JE13" s="7">
        <f t="shared" si="31"/>
        <v>0</v>
      </c>
      <c r="JF13" s="7">
        <f t="shared" si="32"/>
        <v>0</v>
      </c>
      <c r="JG13" s="7">
        <f t="shared" si="32"/>
        <v>0</v>
      </c>
      <c r="JH13" s="7">
        <f t="shared" si="32"/>
        <v>0</v>
      </c>
      <c r="JI13" s="7">
        <f t="shared" si="32"/>
        <v>0</v>
      </c>
      <c r="JJ13" s="7">
        <f t="shared" si="32"/>
        <v>0</v>
      </c>
      <c r="JK13" s="7">
        <f t="shared" si="32"/>
        <v>0</v>
      </c>
      <c r="JL13" s="7">
        <f t="shared" si="32"/>
        <v>0</v>
      </c>
      <c r="JM13" s="7">
        <f t="shared" si="32"/>
        <v>0</v>
      </c>
      <c r="JN13" s="7">
        <f t="shared" si="32"/>
        <v>0</v>
      </c>
      <c r="JO13" s="7">
        <f t="shared" si="32"/>
        <v>0</v>
      </c>
      <c r="JP13" s="7">
        <f t="shared" si="32"/>
        <v>0</v>
      </c>
      <c r="JQ13" s="7">
        <f t="shared" si="32"/>
        <v>0</v>
      </c>
      <c r="JR13" s="7">
        <f t="shared" si="32"/>
        <v>0</v>
      </c>
      <c r="JS13" s="11"/>
      <c r="JT13" s="7">
        <f t="shared" si="55"/>
        <v>0</v>
      </c>
      <c r="JU13" s="7">
        <f t="shared" si="55"/>
        <v>0</v>
      </c>
      <c r="JV13" s="7">
        <f t="shared" si="33"/>
        <v>0</v>
      </c>
      <c r="JW13" s="7">
        <f t="shared" si="33"/>
        <v>0</v>
      </c>
      <c r="JX13" s="7">
        <f t="shared" si="33"/>
        <v>0</v>
      </c>
      <c r="JY13" s="7">
        <f t="shared" si="33"/>
        <v>0</v>
      </c>
      <c r="JZ13" s="7">
        <f t="shared" si="33"/>
        <v>0</v>
      </c>
      <c r="KA13" s="7">
        <f t="shared" si="33"/>
        <v>0</v>
      </c>
      <c r="KB13" s="7">
        <f t="shared" si="33"/>
        <v>0</v>
      </c>
      <c r="KC13" s="7">
        <f t="shared" si="33"/>
        <v>0</v>
      </c>
      <c r="KD13" s="7">
        <f t="shared" si="33"/>
        <v>0</v>
      </c>
      <c r="KE13" s="7">
        <f t="shared" si="33"/>
        <v>0</v>
      </c>
      <c r="KF13" s="7">
        <f t="shared" si="33"/>
        <v>0</v>
      </c>
      <c r="KG13" s="7">
        <f t="shared" si="33"/>
        <v>0</v>
      </c>
      <c r="KH13" s="7">
        <f t="shared" si="33"/>
        <v>0</v>
      </c>
      <c r="KI13" s="7">
        <f t="shared" si="33"/>
        <v>0</v>
      </c>
      <c r="KJ13" s="7">
        <f t="shared" si="33"/>
        <v>0</v>
      </c>
      <c r="KK13" s="7">
        <f t="shared" si="33"/>
        <v>0</v>
      </c>
      <c r="KL13" s="7">
        <f t="shared" si="34"/>
        <v>0</v>
      </c>
      <c r="KM13" s="7">
        <f t="shared" si="34"/>
        <v>0</v>
      </c>
      <c r="KN13" s="7">
        <f t="shared" si="34"/>
        <v>0</v>
      </c>
      <c r="KO13" s="7">
        <f t="shared" si="34"/>
        <v>0</v>
      </c>
      <c r="KP13" s="7">
        <f t="shared" si="34"/>
        <v>0</v>
      </c>
      <c r="KQ13" s="7">
        <f t="shared" si="34"/>
        <v>0</v>
      </c>
      <c r="KR13" s="7">
        <f t="shared" si="34"/>
        <v>0</v>
      </c>
      <c r="KS13" s="7">
        <f t="shared" si="34"/>
        <v>0</v>
      </c>
      <c r="KT13" s="7">
        <f t="shared" si="34"/>
        <v>0</v>
      </c>
      <c r="KU13" s="7">
        <f t="shared" si="34"/>
        <v>0</v>
      </c>
      <c r="KV13" s="7">
        <f t="shared" si="34"/>
        <v>0</v>
      </c>
      <c r="KW13" s="7">
        <f t="shared" si="34"/>
        <v>0</v>
      </c>
      <c r="KX13" s="7">
        <f t="shared" si="34"/>
        <v>0</v>
      </c>
      <c r="KY13" s="9"/>
      <c r="KZ13" s="7">
        <f t="shared" si="56"/>
        <v>0</v>
      </c>
      <c r="LA13" s="7">
        <f t="shared" si="56"/>
        <v>0</v>
      </c>
      <c r="LB13" s="7">
        <f t="shared" si="35"/>
        <v>0</v>
      </c>
      <c r="LC13" s="7">
        <f t="shared" si="35"/>
        <v>0</v>
      </c>
      <c r="LD13" s="7">
        <f t="shared" si="35"/>
        <v>0</v>
      </c>
      <c r="LE13" s="7">
        <f t="shared" si="35"/>
        <v>0</v>
      </c>
      <c r="LF13" s="7">
        <f t="shared" si="35"/>
        <v>0</v>
      </c>
      <c r="LG13" s="7">
        <f t="shared" si="35"/>
        <v>0</v>
      </c>
      <c r="LH13" s="7">
        <f t="shared" si="35"/>
        <v>0</v>
      </c>
      <c r="LI13" s="7">
        <f t="shared" si="35"/>
        <v>0</v>
      </c>
      <c r="LJ13" s="7">
        <f t="shared" si="35"/>
        <v>0</v>
      </c>
      <c r="LK13" s="7">
        <f t="shared" si="35"/>
        <v>0</v>
      </c>
      <c r="LL13" s="7">
        <f t="shared" si="35"/>
        <v>0</v>
      </c>
      <c r="LM13" s="7">
        <f t="shared" si="35"/>
        <v>0</v>
      </c>
      <c r="LN13" s="7">
        <f t="shared" si="35"/>
        <v>0</v>
      </c>
      <c r="LO13" s="7">
        <f t="shared" si="35"/>
        <v>0</v>
      </c>
      <c r="LP13" s="7">
        <f t="shared" si="35"/>
        <v>0</v>
      </c>
      <c r="LQ13" s="7">
        <f t="shared" si="35"/>
        <v>0</v>
      </c>
      <c r="LR13" s="7">
        <f t="shared" si="36"/>
        <v>0</v>
      </c>
      <c r="LS13" s="7">
        <f t="shared" si="36"/>
        <v>0</v>
      </c>
      <c r="LT13" s="7">
        <f t="shared" si="36"/>
        <v>0</v>
      </c>
      <c r="LU13" s="7">
        <f t="shared" si="36"/>
        <v>0</v>
      </c>
      <c r="LV13" s="7">
        <f t="shared" si="36"/>
        <v>0</v>
      </c>
      <c r="LW13" s="7">
        <f t="shared" si="36"/>
        <v>0</v>
      </c>
      <c r="LX13" s="7">
        <f t="shared" si="36"/>
        <v>0</v>
      </c>
      <c r="LY13" s="7">
        <f t="shared" si="36"/>
        <v>0</v>
      </c>
      <c r="LZ13" s="7">
        <f t="shared" si="36"/>
        <v>0</v>
      </c>
      <c r="MA13" s="7">
        <f t="shared" si="36"/>
        <v>0</v>
      </c>
      <c r="MB13" s="7">
        <f t="shared" si="36"/>
        <v>0</v>
      </c>
      <c r="MC13" s="7">
        <f t="shared" si="36"/>
        <v>0</v>
      </c>
      <c r="MD13" s="7">
        <f t="shared" si="36"/>
        <v>0</v>
      </c>
      <c r="ME13" s="12"/>
      <c r="MF13" s="7">
        <f t="shared" si="57"/>
        <v>0</v>
      </c>
      <c r="MG13" s="7">
        <f t="shared" si="57"/>
        <v>0</v>
      </c>
      <c r="MH13" s="7">
        <f t="shared" si="37"/>
        <v>0</v>
      </c>
      <c r="MI13" s="7">
        <f t="shared" si="37"/>
        <v>0</v>
      </c>
      <c r="MJ13" s="7">
        <f t="shared" si="37"/>
        <v>0</v>
      </c>
      <c r="MK13" s="7">
        <f t="shared" si="37"/>
        <v>0</v>
      </c>
      <c r="ML13" s="7">
        <f t="shared" si="37"/>
        <v>0</v>
      </c>
      <c r="MM13" s="7">
        <f t="shared" si="37"/>
        <v>0</v>
      </c>
      <c r="MN13" s="7">
        <f t="shared" si="37"/>
        <v>0</v>
      </c>
      <c r="MO13" s="7">
        <f t="shared" si="37"/>
        <v>0</v>
      </c>
      <c r="MP13" s="7">
        <f t="shared" si="37"/>
        <v>0</v>
      </c>
      <c r="MQ13" s="7">
        <f t="shared" si="37"/>
        <v>0</v>
      </c>
      <c r="MR13" s="7">
        <f t="shared" si="37"/>
        <v>0</v>
      </c>
      <c r="MS13" s="7">
        <f t="shared" si="37"/>
        <v>0</v>
      </c>
      <c r="MT13" s="7">
        <f t="shared" si="37"/>
        <v>0</v>
      </c>
      <c r="MU13" s="7">
        <f t="shared" si="37"/>
        <v>0</v>
      </c>
      <c r="MV13" s="7">
        <f t="shared" si="37"/>
        <v>0</v>
      </c>
      <c r="MW13" s="7">
        <f t="shared" si="37"/>
        <v>0</v>
      </c>
      <c r="MX13" s="7">
        <f t="shared" si="38"/>
        <v>0</v>
      </c>
      <c r="MY13" s="7">
        <f t="shared" si="38"/>
        <v>0</v>
      </c>
      <c r="MZ13" s="7">
        <f t="shared" si="38"/>
        <v>0</v>
      </c>
      <c r="NA13" s="7">
        <f t="shared" si="38"/>
        <v>0</v>
      </c>
      <c r="NB13" s="7">
        <f t="shared" si="38"/>
        <v>0</v>
      </c>
      <c r="NC13" s="7">
        <f t="shared" si="38"/>
        <v>0</v>
      </c>
      <c r="ND13" s="7">
        <f t="shared" si="38"/>
        <v>0</v>
      </c>
      <c r="NE13" s="7">
        <f t="shared" si="38"/>
        <v>0</v>
      </c>
      <c r="NF13" s="7">
        <f t="shared" si="38"/>
        <v>0</v>
      </c>
      <c r="NG13" s="7">
        <f t="shared" si="38"/>
        <v>0</v>
      </c>
      <c r="NH13" s="7">
        <f t="shared" si="38"/>
        <v>0</v>
      </c>
      <c r="NI13" s="7">
        <f t="shared" si="38"/>
        <v>0</v>
      </c>
      <c r="NJ13" s="7">
        <f t="shared" si="38"/>
        <v>0</v>
      </c>
      <c r="NK13" s="9"/>
      <c r="NL13" s="7">
        <f t="shared" si="58"/>
        <v>0</v>
      </c>
      <c r="NM13" s="7">
        <f t="shared" si="58"/>
        <v>0</v>
      </c>
      <c r="NN13" s="7">
        <f t="shared" si="39"/>
        <v>0</v>
      </c>
      <c r="NO13" s="7">
        <f t="shared" si="39"/>
        <v>0</v>
      </c>
      <c r="NP13" s="7">
        <f t="shared" si="39"/>
        <v>0</v>
      </c>
      <c r="NQ13" s="7">
        <f t="shared" si="39"/>
        <v>0</v>
      </c>
      <c r="NR13" s="7">
        <f t="shared" si="39"/>
        <v>0</v>
      </c>
      <c r="NS13" s="7">
        <f t="shared" si="39"/>
        <v>0</v>
      </c>
      <c r="NT13" s="7">
        <f t="shared" si="39"/>
        <v>0</v>
      </c>
      <c r="NU13" s="7">
        <f t="shared" si="39"/>
        <v>0</v>
      </c>
      <c r="NV13" s="7">
        <f t="shared" si="39"/>
        <v>0</v>
      </c>
      <c r="NW13" s="7">
        <f t="shared" si="39"/>
        <v>0</v>
      </c>
      <c r="NX13" s="7">
        <f t="shared" si="39"/>
        <v>0</v>
      </c>
      <c r="NY13" s="7">
        <f t="shared" si="39"/>
        <v>0</v>
      </c>
      <c r="NZ13" s="7">
        <f t="shared" si="39"/>
        <v>0</v>
      </c>
      <c r="OA13" s="7">
        <f t="shared" si="39"/>
        <v>0</v>
      </c>
      <c r="OB13" s="7">
        <f t="shared" si="39"/>
        <v>0</v>
      </c>
      <c r="OC13" s="7">
        <f t="shared" si="39"/>
        <v>0</v>
      </c>
      <c r="OD13" s="7">
        <f t="shared" si="40"/>
        <v>0</v>
      </c>
      <c r="OE13" s="7">
        <f t="shared" si="40"/>
        <v>0</v>
      </c>
      <c r="OF13" s="7">
        <f t="shared" si="40"/>
        <v>0</v>
      </c>
      <c r="OG13" s="7">
        <f t="shared" si="40"/>
        <v>0</v>
      </c>
      <c r="OH13" s="7">
        <f t="shared" si="40"/>
        <v>0</v>
      </c>
      <c r="OI13" s="7">
        <f t="shared" si="40"/>
        <v>0</v>
      </c>
      <c r="OJ13" s="7">
        <f t="shared" si="40"/>
        <v>0</v>
      </c>
      <c r="OK13" s="7">
        <f t="shared" si="40"/>
        <v>0</v>
      </c>
      <c r="OL13" s="7">
        <f t="shared" si="40"/>
        <v>0</v>
      </c>
      <c r="OM13" s="7">
        <f t="shared" si="40"/>
        <v>0</v>
      </c>
      <c r="ON13" s="7">
        <f t="shared" si="40"/>
        <v>0</v>
      </c>
      <c r="OO13" s="7">
        <f t="shared" si="40"/>
        <v>0</v>
      </c>
      <c r="OP13" s="7">
        <f t="shared" si="40"/>
        <v>0</v>
      </c>
      <c r="OQ13" s="14"/>
      <c r="OR13" s="7">
        <f t="shared" si="59"/>
        <v>0</v>
      </c>
      <c r="OS13" s="7">
        <f t="shared" si="59"/>
        <v>0</v>
      </c>
      <c r="OT13" s="7">
        <f t="shared" si="41"/>
        <v>0</v>
      </c>
      <c r="OU13" s="7">
        <f t="shared" si="41"/>
        <v>0</v>
      </c>
      <c r="OV13" s="7">
        <f t="shared" si="41"/>
        <v>0</v>
      </c>
      <c r="OW13" s="7">
        <f t="shared" si="41"/>
        <v>0</v>
      </c>
      <c r="OX13" s="7">
        <f t="shared" si="41"/>
        <v>0</v>
      </c>
      <c r="OY13" s="7">
        <f t="shared" si="41"/>
        <v>0</v>
      </c>
      <c r="OZ13" s="7">
        <f t="shared" si="41"/>
        <v>0</v>
      </c>
      <c r="PA13" s="7">
        <f t="shared" si="41"/>
        <v>0</v>
      </c>
      <c r="PB13" s="7">
        <f t="shared" si="41"/>
        <v>0</v>
      </c>
      <c r="PC13" s="7">
        <f t="shared" si="41"/>
        <v>0</v>
      </c>
      <c r="PD13" s="7">
        <f t="shared" si="41"/>
        <v>0</v>
      </c>
      <c r="PE13" s="7">
        <f t="shared" si="41"/>
        <v>0</v>
      </c>
      <c r="PF13" s="7">
        <f t="shared" si="41"/>
        <v>0</v>
      </c>
      <c r="PG13" s="7">
        <f t="shared" si="41"/>
        <v>0</v>
      </c>
      <c r="PH13" s="7">
        <f t="shared" si="41"/>
        <v>0</v>
      </c>
      <c r="PI13" s="7">
        <f t="shared" si="41"/>
        <v>0</v>
      </c>
      <c r="PJ13" s="7">
        <f t="shared" si="42"/>
        <v>0</v>
      </c>
      <c r="PK13" s="7">
        <f t="shared" si="42"/>
        <v>0</v>
      </c>
      <c r="PL13" s="7">
        <f t="shared" si="42"/>
        <v>0</v>
      </c>
      <c r="PM13" s="7">
        <f t="shared" si="42"/>
        <v>0</v>
      </c>
      <c r="PN13" s="7">
        <f t="shared" si="42"/>
        <v>0</v>
      </c>
      <c r="PO13" s="7">
        <f t="shared" si="42"/>
        <v>0</v>
      </c>
      <c r="PP13" s="7">
        <f t="shared" si="42"/>
        <v>0</v>
      </c>
      <c r="PQ13" s="7">
        <f t="shared" si="42"/>
        <v>0</v>
      </c>
      <c r="PR13" s="7">
        <f t="shared" si="42"/>
        <v>0</v>
      </c>
      <c r="PS13" s="7">
        <f t="shared" si="42"/>
        <v>0</v>
      </c>
      <c r="PT13" s="7">
        <f t="shared" si="42"/>
        <v>0</v>
      </c>
      <c r="PU13" s="7">
        <f t="shared" si="42"/>
        <v>0</v>
      </c>
      <c r="PV13" s="7">
        <f t="shared" si="42"/>
        <v>0</v>
      </c>
      <c r="PW13" s="9"/>
      <c r="PX13" s="67"/>
      <c r="PY13" s="67"/>
      <c r="PZ13" s="67"/>
      <c r="QA13" s="67"/>
      <c r="QB13" s="67"/>
      <c r="QC13" s="67"/>
      <c r="QD13" s="67"/>
      <c r="QE13" s="67"/>
    </row>
    <row r="14" spans="1:447" ht="32.1" customHeight="1" x14ac:dyDescent="0.3">
      <c r="A14" s="65"/>
      <c r="B14" s="108">
        <f>IF('Allgemeine Angaben'!B18="","",'Allgemeine Angaben'!B18)</f>
        <v>8</v>
      </c>
      <c r="C14" s="48" t="str">
        <f>IF(D14="",Mrz!C14,IF(Mrz!C14="",-D14,IF(AND(Mrz!C14=0,D14=0),"",Mrz!C14-D14)))</f>
        <v/>
      </c>
      <c r="D14" s="48" t="str">
        <f t="shared" si="43"/>
        <v/>
      </c>
      <c r="E14" s="48" t="str">
        <f>IF(AND(D14="",Mrz!E14=""),"",IF(D14="",Mrz!E14,IF(Mrz!E14="",D14,D14+Mrz!E14)))</f>
        <v/>
      </c>
      <c r="F14" s="109" t="str">
        <f>IF(AND(Mrz!F14="",G14="",AR14=""),"",IF(AND(Mrz!F14="",G14=""),-SUM(AR14),IF(G14="",Mrz!F14-SUM(AR14),IF(Mrz!F14="",G14-SUM(AR14),Mrz!F14+G14-SUM(AR14)))))</f>
        <v/>
      </c>
      <c r="G14" s="49"/>
      <c r="H14" s="50" t="str">
        <f>IF('Allgemeine Angaben'!C18="","",'Allgemeine Angaben'!C18)</f>
        <v/>
      </c>
      <c r="I14" s="50" t="str">
        <f>IF('Allgemeine Angaben'!D18="","",'Allgemeine Angaben'!D18)</f>
        <v/>
      </c>
      <c r="J14" s="111"/>
      <c r="K14" s="51" t="str">
        <f t="shared" si="60"/>
        <v/>
      </c>
      <c r="L14" s="431"/>
      <c r="M14" s="433"/>
      <c r="N14" s="59"/>
      <c r="O14" s="431"/>
      <c r="P14" s="433"/>
      <c r="Q14" s="59"/>
      <c r="R14" s="431"/>
      <c r="S14" s="432"/>
      <c r="T14" s="432"/>
      <c r="U14" s="432"/>
      <c r="V14" s="432"/>
      <c r="W14" s="433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97"/>
      <c r="AR14" s="52" t="str">
        <f t="shared" si="15"/>
        <v/>
      </c>
      <c r="AS14" s="53" t="str">
        <f t="shared" si="44"/>
        <v/>
      </c>
      <c r="AT14" s="54" t="str">
        <f t="shared" si="16"/>
        <v/>
      </c>
      <c r="AU14" s="53" t="str">
        <f t="shared" si="17"/>
        <v/>
      </c>
      <c r="AV14" s="54" t="str">
        <f t="shared" si="18"/>
        <v/>
      </c>
      <c r="AW14" s="53" t="str">
        <f t="shared" si="45"/>
        <v/>
      </c>
      <c r="AX14" s="54" t="str">
        <f t="shared" si="46"/>
        <v/>
      </c>
      <c r="AY14" s="53" t="str">
        <f t="shared" si="47"/>
        <v/>
      </c>
      <c r="AZ14" s="54" t="str">
        <f t="shared" si="48"/>
        <v/>
      </c>
      <c r="BA14" s="53" t="str">
        <f t="shared" si="49"/>
        <v/>
      </c>
      <c r="BB14" s="54" t="str">
        <f t="shared" si="50"/>
        <v/>
      </c>
      <c r="BC14" s="53" t="str">
        <f t="shared" si="51"/>
        <v/>
      </c>
      <c r="BD14" s="7">
        <f t="shared" si="19"/>
        <v>0</v>
      </c>
      <c r="BE14" s="7">
        <f t="shared" si="19"/>
        <v>0</v>
      </c>
      <c r="BF14" s="7">
        <f t="shared" si="19"/>
        <v>0</v>
      </c>
      <c r="BG14" s="7">
        <f t="shared" si="19"/>
        <v>0</v>
      </c>
      <c r="BH14" s="7">
        <f t="shared" si="19"/>
        <v>0</v>
      </c>
      <c r="BI14" s="7">
        <f t="shared" si="19"/>
        <v>0</v>
      </c>
      <c r="BJ14" s="7">
        <f t="shared" si="19"/>
        <v>0</v>
      </c>
      <c r="BK14" s="7">
        <f t="shared" si="19"/>
        <v>0</v>
      </c>
      <c r="BL14" s="7">
        <f t="shared" si="19"/>
        <v>0</v>
      </c>
      <c r="BM14" s="7">
        <f t="shared" si="19"/>
        <v>0</v>
      </c>
      <c r="BN14" s="7">
        <f t="shared" si="19"/>
        <v>0</v>
      </c>
      <c r="BO14" s="7">
        <f t="shared" si="19"/>
        <v>0</v>
      </c>
      <c r="BP14" s="7">
        <f t="shared" si="19"/>
        <v>0</v>
      </c>
      <c r="BQ14" s="121">
        <f t="shared" si="19"/>
        <v>0</v>
      </c>
      <c r="BR14" s="7">
        <f t="shared" si="19"/>
        <v>0</v>
      </c>
      <c r="BS14" s="7">
        <f t="shared" si="19"/>
        <v>0</v>
      </c>
      <c r="BT14" s="7">
        <f t="shared" si="20"/>
        <v>0</v>
      </c>
      <c r="BU14" s="7">
        <f t="shared" si="20"/>
        <v>0</v>
      </c>
      <c r="BV14" s="7">
        <f t="shared" si="20"/>
        <v>0</v>
      </c>
      <c r="BW14" s="7">
        <f t="shared" si="20"/>
        <v>0</v>
      </c>
      <c r="BX14" s="7">
        <f t="shared" si="20"/>
        <v>0</v>
      </c>
      <c r="BY14" s="7">
        <f t="shared" si="20"/>
        <v>0</v>
      </c>
      <c r="BZ14" s="7">
        <f t="shared" si="20"/>
        <v>0</v>
      </c>
      <c r="CA14" s="7">
        <f t="shared" si="20"/>
        <v>0</v>
      </c>
      <c r="CB14" s="7">
        <f t="shared" si="20"/>
        <v>0</v>
      </c>
      <c r="CC14" s="7">
        <f t="shared" si="20"/>
        <v>0</v>
      </c>
      <c r="CD14" s="7">
        <f t="shared" si="20"/>
        <v>0</v>
      </c>
      <c r="CE14" s="7">
        <f t="shared" si="20"/>
        <v>0</v>
      </c>
      <c r="CF14" s="7">
        <f t="shared" si="20"/>
        <v>0</v>
      </c>
      <c r="CG14" s="7">
        <f t="shared" si="20"/>
        <v>0</v>
      </c>
      <c r="CH14" s="7">
        <f t="shared" si="20"/>
        <v>0</v>
      </c>
      <c r="CI14" s="8"/>
      <c r="CJ14" s="7">
        <f t="shared" si="52"/>
        <v>0</v>
      </c>
      <c r="CK14" s="7">
        <f t="shared" si="21"/>
        <v>0</v>
      </c>
      <c r="CL14" s="7">
        <f t="shared" si="21"/>
        <v>0</v>
      </c>
      <c r="CM14" s="7">
        <f t="shared" si="21"/>
        <v>0</v>
      </c>
      <c r="CN14" s="7">
        <f t="shared" si="21"/>
        <v>0</v>
      </c>
      <c r="CO14" s="7">
        <f t="shared" si="21"/>
        <v>0</v>
      </c>
      <c r="CP14" s="7">
        <f t="shared" si="21"/>
        <v>0</v>
      </c>
      <c r="CQ14" s="7">
        <f t="shared" si="21"/>
        <v>0</v>
      </c>
      <c r="CR14" s="7">
        <f t="shared" si="21"/>
        <v>0</v>
      </c>
      <c r="CS14" s="7">
        <f t="shared" si="21"/>
        <v>0</v>
      </c>
      <c r="CT14" s="7">
        <f t="shared" si="21"/>
        <v>0</v>
      </c>
      <c r="CU14" s="7">
        <f t="shared" si="21"/>
        <v>0</v>
      </c>
      <c r="CV14" s="7">
        <f t="shared" si="21"/>
        <v>0</v>
      </c>
      <c r="CW14" s="7">
        <f t="shared" si="21"/>
        <v>0</v>
      </c>
      <c r="CX14" s="7">
        <f t="shared" si="21"/>
        <v>0</v>
      </c>
      <c r="CY14" s="7">
        <f t="shared" si="21"/>
        <v>0</v>
      </c>
      <c r="CZ14" s="7">
        <f t="shared" si="21"/>
        <v>0</v>
      </c>
      <c r="DA14" s="7">
        <f t="shared" si="22"/>
        <v>0</v>
      </c>
      <c r="DB14" s="7">
        <f t="shared" si="22"/>
        <v>0</v>
      </c>
      <c r="DC14" s="7">
        <f t="shared" si="22"/>
        <v>0</v>
      </c>
      <c r="DD14" s="7">
        <f t="shared" si="22"/>
        <v>0</v>
      </c>
      <c r="DE14" s="7">
        <f t="shared" si="22"/>
        <v>0</v>
      </c>
      <c r="DF14" s="7">
        <f t="shared" si="22"/>
        <v>0</v>
      </c>
      <c r="DG14" s="7">
        <f t="shared" si="22"/>
        <v>0</v>
      </c>
      <c r="DH14" s="7">
        <f t="shared" si="22"/>
        <v>0</v>
      </c>
      <c r="DI14" s="7">
        <f t="shared" si="22"/>
        <v>0</v>
      </c>
      <c r="DJ14" s="7">
        <f t="shared" si="22"/>
        <v>0</v>
      </c>
      <c r="DK14" s="7">
        <f t="shared" si="22"/>
        <v>0</v>
      </c>
      <c r="DL14" s="7">
        <f t="shared" si="22"/>
        <v>0</v>
      </c>
      <c r="DM14" s="7">
        <f t="shared" si="22"/>
        <v>0</v>
      </c>
      <c r="DN14" s="7">
        <f t="shared" si="22"/>
        <v>0</v>
      </c>
      <c r="DO14" s="9"/>
      <c r="DP14" s="7">
        <f t="shared" si="23"/>
        <v>0</v>
      </c>
      <c r="DQ14" s="7">
        <f t="shared" si="23"/>
        <v>0</v>
      </c>
      <c r="DR14" s="7">
        <f t="shared" si="23"/>
        <v>0</v>
      </c>
      <c r="DS14" s="7">
        <f t="shared" si="23"/>
        <v>0</v>
      </c>
      <c r="DT14" s="7">
        <f t="shared" si="23"/>
        <v>0</v>
      </c>
      <c r="DU14" s="7">
        <f t="shared" si="23"/>
        <v>0</v>
      </c>
      <c r="DV14" s="7">
        <f t="shared" si="23"/>
        <v>0</v>
      </c>
      <c r="DW14" s="7">
        <f t="shared" si="23"/>
        <v>0</v>
      </c>
      <c r="DX14" s="7">
        <f t="shared" si="23"/>
        <v>0</v>
      </c>
      <c r="DY14" s="7">
        <f t="shared" si="23"/>
        <v>0</v>
      </c>
      <c r="DZ14" s="7">
        <f t="shared" si="23"/>
        <v>0</v>
      </c>
      <c r="EA14" s="7">
        <f t="shared" si="23"/>
        <v>0</v>
      </c>
      <c r="EB14" s="7">
        <f t="shared" si="23"/>
        <v>0</v>
      </c>
      <c r="EC14" s="7">
        <f t="shared" si="23"/>
        <v>0</v>
      </c>
      <c r="ED14" s="7">
        <f t="shared" si="23"/>
        <v>0</v>
      </c>
      <c r="EE14" s="7">
        <f t="shared" si="23"/>
        <v>0</v>
      </c>
      <c r="EF14" s="7">
        <f t="shared" si="24"/>
        <v>0</v>
      </c>
      <c r="EG14" s="7">
        <f t="shared" si="24"/>
        <v>0</v>
      </c>
      <c r="EH14" s="7">
        <f t="shared" si="24"/>
        <v>0</v>
      </c>
      <c r="EI14" s="7">
        <f t="shared" si="24"/>
        <v>0</v>
      </c>
      <c r="EJ14" s="7">
        <f t="shared" si="24"/>
        <v>0</v>
      </c>
      <c r="EK14" s="7">
        <f t="shared" si="24"/>
        <v>0</v>
      </c>
      <c r="EL14" s="7">
        <f t="shared" si="24"/>
        <v>0</v>
      </c>
      <c r="EM14" s="7">
        <f t="shared" si="24"/>
        <v>0</v>
      </c>
      <c r="EN14" s="7">
        <f t="shared" si="24"/>
        <v>0</v>
      </c>
      <c r="EO14" s="7">
        <f t="shared" si="24"/>
        <v>0</v>
      </c>
      <c r="EP14" s="7">
        <f t="shared" si="24"/>
        <v>0</v>
      </c>
      <c r="EQ14" s="7">
        <f t="shared" si="24"/>
        <v>0</v>
      </c>
      <c r="ER14" s="7">
        <f t="shared" si="24"/>
        <v>0</v>
      </c>
      <c r="ES14" s="7">
        <f t="shared" si="24"/>
        <v>0</v>
      </c>
      <c r="ET14" s="7">
        <f t="shared" si="24"/>
        <v>0</v>
      </c>
      <c r="EU14" s="10"/>
      <c r="EV14" s="7">
        <f t="shared" si="25"/>
        <v>0</v>
      </c>
      <c r="EW14" s="7">
        <f t="shared" si="25"/>
        <v>0</v>
      </c>
      <c r="EX14" s="7">
        <f t="shared" si="25"/>
        <v>0</v>
      </c>
      <c r="EY14" s="7">
        <f t="shared" si="25"/>
        <v>0</v>
      </c>
      <c r="EZ14" s="7">
        <f t="shared" si="25"/>
        <v>0</v>
      </c>
      <c r="FA14" s="7">
        <f t="shared" si="25"/>
        <v>0</v>
      </c>
      <c r="FB14" s="7">
        <f t="shared" si="25"/>
        <v>0</v>
      </c>
      <c r="FC14" s="7">
        <f t="shared" si="25"/>
        <v>0</v>
      </c>
      <c r="FD14" s="7">
        <f t="shared" si="25"/>
        <v>0</v>
      </c>
      <c r="FE14" s="7">
        <f t="shared" si="25"/>
        <v>0</v>
      </c>
      <c r="FF14" s="7">
        <f t="shared" si="25"/>
        <v>0</v>
      </c>
      <c r="FG14" s="7">
        <f t="shared" si="25"/>
        <v>0</v>
      </c>
      <c r="FH14" s="7">
        <f t="shared" si="25"/>
        <v>0</v>
      </c>
      <c r="FI14" s="7">
        <f t="shared" si="25"/>
        <v>0</v>
      </c>
      <c r="FJ14" s="7">
        <f t="shared" si="25"/>
        <v>0</v>
      </c>
      <c r="FK14" s="7">
        <f t="shared" si="25"/>
        <v>0</v>
      </c>
      <c r="FL14" s="7">
        <f t="shared" si="26"/>
        <v>0</v>
      </c>
      <c r="FM14" s="7">
        <f t="shared" si="26"/>
        <v>0</v>
      </c>
      <c r="FN14" s="7">
        <f t="shared" si="26"/>
        <v>0</v>
      </c>
      <c r="FO14" s="7">
        <f t="shared" si="26"/>
        <v>0</v>
      </c>
      <c r="FP14" s="7">
        <f t="shared" si="26"/>
        <v>0</v>
      </c>
      <c r="FQ14" s="7">
        <f t="shared" si="26"/>
        <v>0</v>
      </c>
      <c r="FR14" s="7">
        <f t="shared" si="26"/>
        <v>0</v>
      </c>
      <c r="FS14" s="7">
        <f t="shared" si="26"/>
        <v>0</v>
      </c>
      <c r="FT14" s="7">
        <f t="shared" si="26"/>
        <v>0</v>
      </c>
      <c r="FU14" s="7">
        <f t="shared" si="26"/>
        <v>0</v>
      </c>
      <c r="FV14" s="7">
        <f t="shared" si="26"/>
        <v>0</v>
      </c>
      <c r="FW14" s="7">
        <f t="shared" si="26"/>
        <v>0</v>
      </c>
      <c r="FX14" s="7">
        <f t="shared" si="26"/>
        <v>0</v>
      </c>
      <c r="FY14" s="7">
        <f t="shared" si="26"/>
        <v>0</v>
      </c>
      <c r="FZ14" s="7">
        <f t="shared" si="26"/>
        <v>0</v>
      </c>
      <c r="GA14" s="9"/>
      <c r="GB14" s="7">
        <f t="shared" si="27"/>
        <v>0</v>
      </c>
      <c r="GC14" s="7">
        <f t="shared" si="27"/>
        <v>0</v>
      </c>
      <c r="GD14" s="7">
        <f t="shared" si="27"/>
        <v>0</v>
      </c>
      <c r="GE14" s="7">
        <f t="shared" si="27"/>
        <v>0</v>
      </c>
      <c r="GF14" s="7">
        <f t="shared" si="27"/>
        <v>0</v>
      </c>
      <c r="GG14" s="7">
        <f t="shared" si="27"/>
        <v>0</v>
      </c>
      <c r="GH14" s="7">
        <f t="shared" si="27"/>
        <v>0</v>
      </c>
      <c r="GI14" s="7">
        <f t="shared" si="27"/>
        <v>0</v>
      </c>
      <c r="GJ14" s="7">
        <f t="shared" si="27"/>
        <v>0</v>
      </c>
      <c r="GK14" s="7">
        <f t="shared" si="27"/>
        <v>0</v>
      </c>
      <c r="GL14" s="7">
        <f t="shared" si="27"/>
        <v>0</v>
      </c>
      <c r="GM14" s="7">
        <f t="shared" si="27"/>
        <v>0</v>
      </c>
      <c r="GN14" s="7">
        <f t="shared" si="27"/>
        <v>0</v>
      </c>
      <c r="GO14" s="7">
        <f t="shared" si="27"/>
        <v>0</v>
      </c>
      <c r="GP14" s="7">
        <f t="shared" si="27"/>
        <v>0</v>
      </c>
      <c r="GQ14" s="7">
        <f t="shared" si="27"/>
        <v>0</v>
      </c>
      <c r="GR14" s="7">
        <f t="shared" si="28"/>
        <v>0</v>
      </c>
      <c r="GS14" s="7">
        <f t="shared" si="28"/>
        <v>0</v>
      </c>
      <c r="GT14" s="7">
        <f t="shared" si="28"/>
        <v>0</v>
      </c>
      <c r="GU14" s="7">
        <f t="shared" si="28"/>
        <v>0</v>
      </c>
      <c r="GV14" s="7">
        <f t="shared" si="28"/>
        <v>0</v>
      </c>
      <c r="GW14" s="7">
        <f t="shared" si="28"/>
        <v>0</v>
      </c>
      <c r="GX14" s="7">
        <f t="shared" si="28"/>
        <v>0</v>
      </c>
      <c r="GY14" s="7">
        <f t="shared" si="28"/>
        <v>0</v>
      </c>
      <c r="GZ14" s="7">
        <f t="shared" si="28"/>
        <v>0</v>
      </c>
      <c r="HA14" s="7">
        <f t="shared" si="28"/>
        <v>0</v>
      </c>
      <c r="HB14" s="7">
        <f t="shared" si="28"/>
        <v>0</v>
      </c>
      <c r="HC14" s="7">
        <f t="shared" si="28"/>
        <v>0</v>
      </c>
      <c r="HD14" s="7">
        <f t="shared" si="28"/>
        <v>0</v>
      </c>
      <c r="HE14" s="7">
        <f t="shared" si="28"/>
        <v>0</v>
      </c>
      <c r="HF14" s="7">
        <f t="shared" si="28"/>
        <v>0</v>
      </c>
      <c r="HG14" s="13"/>
      <c r="HH14" s="7">
        <f t="shared" si="53"/>
        <v>0</v>
      </c>
      <c r="HI14" s="7">
        <f t="shared" si="29"/>
        <v>0</v>
      </c>
      <c r="HJ14" s="7">
        <f t="shared" si="29"/>
        <v>0</v>
      </c>
      <c r="HK14" s="7">
        <f t="shared" si="29"/>
        <v>0</v>
      </c>
      <c r="HL14" s="7">
        <f t="shared" si="29"/>
        <v>0</v>
      </c>
      <c r="HM14" s="7">
        <f t="shared" si="29"/>
        <v>0</v>
      </c>
      <c r="HN14" s="7">
        <f t="shared" si="29"/>
        <v>0</v>
      </c>
      <c r="HO14" s="7">
        <f t="shared" si="29"/>
        <v>0</v>
      </c>
      <c r="HP14" s="7">
        <f t="shared" si="29"/>
        <v>0</v>
      </c>
      <c r="HQ14" s="7">
        <f t="shared" si="29"/>
        <v>0</v>
      </c>
      <c r="HR14" s="7">
        <f t="shared" si="29"/>
        <v>0</v>
      </c>
      <c r="HS14" s="7">
        <f t="shared" si="29"/>
        <v>0</v>
      </c>
      <c r="HT14" s="7">
        <f t="shared" si="29"/>
        <v>0</v>
      </c>
      <c r="HU14" s="7">
        <f t="shared" si="29"/>
        <v>0</v>
      </c>
      <c r="HV14" s="7">
        <f t="shared" si="29"/>
        <v>0</v>
      </c>
      <c r="HW14" s="7">
        <f t="shared" si="29"/>
        <v>0</v>
      </c>
      <c r="HX14" s="7">
        <f t="shared" si="29"/>
        <v>0</v>
      </c>
      <c r="HY14" s="7">
        <f t="shared" si="30"/>
        <v>0</v>
      </c>
      <c r="HZ14" s="7">
        <f t="shared" si="30"/>
        <v>0</v>
      </c>
      <c r="IA14" s="7">
        <f t="shared" si="30"/>
        <v>0</v>
      </c>
      <c r="IB14" s="7">
        <f t="shared" si="30"/>
        <v>0</v>
      </c>
      <c r="IC14" s="7">
        <f t="shared" si="30"/>
        <v>0</v>
      </c>
      <c r="ID14" s="7">
        <f t="shared" si="30"/>
        <v>0</v>
      </c>
      <c r="IE14" s="7">
        <f t="shared" si="30"/>
        <v>0</v>
      </c>
      <c r="IF14" s="7">
        <f t="shared" si="30"/>
        <v>0</v>
      </c>
      <c r="IG14" s="7">
        <f t="shared" si="30"/>
        <v>0</v>
      </c>
      <c r="IH14" s="7">
        <f t="shared" si="30"/>
        <v>0</v>
      </c>
      <c r="II14" s="7">
        <f t="shared" si="30"/>
        <v>0</v>
      </c>
      <c r="IJ14" s="7">
        <f t="shared" si="30"/>
        <v>0</v>
      </c>
      <c r="IK14" s="7">
        <f t="shared" si="30"/>
        <v>0</v>
      </c>
      <c r="IL14" s="7">
        <f t="shared" si="30"/>
        <v>0</v>
      </c>
      <c r="IM14" s="9"/>
      <c r="IN14" s="7">
        <f t="shared" si="54"/>
        <v>0</v>
      </c>
      <c r="IO14" s="7">
        <f t="shared" si="54"/>
        <v>0</v>
      </c>
      <c r="IP14" s="7">
        <f t="shared" si="31"/>
        <v>0</v>
      </c>
      <c r="IQ14" s="7">
        <f t="shared" si="31"/>
        <v>0</v>
      </c>
      <c r="IR14" s="7">
        <f t="shared" si="31"/>
        <v>0</v>
      </c>
      <c r="IS14" s="7">
        <f t="shared" si="31"/>
        <v>0</v>
      </c>
      <c r="IT14" s="7">
        <f t="shared" si="31"/>
        <v>0</v>
      </c>
      <c r="IU14" s="7">
        <f t="shared" si="31"/>
        <v>0</v>
      </c>
      <c r="IV14" s="7">
        <f t="shared" si="31"/>
        <v>0</v>
      </c>
      <c r="IW14" s="7">
        <f t="shared" si="31"/>
        <v>0</v>
      </c>
      <c r="IX14" s="7">
        <f t="shared" si="31"/>
        <v>0</v>
      </c>
      <c r="IY14" s="7">
        <f t="shared" si="31"/>
        <v>0</v>
      </c>
      <c r="IZ14" s="7">
        <f t="shared" si="31"/>
        <v>0</v>
      </c>
      <c r="JA14" s="7">
        <f t="shared" si="31"/>
        <v>0</v>
      </c>
      <c r="JB14" s="7">
        <f t="shared" si="31"/>
        <v>0</v>
      </c>
      <c r="JC14" s="7">
        <f t="shared" si="31"/>
        <v>0</v>
      </c>
      <c r="JD14" s="7">
        <f t="shared" si="31"/>
        <v>0</v>
      </c>
      <c r="JE14" s="7">
        <f t="shared" si="31"/>
        <v>0</v>
      </c>
      <c r="JF14" s="7">
        <f t="shared" si="32"/>
        <v>0</v>
      </c>
      <c r="JG14" s="7">
        <f t="shared" si="32"/>
        <v>0</v>
      </c>
      <c r="JH14" s="7">
        <f t="shared" si="32"/>
        <v>0</v>
      </c>
      <c r="JI14" s="7">
        <f t="shared" si="32"/>
        <v>0</v>
      </c>
      <c r="JJ14" s="7">
        <f t="shared" si="32"/>
        <v>0</v>
      </c>
      <c r="JK14" s="7">
        <f t="shared" si="32"/>
        <v>0</v>
      </c>
      <c r="JL14" s="7">
        <f t="shared" si="32"/>
        <v>0</v>
      </c>
      <c r="JM14" s="7">
        <f t="shared" si="32"/>
        <v>0</v>
      </c>
      <c r="JN14" s="7">
        <f t="shared" si="32"/>
        <v>0</v>
      </c>
      <c r="JO14" s="7">
        <f t="shared" si="32"/>
        <v>0</v>
      </c>
      <c r="JP14" s="7">
        <f t="shared" si="32"/>
        <v>0</v>
      </c>
      <c r="JQ14" s="7">
        <f t="shared" si="32"/>
        <v>0</v>
      </c>
      <c r="JR14" s="7">
        <f t="shared" si="32"/>
        <v>0</v>
      </c>
      <c r="JS14" s="11"/>
      <c r="JT14" s="7">
        <f t="shared" si="55"/>
        <v>0</v>
      </c>
      <c r="JU14" s="7">
        <f t="shared" si="55"/>
        <v>0</v>
      </c>
      <c r="JV14" s="7">
        <f t="shared" si="33"/>
        <v>0</v>
      </c>
      <c r="JW14" s="7">
        <f t="shared" si="33"/>
        <v>0</v>
      </c>
      <c r="JX14" s="7">
        <f t="shared" si="33"/>
        <v>0</v>
      </c>
      <c r="JY14" s="7">
        <f t="shared" si="33"/>
        <v>0</v>
      </c>
      <c r="JZ14" s="7">
        <f t="shared" si="33"/>
        <v>0</v>
      </c>
      <c r="KA14" s="7">
        <f t="shared" si="33"/>
        <v>0</v>
      </c>
      <c r="KB14" s="7">
        <f t="shared" si="33"/>
        <v>0</v>
      </c>
      <c r="KC14" s="7">
        <f t="shared" si="33"/>
        <v>0</v>
      </c>
      <c r="KD14" s="7">
        <f t="shared" si="33"/>
        <v>0</v>
      </c>
      <c r="KE14" s="7">
        <f t="shared" si="33"/>
        <v>0</v>
      </c>
      <c r="KF14" s="7">
        <f t="shared" si="33"/>
        <v>0</v>
      </c>
      <c r="KG14" s="7">
        <f t="shared" si="33"/>
        <v>0</v>
      </c>
      <c r="KH14" s="7">
        <f t="shared" si="33"/>
        <v>0</v>
      </c>
      <c r="KI14" s="7">
        <f t="shared" si="33"/>
        <v>0</v>
      </c>
      <c r="KJ14" s="7">
        <f t="shared" si="33"/>
        <v>0</v>
      </c>
      <c r="KK14" s="7">
        <f t="shared" si="33"/>
        <v>0</v>
      </c>
      <c r="KL14" s="7">
        <f t="shared" si="34"/>
        <v>0</v>
      </c>
      <c r="KM14" s="7">
        <f t="shared" si="34"/>
        <v>0</v>
      </c>
      <c r="KN14" s="7">
        <f t="shared" si="34"/>
        <v>0</v>
      </c>
      <c r="KO14" s="7">
        <f t="shared" si="34"/>
        <v>0</v>
      </c>
      <c r="KP14" s="7">
        <f t="shared" si="34"/>
        <v>0</v>
      </c>
      <c r="KQ14" s="7">
        <f t="shared" si="34"/>
        <v>0</v>
      </c>
      <c r="KR14" s="7">
        <f t="shared" si="34"/>
        <v>0</v>
      </c>
      <c r="KS14" s="7">
        <f t="shared" si="34"/>
        <v>0</v>
      </c>
      <c r="KT14" s="7">
        <f t="shared" si="34"/>
        <v>0</v>
      </c>
      <c r="KU14" s="7">
        <f t="shared" si="34"/>
        <v>0</v>
      </c>
      <c r="KV14" s="7">
        <f t="shared" si="34"/>
        <v>0</v>
      </c>
      <c r="KW14" s="7">
        <f t="shared" si="34"/>
        <v>0</v>
      </c>
      <c r="KX14" s="7">
        <f t="shared" si="34"/>
        <v>0</v>
      </c>
      <c r="KY14" s="9"/>
      <c r="KZ14" s="7">
        <f t="shared" si="56"/>
        <v>0</v>
      </c>
      <c r="LA14" s="7">
        <f t="shared" si="56"/>
        <v>0</v>
      </c>
      <c r="LB14" s="7">
        <f t="shared" si="35"/>
        <v>0</v>
      </c>
      <c r="LC14" s="7">
        <f t="shared" si="35"/>
        <v>0</v>
      </c>
      <c r="LD14" s="7">
        <f t="shared" si="35"/>
        <v>0</v>
      </c>
      <c r="LE14" s="7">
        <f t="shared" si="35"/>
        <v>0</v>
      </c>
      <c r="LF14" s="7">
        <f t="shared" si="35"/>
        <v>0</v>
      </c>
      <c r="LG14" s="7">
        <f t="shared" si="35"/>
        <v>0</v>
      </c>
      <c r="LH14" s="7">
        <f t="shared" si="35"/>
        <v>0</v>
      </c>
      <c r="LI14" s="7">
        <f t="shared" si="35"/>
        <v>0</v>
      </c>
      <c r="LJ14" s="7">
        <f t="shared" si="35"/>
        <v>0</v>
      </c>
      <c r="LK14" s="7">
        <f t="shared" si="35"/>
        <v>0</v>
      </c>
      <c r="LL14" s="7">
        <f t="shared" si="35"/>
        <v>0</v>
      </c>
      <c r="LM14" s="7">
        <f t="shared" si="35"/>
        <v>0</v>
      </c>
      <c r="LN14" s="7">
        <f t="shared" si="35"/>
        <v>0</v>
      </c>
      <c r="LO14" s="7">
        <f t="shared" si="35"/>
        <v>0</v>
      </c>
      <c r="LP14" s="7">
        <f t="shared" si="35"/>
        <v>0</v>
      </c>
      <c r="LQ14" s="7">
        <f t="shared" si="35"/>
        <v>0</v>
      </c>
      <c r="LR14" s="7">
        <f t="shared" si="36"/>
        <v>0</v>
      </c>
      <c r="LS14" s="7">
        <f t="shared" si="36"/>
        <v>0</v>
      </c>
      <c r="LT14" s="7">
        <f t="shared" si="36"/>
        <v>0</v>
      </c>
      <c r="LU14" s="7">
        <f t="shared" si="36"/>
        <v>0</v>
      </c>
      <c r="LV14" s="7">
        <f t="shared" si="36"/>
        <v>0</v>
      </c>
      <c r="LW14" s="7">
        <f t="shared" si="36"/>
        <v>0</v>
      </c>
      <c r="LX14" s="7">
        <f t="shared" si="36"/>
        <v>0</v>
      </c>
      <c r="LY14" s="7">
        <f t="shared" si="36"/>
        <v>0</v>
      </c>
      <c r="LZ14" s="7">
        <f t="shared" si="36"/>
        <v>0</v>
      </c>
      <c r="MA14" s="7">
        <f t="shared" si="36"/>
        <v>0</v>
      </c>
      <c r="MB14" s="7">
        <f t="shared" si="36"/>
        <v>0</v>
      </c>
      <c r="MC14" s="7">
        <f t="shared" si="36"/>
        <v>0</v>
      </c>
      <c r="MD14" s="7">
        <f t="shared" si="36"/>
        <v>0</v>
      </c>
      <c r="ME14" s="12"/>
      <c r="MF14" s="7">
        <f t="shared" si="57"/>
        <v>0</v>
      </c>
      <c r="MG14" s="7">
        <f t="shared" si="57"/>
        <v>0</v>
      </c>
      <c r="MH14" s="7">
        <f t="shared" si="37"/>
        <v>0</v>
      </c>
      <c r="MI14" s="7">
        <f t="shared" si="37"/>
        <v>0</v>
      </c>
      <c r="MJ14" s="7">
        <f t="shared" si="37"/>
        <v>0</v>
      </c>
      <c r="MK14" s="7">
        <f t="shared" si="37"/>
        <v>0</v>
      </c>
      <c r="ML14" s="7">
        <f t="shared" si="37"/>
        <v>0</v>
      </c>
      <c r="MM14" s="7">
        <f t="shared" si="37"/>
        <v>0</v>
      </c>
      <c r="MN14" s="7">
        <f t="shared" si="37"/>
        <v>0</v>
      </c>
      <c r="MO14" s="7">
        <f t="shared" si="37"/>
        <v>0</v>
      </c>
      <c r="MP14" s="7">
        <f t="shared" si="37"/>
        <v>0</v>
      </c>
      <c r="MQ14" s="7">
        <f t="shared" si="37"/>
        <v>0</v>
      </c>
      <c r="MR14" s="7">
        <f t="shared" si="37"/>
        <v>0</v>
      </c>
      <c r="MS14" s="7">
        <f t="shared" si="37"/>
        <v>0</v>
      </c>
      <c r="MT14" s="7">
        <f t="shared" si="37"/>
        <v>0</v>
      </c>
      <c r="MU14" s="7">
        <f t="shared" si="37"/>
        <v>0</v>
      </c>
      <c r="MV14" s="7">
        <f t="shared" si="37"/>
        <v>0</v>
      </c>
      <c r="MW14" s="7">
        <f t="shared" si="37"/>
        <v>0</v>
      </c>
      <c r="MX14" s="7">
        <f t="shared" si="38"/>
        <v>0</v>
      </c>
      <c r="MY14" s="7">
        <f t="shared" si="38"/>
        <v>0</v>
      </c>
      <c r="MZ14" s="7">
        <f t="shared" si="38"/>
        <v>0</v>
      </c>
      <c r="NA14" s="7">
        <f t="shared" si="38"/>
        <v>0</v>
      </c>
      <c r="NB14" s="7">
        <f t="shared" si="38"/>
        <v>0</v>
      </c>
      <c r="NC14" s="7">
        <f t="shared" si="38"/>
        <v>0</v>
      </c>
      <c r="ND14" s="7">
        <f t="shared" si="38"/>
        <v>0</v>
      </c>
      <c r="NE14" s="7">
        <f t="shared" si="38"/>
        <v>0</v>
      </c>
      <c r="NF14" s="7">
        <f t="shared" si="38"/>
        <v>0</v>
      </c>
      <c r="NG14" s="7">
        <f t="shared" si="38"/>
        <v>0</v>
      </c>
      <c r="NH14" s="7">
        <f t="shared" si="38"/>
        <v>0</v>
      </c>
      <c r="NI14" s="7">
        <f t="shared" si="38"/>
        <v>0</v>
      </c>
      <c r="NJ14" s="7">
        <f t="shared" si="38"/>
        <v>0</v>
      </c>
      <c r="NK14" s="9"/>
      <c r="NL14" s="7">
        <f t="shared" si="58"/>
        <v>0</v>
      </c>
      <c r="NM14" s="7">
        <f t="shared" si="58"/>
        <v>0</v>
      </c>
      <c r="NN14" s="7">
        <f t="shared" si="39"/>
        <v>0</v>
      </c>
      <c r="NO14" s="7">
        <f t="shared" si="39"/>
        <v>0</v>
      </c>
      <c r="NP14" s="7">
        <f t="shared" si="39"/>
        <v>0</v>
      </c>
      <c r="NQ14" s="7">
        <f t="shared" si="39"/>
        <v>0</v>
      </c>
      <c r="NR14" s="7">
        <f t="shared" si="39"/>
        <v>0</v>
      </c>
      <c r="NS14" s="7">
        <f t="shared" si="39"/>
        <v>0</v>
      </c>
      <c r="NT14" s="7">
        <f t="shared" si="39"/>
        <v>0</v>
      </c>
      <c r="NU14" s="7">
        <f t="shared" si="39"/>
        <v>0</v>
      </c>
      <c r="NV14" s="7">
        <f t="shared" si="39"/>
        <v>0</v>
      </c>
      <c r="NW14" s="7">
        <f t="shared" si="39"/>
        <v>0</v>
      </c>
      <c r="NX14" s="7">
        <f t="shared" si="39"/>
        <v>0</v>
      </c>
      <c r="NY14" s="7">
        <f t="shared" si="39"/>
        <v>0</v>
      </c>
      <c r="NZ14" s="7">
        <f t="shared" si="39"/>
        <v>0</v>
      </c>
      <c r="OA14" s="7">
        <f t="shared" si="39"/>
        <v>0</v>
      </c>
      <c r="OB14" s="7">
        <f t="shared" si="39"/>
        <v>0</v>
      </c>
      <c r="OC14" s="7">
        <f t="shared" si="39"/>
        <v>0</v>
      </c>
      <c r="OD14" s="7">
        <f t="shared" si="40"/>
        <v>0</v>
      </c>
      <c r="OE14" s="7">
        <f t="shared" si="40"/>
        <v>0</v>
      </c>
      <c r="OF14" s="7">
        <f t="shared" si="40"/>
        <v>0</v>
      </c>
      <c r="OG14" s="7">
        <f t="shared" si="40"/>
        <v>0</v>
      </c>
      <c r="OH14" s="7">
        <f t="shared" si="40"/>
        <v>0</v>
      </c>
      <c r="OI14" s="7">
        <f t="shared" si="40"/>
        <v>0</v>
      </c>
      <c r="OJ14" s="7">
        <f t="shared" si="40"/>
        <v>0</v>
      </c>
      <c r="OK14" s="7">
        <f t="shared" si="40"/>
        <v>0</v>
      </c>
      <c r="OL14" s="7">
        <f t="shared" si="40"/>
        <v>0</v>
      </c>
      <c r="OM14" s="7">
        <f t="shared" si="40"/>
        <v>0</v>
      </c>
      <c r="ON14" s="7">
        <f t="shared" si="40"/>
        <v>0</v>
      </c>
      <c r="OO14" s="7">
        <f t="shared" si="40"/>
        <v>0</v>
      </c>
      <c r="OP14" s="7">
        <f t="shared" si="40"/>
        <v>0</v>
      </c>
      <c r="OQ14" s="14"/>
      <c r="OR14" s="7">
        <f t="shared" si="59"/>
        <v>0</v>
      </c>
      <c r="OS14" s="7">
        <f t="shared" si="59"/>
        <v>0</v>
      </c>
      <c r="OT14" s="7">
        <f t="shared" si="41"/>
        <v>0</v>
      </c>
      <c r="OU14" s="7">
        <f t="shared" si="41"/>
        <v>0</v>
      </c>
      <c r="OV14" s="7">
        <f t="shared" si="41"/>
        <v>0</v>
      </c>
      <c r="OW14" s="7">
        <f t="shared" si="41"/>
        <v>0</v>
      </c>
      <c r="OX14" s="7">
        <f t="shared" si="41"/>
        <v>0</v>
      </c>
      <c r="OY14" s="7">
        <f t="shared" si="41"/>
        <v>0</v>
      </c>
      <c r="OZ14" s="7">
        <f t="shared" si="41"/>
        <v>0</v>
      </c>
      <c r="PA14" s="7">
        <f t="shared" si="41"/>
        <v>0</v>
      </c>
      <c r="PB14" s="7">
        <f t="shared" si="41"/>
        <v>0</v>
      </c>
      <c r="PC14" s="7">
        <f t="shared" si="41"/>
        <v>0</v>
      </c>
      <c r="PD14" s="7">
        <f t="shared" si="41"/>
        <v>0</v>
      </c>
      <c r="PE14" s="7">
        <f t="shared" si="41"/>
        <v>0</v>
      </c>
      <c r="PF14" s="7">
        <f t="shared" si="41"/>
        <v>0</v>
      </c>
      <c r="PG14" s="7">
        <f t="shared" si="41"/>
        <v>0</v>
      </c>
      <c r="PH14" s="7">
        <f t="shared" si="41"/>
        <v>0</v>
      </c>
      <c r="PI14" s="7">
        <f t="shared" si="41"/>
        <v>0</v>
      </c>
      <c r="PJ14" s="7">
        <f t="shared" si="42"/>
        <v>0</v>
      </c>
      <c r="PK14" s="7">
        <f t="shared" si="42"/>
        <v>0</v>
      </c>
      <c r="PL14" s="7">
        <f t="shared" si="42"/>
        <v>0</v>
      </c>
      <c r="PM14" s="7">
        <f t="shared" si="42"/>
        <v>0</v>
      </c>
      <c r="PN14" s="7">
        <f t="shared" si="42"/>
        <v>0</v>
      </c>
      <c r="PO14" s="7">
        <f t="shared" si="42"/>
        <v>0</v>
      </c>
      <c r="PP14" s="7">
        <f t="shared" si="42"/>
        <v>0</v>
      </c>
      <c r="PQ14" s="7">
        <f t="shared" si="42"/>
        <v>0</v>
      </c>
      <c r="PR14" s="7">
        <f t="shared" si="42"/>
        <v>0</v>
      </c>
      <c r="PS14" s="7">
        <f t="shared" si="42"/>
        <v>0</v>
      </c>
      <c r="PT14" s="7">
        <f t="shared" si="42"/>
        <v>0</v>
      </c>
      <c r="PU14" s="7">
        <f t="shared" si="42"/>
        <v>0</v>
      </c>
      <c r="PV14" s="7">
        <f t="shared" si="42"/>
        <v>0</v>
      </c>
      <c r="PW14" s="9"/>
      <c r="PX14" s="67"/>
      <c r="PY14" s="67"/>
      <c r="PZ14" s="67"/>
      <c r="QA14" s="67"/>
      <c r="QB14" s="67"/>
      <c r="QC14" s="67"/>
      <c r="QD14" s="67"/>
      <c r="QE14" s="67"/>
    </row>
    <row r="15" spans="1:447" ht="32.1" customHeight="1" x14ac:dyDescent="0.3">
      <c r="A15" s="65"/>
      <c r="B15" s="108">
        <f>IF('Allgemeine Angaben'!B19="","",'Allgemeine Angaben'!B19)</f>
        <v>9</v>
      </c>
      <c r="C15" s="48" t="str">
        <f>IF(D15="",Mrz!C15,IF(Mrz!C15="",-D15,IF(AND(Mrz!C15=0,D15=0),"",Mrz!C15-D15)))</f>
        <v/>
      </c>
      <c r="D15" s="48" t="str">
        <f t="shared" si="43"/>
        <v/>
      </c>
      <c r="E15" s="48" t="str">
        <f>IF(AND(D15="",Mrz!E15=""),"",IF(D15="",Mrz!E15,IF(Mrz!E15="",D15,D15+Mrz!E15)))</f>
        <v/>
      </c>
      <c r="F15" s="109" t="str">
        <f>IF(AND(Mrz!F15="",G15="",AR15=""),"",IF(AND(Mrz!F15="",G15=""),-SUM(AR15),IF(G15="",Mrz!F15-SUM(AR15),IF(Mrz!F15="",G15-SUM(AR15),Mrz!F15+G15-SUM(AR15)))))</f>
        <v/>
      </c>
      <c r="G15" s="49"/>
      <c r="H15" s="50" t="str">
        <f>IF('Allgemeine Angaben'!C19="","",'Allgemeine Angaben'!C19)</f>
        <v/>
      </c>
      <c r="I15" s="50" t="str">
        <f>IF('Allgemeine Angaben'!D19="","",'Allgemeine Angaben'!D19)</f>
        <v/>
      </c>
      <c r="J15" s="111"/>
      <c r="K15" s="51" t="str">
        <f t="shared" si="60"/>
        <v/>
      </c>
      <c r="L15" s="431"/>
      <c r="M15" s="433"/>
      <c r="N15" s="59"/>
      <c r="O15" s="431"/>
      <c r="P15" s="433"/>
      <c r="Q15" s="59"/>
      <c r="R15" s="431"/>
      <c r="S15" s="432"/>
      <c r="T15" s="432"/>
      <c r="U15" s="432"/>
      <c r="V15" s="432"/>
      <c r="W15" s="433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97"/>
      <c r="AR15" s="52" t="str">
        <f t="shared" si="15"/>
        <v/>
      </c>
      <c r="AS15" s="53" t="str">
        <f t="shared" si="44"/>
        <v/>
      </c>
      <c r="AT15" s="54" t="str">
        <f t="shared" si="16"/>
        <v/>
      </c>
      <c r="AU15" s="53" t="str">
        <f t="shared" si="17"/>
        <v/>
      </c>
      <c r="AV15" s="54" t="str">
        <f t="shared" si="18"/>
        <v/>
      </c>
      <c r="AW15" s="53" t="str">
        <f t="shared" si="45"/>
        <v/>
      </c>
      <c r="AX15" s="54" t="str">
        <f t="shared" si="46"/>
        <v/>
      </c>
      <c r="AY15" s="53" t="str">
        <f t="shared" si="47"/>
        <v/>
      </c>
      <c r="AZ15" s="54" t="str">
        <f t="shared" si="48"/>
        <v/>
      </c>
      <c r="BA15" s="53" t="str">
        <f t="shared" si="49"/>
        <v/>
      </c>
      <c r="BB15" s="54" t="str">
        <f t="shared" si="50"/>
        <v/>
      </c>
      <c r="BC15" s="53" t="str">
        <f t="shared" si="51"/>
        <v/>
      </c>
      <c r="BD15" s="7">
        <f t="shared" si="19"/>
        <v>0</v>
      </c>
      <c r="BE15" s="7">
        <f t="shared" si="19"/>
        <v>0</v>
      </c>
      <c r="BF15" s="7">
        <f t="shared" si="19"/>
        <v>0</v>
      </c>
      <c r="BG15" s="7">
        <f t="shared" si="19"/>
        <v>0</v>
      </c>
      <c r="BH15" s="7">
        <f t="shared" si="19"/>
        <v>0</v>
      </c>
      <c r="BI15" s="7">
        <f t="shared" si="19"/>
        <v>0</v>
      </c>
      <c r="BJ15" s="7">
        <f t="shared" si="19"/>
        <v>0</v>
      </c>
      <c r="BK15" s="7">
        <f t="shared" si="19"/>
        <v>0</v>
      </c>
      <c r="BL15" s="7">
        <f t="shared" si="19"/>
        <v>0</v>
      </c>
      <c r="BM15" s="7">
        <f t="shared" si="19"/>
        <v>0</v>
      </c>
      <c r="BN15" s="7">
        <f t="shared" si="19"/>
        <v>0</v>
      </c>
      <c r="BO15" s="7">
        <f t="shared" si="19"/>
        <v>0</v>
      </c>
      <c r="BP15" s="7">
        <f t="shared" si="19"/>
        <v>0</v>
      </c>
      <c r="BQ15" s="121">
        <f t="shared" si="19"/>
        <v>0</v>
      </c>
      <c r="BR15" s="7">
        <f t="shared" si="19"/>
        <v>0</v>
      </c>
      <c r="BS15" s="7">
        <f t="shared" si="19"/>
        <v>0</v>
      </c>
      <c r="BT15" s="7">
        <f t="shared" si="20"/>
        <v>0</v>
      </c>
      <c r="BU15" s="7">
        <f t="shared" si="20"/>
        <v>0</v>
      </c>
      <c r="BV15" s="7">
        <f t="shared" si="20"/>
        <v>0</v>
      </c>
      <c r="BW15" s="7">
        <f t="shared" si="20"/>
        <v>0</v>
      </c>
      <c r="BX15" s="7">
        <f t="shared" si="20"/>
        <v>0</v>
      </c>
      <c r="BY15" s="7">
        <f t="shared" si="20"/>
        <v>0</v>
      </c>
      <c r="BZ15" s="7">
        <f t="shared" si="20"/>
        <v>0</v>
      </c>
      <c r="CA15" s="7">
        <f t="shared" si="20"/>
        <v>0</v>
      </c>
      <c r="CB15" s="7">
        <f t="shared" si="20"/>
        <v>0</v>
      </c>
      <c r="CC15" s="7">
        <f t="shared" si="20"/>
        <v>0</v>
      </c>
      <c r="CD15" s="7">
        <f t="shared" si="20"/>
        <v>0</v>
      </c>
      <c r="CE15" s="7">
        <f t="shared" si="20"/>
        <v>0</v>
      </c>
      <c r="CF15" s="7">
        <f t="shared" si="20"/>
        <v>0</v>
      </c>
      <c r="CG15" s="7">
        <f t="shared" si="20"/>
        <v>0</v>
      </c>
      <c r="CH15" s="7">
        <f t="shared" si="20"/>
        <v>0</v>
      </c>
      <c r="CI15" s="8"/>
      <c r="CJ15" s="7">
        <f t="shared" si="52"/>
        <v>0</v>
      </c>
      <c r="CK15" s="7">
        <f t="shared" si="21"/>
        <v>0</v>
      </c>
      <c r="CL15" s="7">
        <f t="shared" si="21"/>
        <v>0</v>
      </c>
      <c r="CM15" s="7">
        <f t="shared" si="21"/>
        <v>0</v>
      </c>
      <c r="CN15" s="7">
        <f t="shared" si="21"/>
        <v>0</v>
      </c>
      <c r="CO15" s="7">
        <f t="shared" si="21"/>
        <v>0</v>
      </c>
      <c r="CP15" s="7">
        <f t="shared" si="21"/>
        <v>0</v>
      </c>
      <c r="CQ15" s="7">
        <f t="shared" si="21"/>
        <v>0</v>
      </c>
      <c r="CR15" s="7">
        <f t="shared" si="21"/>
        <v>0</v>
      </c>
      <c r="CS15" s="7">
        <f t="shared" si="21"/>
        <v>0</v>
      </c>
      <c r="CT15" s="7">
        <f t="shared" si="21"/>
        <v>0</v>
      </c>
      <c r="CU15" s="7">
        <f t="shared" si="21"/>
        <v>0</v>
      </c>
      <c r="CV15" s="7">
        <f t="shared" si="21"/>
        <v>0</v>
      </c>
      <c r="CW15" s="7">
        <f t="shared" si="21"/>
        <v>0</v>
      </c>
      <c r="CX15" s="7">
        <f t="shared" si="21"/>
        <v>0</v>
      </c>
      <c r="CY15" s="7">
        <f t="shared" si="21"/>
        <v>0</v>
      </c>
      <c r="CZ15" s="7">
        <f t="shared" si="21"/>
        <v>0</v>
      </c>
      <c r="DA15" s="7">
        <f t="shared" si="22"/>
        <v>0</v>
      </c>
      <c r="DB15" s="7">
        <f t="shared" si="22"/>
        <v>0</v>
      </c>
      <c r="DC15" s="7">
        <f t="shared" si="22"/>
        <v>0</v>
      </c>
      <c r="DD15" s="7">
        <f t="shared" si="22"/>
        <v>0</v>
      </c>
      <c r="DE15" s="7">
        <f t="shared" si="22"/>
        <v>0</v>
      </c>
      <c r="DF15" s="7">
        <f t="shared" si="22"/>
        <v>0</v>
      </c>
      <c r="DG15" s="7">
        <f t="shared" si="22"/>
        <v>0</v>
      </c>
      <c r="DH15" s="7">
        <f t="shared" si="22"/>
        <v>0</v>
      </c>
      <c r="DI15" s="7">
        <f t="shared" si="22"/>
        <v>0</v>
      </c>
      <c r="DJ15" s="7">
        <f t="shared" si="22"/>
        <v>0</v>
      </c>
      <c r="DK15" s="7">
        <f t="shared" si="22"/>
        <v>0</v>
      </c>
      <c r="DL15" s="7">
        <f t="shared" si="22"/>
        <v>0</v>
      </c>
      <c r="DM15" s="7">
        <f t="shared" si="22"/>
        <v>0</v>
      </c>
      <c r="DN15" s="7">
        <f t="shared" si="22"/>
        <v>0</v>
      </c>
      <c r="DO15" s="9"/>
      <c r="DP15" s="7">
        <f t="shared" si="23"/>
        <v>0</v>
      </c>
      <c r="DQ15" s="7">
        <f t="shared" si="23"/>
        <v>0</v>
      </c>
      <c r="DR15" s="7">
        <f t="shared" si="23"/>
        <v>0</v>
      </c>
      <c r="DS15" s="7">
        <f t="shared" si="23"/>
        <v>0</v>
      </c>
      <c r="DT15" s="7">
        <f t="shared" si="23"/>
        <v>0</v>
      </c>
      <c r="DU15" s="7">
        <f t="shared" si="23"/>
        <v>0</v>
      </c>
      <c r="DV15" s="7">
        <f t="shared" si="23"/>
        <v>0</v>
      </c>
      <c r="DW15" s="7">
        <f t="shared" si="23"/>
        <v>0</v>
      </c>
      <c r="DX15" s="7">
        <f t="shared" si="23"/>
        <v>0</v>
      </c>
      <c r="DY15" s="7">
        <f t="shared" si="23"/>
        <v>0</v>
      </c>
      <c r="DZ15" s="7">
        <f t="shared" si="23"/>
        <v>0</v>
      </c>
      <c r="EA15" s="7">
        <f t="shared" si="23"/>
        <v>0</v>
      </c>
      <c r="EB15" s="7">
        <f t="shared" si="23"/>
        <v>0</v>
      </c>
      <c r="EC15" s="7">
        <f t="shared" si="23"/>
        <v>0</v>
      </c>
      <c r="ED15" s="7">
        <f t="shared" si="23"/>
        <v>0</v>
      </c>
      <c r="EE15" s="7">
        <f t="shared" si="23"/>
        <v>0</v>
      </c>
      <c r="EF15" s="7">
        <f t="shared" si="24"/>
        <v>0</v>
      </c>
      <c r="EG15" s="7">
        <f t="shared" si="24"/>
        <v>0</v>
      </c>
      <c r="EH15" s="7">
        <f t="shared" si="24"/>
        <v>0</v>
      </c>
      <c r="EI15" s="7">
        <f t="shared" si="24"/>
        <v>0</v>
      </c>
      <c r="EJ15" s="7">
        <f t="shared" si="24"/>
        <v>0</v>
      </c>
      <c r="EK15" s="7">
        <f t="shared" si="24"/>
        <v>0</v>
      </c>
      <c r="EL15" s="7">
        <f t="shared" si="24"/>
        <v>0</v>
      </c>
      <c r="EM15" s="7">
        <f t="shared" si="24"/>
        <v>0</v>
      </c>
      <c r="EN15" s="7">
        <f t="shared" si="24"/>
        <v>0</v>
      </c>
      <c r="EO15" s="7">
        <f t="shared" si="24"/>
        <v>0</v>
      </c>
      <c r="EP15" s="7">
        <f t="shared" si="24"/>
        <v>0</v>
      </c>
      <c r="EQ15" s="7">
        <f t="shared" si="24"/>
        <v>0</v>
      </c>
      <c r="ER15" s="7">
        <f t="shared" si="24"/>
        <v>0</v>
      </c>
      <c r="ES15" s="7">
        <f t="shared" si="24"/>
        <v>0</v>
      </c>
      <c r="ET15" s="7">
        <f t="shared" si="24"/>
        <v>0</v>
      </c>
      <c r="EU15" s="10"/>
      <c r="EV15" s="7">
        <f t="shared" si="25"/>
        <v>0</v>
      </c>
      <c r="EW15" s="7">
        <f t="shared" si="25"/>
        <v>0</v>
      </c>
      <c r="EX15" s="7">
        <f t="shared" si="25"/>
        <v>0</v>
      </c>
      <c r="EY15" s="7">
        <f t="shared" si="25"/>
        <v>0</v>
      </c>
      <c r="EZ15" s="7">
        <f t="shared" si="25"/>
        <v>0</v>
      </c>
      <c r="FA15" s="7">
        <f t="shared" si="25"/>
        <v>0</v>
      </c>
      <c r="FB15" s="7">
        <f t="shared" si="25"/>
        <v>0</v>
      </c>
      <c r="FC15" s="7">
        <f t="shared" si="25"/>
        <v>0</v>
      </c>
      <c r="FD15" s="7">
        <f t="shared" si="25"/>
        <v>0</v>
      </c>
      <c r="FE15" s="7">
        <f t="shared" si="25"/>
        <v>0</v>
      </c>
      <c r="FF15" s="7">
        <f t="shared" si="25"/>
        <v>0</v>
      </c>
      <c r="FG15" s="7">
        <f t="shared" si="25"/>
        <v>0</v>
      </c>
      <c r="FH15" s="7">
        <f t="shared" si="25"/>
        <v>0</v>
      </c>
      <c r="FI15" s="7">
        <f t="shared" si="25"/>
        <v>0</v>
      </c>
      <c r="FJ15" s="7">
        <f t="shared" si="25"/>
        <v>0</v>
      </c>
      <c r="FK15" s="7">
        <f t="shared" si="25"/>
        <v>0</v>
      </c>
      <c r="FL15" s="7">
        <f t="shared" si="26"/>
        <v>0</v>
      </c>
      <c r="FM15" s="7">
        <f t="shared" si="26"/>
        <v>0</v>
      </c>
      <c r="FN15" s="7">
        <f t="shared" si="26"/>
        <v>0</v>
      </c>
      <c r="FO15" s="7">
        <f t="shared" si="26"/>
        <v>0</v>
      </c>
      <c r="FP15" s="7">
        <f t="shared" si="26"/>
        <v>0</v>
      </c>
      <c r="FQ15" s="7">
        <f t="shared" si="26"/>
        <v>0</v>
      </c>
      <c r="FR15" s="7">
        <f t="shared" si="26"/>
        <v>0</v>
      </c>
      <c r="FS15" s="7">
        <f t="shared" si="26"/>
        <v>0</v>
      </c>
      <c r="FT15" s="7">
        <f t="shared" si="26"/>
        <v>0</v>
      </c>
      <c r="FU15" s="7">
        <f t="shared" si="26"/>
        <v>0</v>
      </c>
      <c r="FV15" s="7">
        <f t="shared" si="26"/>
        <v>0</v>
      </c>
      <c r="FW15" s="7">
        <f t="shared" si="26"/>
        <v>0</v>
      </c>
      <c r="FX15" s="7">
        <f t="shared" si="26"/>
        <v>0</v>
      </c>
      <c r="FY15" s="7">
        <f t="shared" si="26"/>
        <v>0</v>
      </c>
      <c r="FZ15" s="7">
        <f t="shared" si="26"/>
        <v>0</v>
      </c>
      <c r="GA15" s="9"/>
      <c r="GB15" s="7">
        <f t="shared" si="27"/>
        <v>0</v>
      </c>
      <c r="GC15" s="7">
        <f t="shared" si="27"/>
        <v>0</v>
      </c>
      <c r="GD15" s="7">
        <f t="shared" si="27"/>
        <v>0</v>
      </c>
      <c r="GE15" s="7">
        <f t="shared" si="27"/>
        <v>0</v>
      </c>
      <c r="GF15" s="7">
        <f t="shared" si="27"/>
        <v>0</v>
      </c>
      <c r="GG15" s="7">
        <f t="shared" si="27"/>
        <v>0</v>
      </c>
      <c r="GH15" s="7">
        <f t="shared" si="27"/>
        <v>0</v>
      </c>
      <c r="GI15" s="7">
        <f t="shared" si="27"/>
        <v>0</v>
      </c>
      <c r="GJ15" s="7">
        <f t="shared" si="27"/>
        <v>0</v>
      </c>
      <c r="GK15" s="7">
        <f t="shared" si="27"/>
        <v>0</v>
      </c>
      <c r="GL15" s="7">
        <f t="shared" si="27"/>
        <v>0</v>
      </c>
      <c r="GM15" s="7">
        <f t="shared" si="27"/>
        <v>0</v>
      </c>
      <c r="GN15" s="7">
        <f t="shared" si="27"/>
        <v>0</v>
      </c>
      <c r="GO15" s="7">
        <f t="shared" si="27"/>
        <v>0</v>
      </c>
      <c r="GP15" s="7">
        <f t="shared" si="27"/>
        <v>0</v>
      </c>
      <c r="GQ15" s="7">
        <f t="shared" si="27"/>
        <v>0</v>
      </c>
      <c r="GR15" s="7">
        <f t="shared" si="28"/>
        <v>0</v>
      </c>
      <c r="GS15" s="7">
        <f t="shared" si="28"/>
        <v>0</v>
      </c>
      <c r="GT15" s="7">
        <f t="shared" si="28"/>
        <v>0</v>
      </c>
      <c r="GU15" s="7">
        <f t="shared" si="28"/>
        <v>0</v>
      </c>
      <c r="GV15" s="7">
        <f t="shared" si="28"/>
        <v>0</v>
      </c>
      <c r="GW15" s="7">
        <f t="shared" si="28"/>
        <v>0</v>
      </c>
      <c r="GX15" s="7">
        <f t="shared" si="28"/>
        <v>0</v>
      </c>
      <c r="GY15" s="7">
        <f t="shared" si="28"/>
        <v>0</v>
      </c>
      <c r="GZ15" s="7">
        <f t="shared" si="28"/>
        <v>0</v>
      </c>
      <c r="HA15" s="7">
        <f t="shared" si="28"/>
        <v>0</v>
      </c>
      <c r="HB15" s="7">
        <f t="shared" si="28"/>
        <v>0</v>
      </c>
      <c r="HC15" s="7">
        <f t="shared" si="28"/>
        <v>0</v>
      </c>
      <c r="HD15" s="7">
        <f t="shared" si="28"/>
        <v>0</v>
      </c>
      <c r="HE15" s="7">
        <f t="shared" si="28"/>
        <v>0</v>
      </c>
      <c r="HF15" s="7">
        <f t="shared" si="28"/>
        <v>0</v>
      </c>
      <c r="HG15" s="13"/>
      <c r="HH15" s="7">
        <f t="shared" si="53"/>
        <v>0</v>
      </c>
      <c r="HI15" s="7">
        <f t="shared" si="29"/>
        <v>0</v>
      </c>
      <c r="HJ15" s="7">
        <f t="shared" si="29"/>
        <v>0</v>
      </c>
      <c r="HK15" s="7">
        <f t="shared" si="29"/>
        <v>0</v>
      </c>
      <c r="HL15" s="7">
        <f t="shared" si="29"/>
        <v>0</v>
      </c>
      <c r="HM15" s="7">
        <f t="shared" si="29"/>
        <v>0</v>
      </c>
      <c r="HN15" s="7">
        <f t="shared" si="29"/>
        <v>0</v>
      </c>
      <c r="HO15" s="7">
        <f t="shared" si="29"/>
        <v>0</v>
      </c>
      <c r="HP15" s="7">
        <f t="shared" si="29"/>
        <v>0</v>
      </c>
      <c r="HQ15" s="7">
        <f t="shared" si="29"/>
        <v>0</v>
      </c>
      <c r="HR15" s="7">
        <f t="shared" si="29"/>
        <v>0</v>
      </c>
      <c r="HS15" s="7">
        <f t="shared" si="29"/>
        <v>0</v>
      </c>
      <c r="HT15" s="7">
        <f t="shared" si="29"/>
        <v>0</v>
      </c>
      <c r="HU15" s="7">
        <f t="shared" si="29"/>
        <v>0</v>
      </c>
      <c r="HV15" s="7">
        <f t="shared" si="29"/>
        <v>0</v>
      </c>
      <c r="HW15" s="7">
        <f t="shared" si="29"/>
        <v>0</v>
      </c>
      <c r="HX15" s="7">
        <f t="shared" si="29"/>
        <v>0</v>
      </c>
      <c r="HY15" s="7">
        <f t="shared" si="30"/>
        <v>0</v>
      </c>
      <c r="HZ15" s="7">
        <f t="shared" si="30"/>
        <v>0</v>
      </c>
      <c r="IA15" s="7">
        <f t="shared" si="30"/>
        <v>0</v>
      </c>
      <c r="IB15" s="7">
        <f t="shared" si="30"/>
        <v>0</v>
      </c>
      <c r="IC15" s="7">
        <f t="shared" si="30"/>
        <v>0</v>
      </c>
      <c r="ID15" s="7">
        <f t="shared" si="30"/>
        <v>0</v>
      </c>
      <c r="IE15" s="7">
        <f t="shared" si="30"/>
        <v>0</v>
      </c>
      <c r="IF15" s="7">
        <f t="shared" si="30"/>
        <v>0</v>
      </c>
      <c r="IG15" s="7">
        <f t="shared" si="30"/>
        <v>0</v>
      </c>
      <c r="IH15" s="7">
        <f t="shared" si="30"/>
        <v>0</v>
      </c>
      <c r="II15" s="7">
        <f t="shared" si="30"/>
        <v>0</v>
      </c>
      <c r="IJ15" s="7">
        <f t="shared" si="30"/>
        <v>0</v>
      </c>
      <c r="IK15" s="7">
        <f t="shared" si="30"/>
        <v>0</v>
      </c>
      <c r="IL15" s="7">
        <f t="shared" si="30"/>
        <v>0</v>
      </c>
      <c r="IM15" s="9"/>
      <c r="IN15" s="7">
        <f t="shared" si="54"/>
        <v>0</v>
      </c>
      <c r="IO15" s="7">
        <f t="shared" si="54"/>
        <v>0</v>
      </c>
      <c r="IP15" s="7">
        <f t="shared" si="31"/>
        <v>0</v>
      </c>
      <c r="IQ15" s="7">
        <f t="shared" si="31"/>
        <v>0</v>
      </c>
      <c r="IR15" s="7">
        <f t="shared" si="31"/>
        <v>0</v>
      </c>
      <c r="IS15" s="7">
        <f t="shared" si="31"/>
        <v>0</v>
      </c>
      <c r="IT15" s="7">
        <f t="shared" si="31"/>
        <v>0</v>
      </c>
      <c r="IU15" s="7">
        <f t="shared" si="31"/>
        <v>0</v>
      </c>
      <c r="IV15" s="7">
        <f t="shared" si="31"/>
        <v>0</v>
      </c>
      <c r="IW15" s="7">
        <f t="shared" si="31"/>
        <v>0</v>
      </c>
      <c r="IX15" s="7">
        <f t="shared" si="31"/>
        <v>0</v>
      </c>
      <c r="IY15" s="7">
        <f t="shared" si="31"/>
        <v>0</v>
      </c>
      <c r="IZ15" s="7">
        <f t="shared" si="31"/>
        <v>0</v>
      </c>
      <c r="JA15" s="7">
        <f t="shared" si="31"/>
        <v>0</v>
      </c>
      <c r="JB15" s="7">
        <f t="shared" si="31"/>
        <v>0</v>
      </c>
      <c r="JC15" s="7">
        <f t="shared" si="31"/>
        <v>0</v>
      </c>
      <c r="JD15" s="7">
        <f t="shared" si="31"/>
        <v>0</v>
      </c>
      <c r="JE15" s="7">
        <f t="shared" si="31"/>
        <v>0</v>
      </c>
      <c r="JF15" s="7">
        <f t="shared" si="32"/>
        <v>0</v>
      </c>
      <c r="JG15" s="7">
        <f t="shared" si="32"/>
        <v>0</v>
      </c>
      <c r="JH15" s="7">
        <f t="shared" si="32"/>
        <v>0</v>
      </c>
      <c r="JI15" s="7">
        <f t="shared" si="32"/>
        <v>0</v>
      </c>
      <c r="JJ15" s="7">
        <f t="shared" si="32"/>
        <v>0</v>
      </c>
      <c r="JK15" s="7">
        <f t="shared" si="32"/>
        <v>0</v>
      </c>
      <c r="JL15" s="7">
        <f t="shared" si="32"/>
        <v>0</v>
      </c>
      <c r="JM15" s="7">
        <f t="shared" si="32"/>
        <v>0</v>
      </c>
      <c r="JN15" s="7">
        <f t="shared" si="32"/>
        <v>0</v>
      </c>
      <c r="JO15" s="7">
        <f t="shared" si="32"/>
        <v>0</v>
      </c>
      <c r="JP15" s="7">
        <f t="shared" si="32"/>
        <v>0</v>
      </c>
      <c r="JQ15" s="7">
        <f t="shared" si="32"/>
        <v>0</v>
      </c>
      <c r="JR15" s="7">
        <f t="shared" si="32"/>
        <v>0</v>
      </c>
      <c r="JS15" s="11"/>
      <c r="JT15" s="7">
        <f t="shared" si="55"/>
        <v>0</v>
      </c>
      <c r="JU15" s="7">
        <f t="shared" si="55"/>
        <v>0</v>
      </c>
      <c r="JV15" s="7">
        <f t="shared" si="33"/>
        <v>0</v>
      </c>
      <c r="JW15" s="7">
        <f t="shared" si="33"/>
        <v>0</v>
      </c>
      <c r="JX15" s="7">
        <f t="shared" si="33"/>
        <v>0</v>
      </c>
      <c r="JY15" s="7">
        <f t="shared" si="33"/>
        <v>0</v>
      </c>
      <c r="JZ15" s="7">
        <f t="shared" si="33"/>
        <v>0</v>
      </c>
      <c r="KA15" s="7">
        <f t="shared" si="33"/>
        <v>0</v>
      </c>
      <c r="KB15" s="7">
        <f t="shared" si="33"/>
        <v>0</v>
      </c>
      <c r="KC15" s="7">
        <f t="shared" si="33"/>
        <v>0</v>
      </c>
      <c r="KD15" s="7">
        <f t="shared" si="33"/>
        <v>0</v>
      </c>
      <c r="KE15" s="7">
        <f t="shared" si="33"/>
        <v>0</v>
      </c>
      <c r="KF15" s="7">
        <f t="shared" si="33"/>
        <v>0</v>
      </c>
      <c r="KG15" s="7">
        <f t="shared" si="33"/>
        <v>0</v>
      </c>
      <c r="KH15" s="7">
        <f t="shared" si="33"/>
        <v>0</v>
      </c>
      <c r="KI15" s="7">
        <f t="shared" si="33"/>
        <v>0</v>
      </c>
      <c r="KJ15" s="7">
        <f t="shared" si="33"/>
        <v>0</v>
      </c>
      <c r="KK15" s="7">
        <f t="shared" si="33"/>
        <v>0</v>
      </c>
      <c r="KL15" s="7">
        <f t="shared" si="34"/>
        <v>0</v>
      </c>
      <c r="KM15" s="7">
        <f t="shared" si="34"/>
        <v>0</v>
      </c>
      <c r="KN15" s="7">
        <f t="shared" si="34"/>
        <v>0</v>
      </c>
      <c r="KO15" s="7">
        <f t="shared" si="34"/>
        <v>0</v>
      </c>
      <c r="KP15" s="7">
        <f t="shared" si="34"/>
        <v>0</v>
      </c>
      <c r="KQ15" s="7">
        <f t="shared" si="34"/>
        <v>0</v>
      </c>
      <c r="KR15" s="7">
        <f t="shared" si="34"/>
        <v>0</v>
      </c>
      <c r="KS15" s="7">
        <f t="shared" si="34"/>
        <v>0</v>
      </c>
      <c r="KT15" s="7">
        <f t="shared" si="34"/>
        <v>0</v>
      </c>
      <c r="KU15" s="7">
        <f t="shared" si="34"/>
        <v>0</v>
      </c>
      <c r="KV15" s="7">
        <f t="shared" si="34"/>
        <v>0</v>
      </c>
      <c r="KW15" s="7">
        <f t="shared" si="34"/>
        <v>0</v>
      </c>
      <c r="KX15" s="7">
        <f t="shared" si="34"/>
        <v>0</v>
      </c>
      <c r="KY15" s="9"/>
      <c r="KZ15" s="7">
        <f t="shared" si="56"/>
        <v>0</v>
      </c>
      <c r="LA15" s="7">
        <f t="shared" si="56"/>
        <v>0</v>
      </c>
      <c r="LB15" s="7">
        <f t="shared" si="35"/>
        <v>0</v>
      </c>
      <c r="LC15" s="7">
        <f t="shared" si="35"/>
        <v>0</v>
      </c>
      <c r="LD15" s="7">
        <f t="shared" si="35"/>
        <v>0</v>
      </c>
      <c r="LE15" s="7">
        <f t="shared" si="35"/>
        <v>0</v>
      </c>
      <c r="LF15" s="7">
        <f t="shared" si="35"/>
        <v>0</v>
      </c>
      <c r="LG15" s="7">
        <f t="shared" si="35"/>
        <v>0</v>
      </c>
      <c r="LH15" s="7">
        <f t="shared" si="35"/>
        <v>0</v>
      </c>
      <c r="LI15" s="7">
        <f t="shared" si="35"/>
        <v>0</v>
      </c>
      <c r="LJ15" s="7">
        <f t="shared" si="35"/>
        <v>0</v>
      </c>
      <c r="LK15" s="7">
        <f t="shared" si="35"/>
        <v>0</v>
      </c>
      <c r="LL15" s="7">
        <f t="shared" si="35"/>
        <v>0</v>
      </c>
      <c r="LM15" s="7">
        <f t="shared" si="35"/>
        <v>0</v>
      </c>
      <c r="LN15" s="7">
        <f t="shared" si="35"/>
        <v>0</v>
      </c>
      <c r="LO15" s="7">
        <f t="shared" si="35"/>
        <v>0</v>
      </c>
      <c r="LP15" s="7">
        <f t="shared" si="35"/>
        <v>0</v>
      </c>
      <c r="LQ15" s="7">
        <f t="shared" si="35"/>
        <v>0</v>
      </c>
      <c r="LR15" s="7">
        <f t="shared" si="36"/>
        <v>0</v>
      </c>
      <c r="LS15" s="7">
        <f t="shared" si="36"/>
        <v>0</v>
      </c>
      <c r="LT15" s="7">
        <f t="shared" si="36"/>
        <v>0</v>
      </c>
      <c r="LU15" s="7">
        <f t="shared" si="36"/>
        <v>0</v>
      </c>
      <c r="LV15" s="7">
        <f t="shared" si="36"/>
        <v>0</v>
      </c>
      <c r="LW15" s="7">
        <f t="shared" si="36"/>
        <v>0</v>
      </c>
      <c r="LX15" s="7">
        <f t="shared" si="36"/>
        <v>0</v>
      </c>
      <c r="LY15" s="7">
        <f t="shared" si="36"/>
        <v>0</v>
      </c>
      <c r="LZ15" s="7">
        <f t="shared" si="36"/>
        <v>0</v>
      </c>
      <c r="MA15" s="7">
        <f t="shared" si="36"/>
        <v>0</v>
      </c>
      <c r="MB15" s="7">
        <f t="shared" si="36"/>
        <v>0</v>
      </c>
      <c r="MC15" s="7">
        <f t="shared" si="36"/>
        <v>0</v>
      </c>
      <c r="MD15" s="7">
        <f t="shared" si="36"/>
        <v>0</v>
      </c>
      <c r="ME15" s="12"/>
      <c r="MF15" s="7">
        <f t="shared" si="57"/>
        <v>0</v>
      </c>
      <c r="MG15" s="7">
        <f t="shared" si="57"/>
        <v>0</v>
      </c>
      <c r="MH15" s="7">
        <f t="shared" si="37"/>
        <v>0</v>
      </c>
      <c r="MI15" s="7">
        <f t="shared" si="37"/>
        <v>0</v>
      </c>
      <c r="MJ15" s="7">
        <f t="shared" si="37"/>
        <v>0</v>
      </c>
      <c r="MK15" s="7">
        <f t="shared" si="37"/>
        <v>0</v>
      </c>
      <c r="ML15" s="7">
        <f t="shared" si="37"/>
        <v>0</v>
      </c>
      <c r="MM15" s="7">
        <f t="shared" si="37"/>
        <v>0</v>
      </c>
      <c r="MN15" s="7">
        <f t="shared" si="37"/>
        <v>0</v>
      </c>
      <c r="MO15" s="7">
        <f t="shared" si="37"/>
        <v>0</v>
      </c>
      <c r="MP15" s="7">
        <f t="shared" si="37"/>
        <v>0</v>
      </c>
      <c r="MQ15" s="7">
        <f t="shared" si="37"/>
        <v>0</v>
      </c>
      <c r="MR15" s="7">
        <f t="shared" si="37"/>
        <v>0</v>
      </c>
      <c r="MS15" s="7">
        <f t="shared" si="37"/>
        <v>0</v>
      </c>
      <c r="MT15" s="7">
        <f t="shared" si="37"/>
        <v>0</v>
      </c>
      <c r="MU15" s="7">
        <f t="shared" si="37"/>
        <v>0</v>
      </c>
      <c r="MV15" s="7">
        <f t="shared" si="37"/>
        <v>0</v>
      </c>
      <c r="MW15" s="7">
        <f t="shared" si="37"/>
        <v>0</v>
      </c>
      <c r="MX15" s="7">
        <f t="shared" si="38"/>
        <v>0</v>
      </c>
      <c r="MY15" s="7">
        <f t="shared" si="38"/>
        <v>0</v>
      </c>
      <c r="MZ15" s="7">
        <f t="shared" si="38"/>
        <v>0</v>
      </c>
      <c r="NA15" s="7">
        <f t="shared" si="38"/>
        <v>0</v>
      </c>
      <c r="NB15" s="7">
        <f t="shared" si="38"/>
        <v>0</v>
      </c>
      <c r="NC15" s="7">
        <f t="shared" si="38"/>
        <v>0</v>
      </c>
      <c r="ND15" s="7">
        <f t="shared" si="38"/>
        <v>0</v>
      </c>
      <c r="NE15" s="7">
        <f t="shared" si="38"/>
        <v>0</v>
      </c>
      <c r="NF15" s="7">
        <f t="shared" si="38"/>
        <v>0</v>
      </c>
      <c r="NG15" s="7">
        <f t="shared" si="38"/>
        <v>0</v>
      </c>
      <c r="NH15" s="7">
        <f t="shared" si="38"/>
        <v>0</v>
      </c>
      <c r="NI15" s="7">
        <f t="shared" si="38"/>
        <v>0</v>
      </c>
      <c r="NJ15" s="7">
        <f t="shared" si="38"/>
        <v>0</v>
      </c>
      <c r="NK15" s="9"/>
      <c r="NL15" s="7">
        <f t="shared" si="58"/>
        <v>0</v>
      </c>
      <c r="NM15" s="7">
        <f t="shared" si="58"/>
        <v>0</v>
      </c>
      <c r="NN15" s="7">
        <f t="shared" si="39"/>
        <v>0</v>
      </c>
      <c r="NO15" s="7">
        <f t="shared" si="39"/>
        <v>0</v>
      </c>
      <c r="NP15" s="7">
        <f t="shared" si="39"/>
        <v>0</v>
      </c>
      <c r="NQ15" s="7">
        <f t="shared" si="39"/>
        <v>0</v>
      </c>
      <c r="NR15" s="7">
        <f t="shared" si="39"/>
        <v>0</v>
      </c>
      <c r="NS15" s="7">
        <f t="shared" si="39"/>
        <v>0</v>
      </c>
      <c r="NT15" s="7">
        <f t="shared" si="39"/>
        <v>0</v>
      </c>
      <c r="NU15" s="7">
        <f t="shared" si="39"/>
        <v>0</v>
      </c>
      <c r="NV15" s="7">
        <f t="shared" si="39"/>
        <v>0</v>
      </c>
      <c r="NW15" s="7">
        <f t="shared" si="39"/>
        <v>0</v>
      </c>
      <c r="NX15" s="7">
        <f t="shared" si="39"/>
        <v>0</v>
      </c>
      <c r="NY15" s="7">
        <f t="shared" si="39"/>
        <v>0</v>
      </c>
      <c r="NZ15" s="7">
        <f t="shared" si="39"/>
        <v>0</v>
      </c>
      <c r="OA15" s="7">
        <f t="shared" si="39"/>
        <v>0</v>
      </c>
      <c r="OB15" s="7">
        <f t="shared" si="39"/>
        <v>0</v>
      </c>
      <c r="OC15" s="7">
        <f t="shared" si="39"/>
        <v>0</v>
      </c>
      <c r="OD15" s="7">
        <f t="shared" si="40"/>
        <v>0</v>
      </c>
      <c r="OE15" s="7">
        <f t="shared" si="40"/>
        <v>0</v>
      </c>
      <c r="OF15" s="7">
        <f t="shared" si="40"/>
        <v>0</v>
      </c>
      <c r="OG15" s="7">
        <f t="shared" si="40"/>
        <v>0</v>
      </c>
      <c r="OH15" s="7">
        <f t="shared" si="40"/>
        <v>0</v>
      </c>
      <c r="OI15" s="7">
        <f t="shared" si="40"/>
        <v>0</v>
      </c>
      <c r="OJ15" s="7">
        <f t="shared" si="40"/>
        <v>0</v>
      </c>
      <c r="OK15" s="7">
        <f t="shared" si="40"/>
        <v>0</v>
      </c>
      <c r="OL15" s="7">
        <f t="shared" si="40"/>
        <v>0</v>
      </c>
      <c r="OM15" s="7">
        <f t="shared" si="40"/>
        <v>0</v>
      </c>
      <c r="ON15" s="7">
        <f t="shared" si="40"/>
        <v>0</v>
      </c>
      <c r="OO15" s="7">
        <f t="shared" si="40"/>
        <v>0</v>
      </c>
      <c r="OP15" s="7">
        <f t="shared" si="40"/>
        <v>0</v>
      </c>
      <c r="OQ15" s="14"/>
      <c r="OR15" s="7">
        <f t="shared" si="59"/>
        <v>0</v>
      </c>
      <c r="OS15" s="7">
        <f t="shared" si="59"/>
        <v>0</v>
      </c>
      <c r="OT15" s="7">
        <f t="shared" si="41"/>
        <v>0</v>
      </c>
      <c r="OU15" s="7">
        <f t="shared" si="41"/>
        <v>0</v>
      </c>
      <c r="OV15" s="7">
        <f t="shared" si="41"/>
        <v>0</v>
      </c>
      <c r="OW15" s="7">
        <f t="shared" si="41"/>
        <v>0</v>
      </c>
      <c r="OX15" s="7">
        <f t="shared" si="41"/>
        <v>0</v>
      </c>
      <c r="OY15" s="7">
        <f t="shared" si="41"/>
        <v>0</v>
      </c>
      <c r="OZ15" s="7">
        <f t="shared" si="41"/>
        <v>0</v>
      </c>
      <c r="PA15" s="7">
        <f t="shared" si="41"/>
        <v>0</v>
      </c>
      <c r="PB15" s="7">
        <f t="shared" si="41"/>
        <v>0</v>
      </c>
      <c r="PC15" s="7">
        <f t="shared" si="41"/>
        <v>0</v>
      </c>
      <c r="PD15" s="7">
        <f t="shared" si="41"/>
        <v>0</v>
      </c>
      <c r="PE15" s="7">
        <f t="shared" si="41"/>
        <v>0</v>
      </c>
      <c r="PF15" s="7">
        <f t="shared" si="41"/>
        <v>0</v>
      </c>
      <c r="PG15" s="7">
        <f t="shared" si="41"/>
        <v>0</v>
      </c>
      <c r="PH15" s="7">
        <f t="shared" si="41"/>
        <v>0</v>
      </c>
      <c r="PI15" s="7">
        <f t="shared" si="41"/>
        <v>0</v>
      </c>
      <c r="PJ15" s="7">
        <f t="shared" si="42"/>
        <v>0</v>
      </c>
      <c r="PK15" s="7">
        <f t="shared" si="42"/>
        <v>0</v>
      </c>
      <c r="PL15" s="7">
        <f t="shared" si="42"/>
        <v>0</v>
      </c>
      <c r="PM15" s="7">
        <f t="shared" si="42"/>
        <v>0</v>
      </c>
      <c r="PN15" s="7">
        <f t="shared" si="42"/>
        <v>0</v>
      </c>
      <c r="PO15" s="7">
        <f t="shared" si="42"/>
        <v>0</v>
      </c>
      <c r="PP15" s="7">
        <f t="shared" si="42"/>
        <v>0</v>
      </c>
      <c r="PQ15" s="7">
        <f t="shared" si="42"/>
        <v>0</v>
      </c>
      <c r="PR15" s="7">
        <f t="shared" si="42"/>
        <v>0</v>
      </c>
      <c r="PS15" s="7">
        <f t="shared" si="42"/>
        <v>0</v>
      </c>
      <c r="PT15" s="7">
        <f t="shared" si="42"/>
        <v>0</v>
      </c>
      <c r="PU15" s="7">
        <f t="shared" si="42"/>
        <v>0</v>
      </c>
      <c r="PV15" s="7">
        <f t="shared" si="42"/>
        <v>0</v>
      </c>
      <c r="PW15" s="9"/>
      <c r="PX15" s="67"/>
      <c r="PY15" s="67"/>
      <c r="PZ15" s="67"/>
      <c r="QA15" s="67"/>
      <c r="QB15" s="67"/>
      <c r="QC15" s="67"/>
      <c r="QD15" s="67"/>
      <c r="QE15" s="67"/>
    </row>
    <row r="16" spans="1:447" ht="32.1" customHeight="1" x14ac:dyDescent="0.3">
      <c r="A16" s="65"/>
      <c r="B16" s="108">
        <f>IF('Allgemeine Angaben'!B20="","",'Allgemeine Angaben'!B20)</f>
        <v>10</v>
      </c>
      <c r="C16" s="48" t="str">
        <f>IF(D16="",Mrz!C16,IF(Mrz!C16="",-D16,IF(AND(Mrz!C16=0,D16=0),"",Mrz!C16-D16)))</f>
        <v/>
      </c>
      <c r="D16" s="48" t="str">
        <f t="shared" si="43"/>
        <v/>
      </c>
      <c r="E16" s="48" t="str">
        <f>IF(AND(D16="",Mrz!E16=""),"",IF(D16="",Mrz!E16,IF(Mrz!E16="",D16,D16+Mrz!E16)))</f>
        <v/>
      </c>
      <c r="F16" s="109" t="str">
        <f>IF(AND(Mrz!F16="",G16="",AR16=""),"",IF(AND(Mrz!F16="",G16=""),-SUM(AR16),IF(G16="",Mrz!F16-SUM(AR16),IF(Mrz!F16="",G16-SUM(AR16),Mrz!F16+G16-SUM(AR16)))))</f>
        <v/>
      </c>
      <c r="G16" s="49"/>
      <c r="H16" s="50" t="str">
        <f>IF('Allgemeine Angaben'!C20="","",'Allgemeine Angaben'!C20)</f>
        <v/>
      </c>
      <c r="I16" s="50" t="str">
        <f>IF('Allgemeine Angaben'!D20="","",'Allgemeine Angaben'!D20)</f>
        <v/>
      </c>
      <c r="J16" s="111"/>
      <c r="K16" s="51" t="str">
        <f t="shared" si="60"/>
        <v/>
      </c>
      <c r="L16" s="431"/>
      <c r="M16" s="433"/>
      <c r="N16" s="59"/>
      <c r="O16" s="431"/>
      <c r="P16" s="433"/>
      <c r="Q16" s="59"/>
      <c r="R16" s="431"/>
      <c r="S16" s="432"/>
      <c r="T16" s="432"/>
      <c r="U16" s="432"/>
      <c r="V16" s="432"/>
      <c r="W16" s="433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97"/>
      <c r="AR16" s="52" t="str">
        <f t="shared" si="15"/>
        <v/>
      </c>
      <c r="AS16" s="53" t="str">
        <f t="shared" si="44"/>
        <v/>
      </c>
      <c r="AT16" s="54" t="str">
        <f t="shared" si="16"/>
        <v/>
      </c>
      <c r="AU16" s="53" t="str">
        <f t="shared" si="17"/>
        <v/>
      </c>
      <c r="AV16" s="54" t="str">
        <f t="shared" si="18"/>
        <v/>
      </c>
      <c r="AW16" s="53" t="str">
        <f t="shared" si="45"/>
        <v/>
      </c>
      <c r="AX16" s="54" t="str">
        <f t="shared" si="46"/>
        <v/>
      </c>
      <c r="AY16" s="53" t="str">
        <f t="shared" si="47"/>
        <v/>
      </c>
      <c r="AZ16" s="54" t="str">
        <f t="shared" si="48"/>
        <v/>
      </c>
      <c r="BA16" s="53" t="str">
        <f t="shared" si="49"/>
        <v/>
      </c>
      <c r="BB16" s="54" t="str">
        <f t="shared" si="50"/>
        <v/>
      </c>
      <c r="BC16" s="53" t="str">
        <f t="shared" si="51"/>
        <v/>
      </c>
      <c r="BD16" s="7">
        <f t="shared" si="19"/>
        <v>0</v>
      </c>
      <c r="BE16" s="7">
        <f t="shared" si="19"/>
        <v>0</v>
      </c>
      <c r="BF16" s="7">
        <f t="shared" si="19"/>
        <v>0</v>
      </c>
      <c r="BG16" s="7">
        <f t="shared" si="19"/>
        <v>0</v>
      </c>
      <c r="BH16" s="7">
        <f t="shared" si="19"/>
        <v>0</v>
      </c>
      <c r="BI16" s="7">
        <f t="shared" si="19"/>
        <v>0</v>
      </c>
      <c r="BJ16" s="7">
        <f t="shared" si="19"/>
        <v>0</v>
      </c>
      <c r="BK16" s="7">
        <f t="shared" si="19"/>
        <v>0</v>
      </c>
      <c r="BL16" s="7">
        <f t="shared" si="19"/>
        <v>0</v>
      </c>
      <c r="BM16" s="7">
        <f t="shared" si="19"/>
        <v>0</v>
      </c>
      <c r="BN16" s="7">
        <f t="shared" si="19"/>
        <v>0</v>
      </c>
      <c r="BO16" s="7">
        <f t="shared" si="19"/>
        <v>0</v>
      </c>
      <c r="BP16" s="7">
        <f t="shared" si="19"/>
        <v>0</v>
      </c>
      <c r="BQ16" s="121">
        <f t="shared" si="19"/>
        <v>0</v>
      </c>
      <c r="BR16" s="7">
        <f t="shared" si="19"/>
        <v>0</v>
      </c>
      <c r="BS16" s="7">
        <f t="shared" si="19"/>
        <v>0</v>
      </c>
      <c r="BT16" s="7">
        <f t="shared" si="20"/>
        <v>0</v>
      </c>
      <c r="BU16" s="7">
        <f t="shared" si="20"/>
        <v>0</v>
      </c>
      <c r="BV16" s="7">
        <f t="shared" si="20"/>
        <v>0</v>
      </c>
      <c r="BW16" s="7">
        <f t="shared" si="20"/>
        <v>0</v>
      </c>
      <c r="BX16" s="7">
        <f t="shared" si="20"/>
        <v>0</v>
      </c>
      <c r="BY16" s="7">
        <f t="shared" si="20"/>
        <v>0</v>
      </c>
      <c r="BZ16" s="7">
        <f t="shared" si="20"/>
        <v>0</v>
      </c>
      <c r="CA16" s="7">
        <f t="shared" si="20"/>
        <v>0</v>
      </c>
      <c r="CB16" s="7">
        <f t="shared" si="20"/>
        <v>0</v>
      </c>
      <c r="CC16" s="7">
        <f t="shared" si="20"/>
        <v>0</v>
      </c>
      <c r="CD16" s="7">
        <f t="shared" si="20"/>
        <v>0</v>
      </c>
      <c r="CE16" s="7">
        <f t="shared" si="20"/>
        <v>0</v>
      </c>
      <c r="CF16" s="7">
        <f t="shared" si="20"/>
        <v>0</v>
      </c>
      <c r="CG16" s="7">
        <f t="shared" si="20"/>
        <v>0</v>
      </c>
      <c r="CH16" s="7">
        <f t="shared" si="20"/>
        <v>0</v>
      </c>
      <c r="CI16" s="8"/>
      <c r="CJ16" s="7">
        <f t="shared" si="52"/>
        <v>0</v>
      </c>
      <c r="CK16" s="7">
        <f t="shared" si="21"/>
        <v>0</v>
      </c>
      <c r="CL16" s="7">
        <f t="shared" si="21"/>
        <v>0</v>
      </c>
      <c r="CM16" s="7">
        <f t="shared" si="21"/>
        <v>0</v>
      </c>
      <c r="CN16" s="7">
        <f t="shared" si="21"/>
        <v>0</v>
      </c>
      <c r="CO16" s="7">
        <f t="shared" si="21"/>
        <v>0</v>
      </c>
      <c r="CP16" s="7">
        <f t="shared" si="21"/>
        <v>0</v>
      </c>
      <c r="CQ16" s="7">
        <f t="shared" si="21"/>
        <v>0</v>
      </c>
      <c r="CR16" s="7">
        <f t="shared" si="21"/>
        <v>0</v>
      </c>
      <c r="CS16" s="7">
        <f t="shared" si="21"/>
        <v>0</v>
      </c>
      <c r="CT16" s="7">
        <f t="shared" si="21"/>
        <v>0</v>
      </c>
      <c r="CU16" s="7">
        <f t="shared" si="21"/>
        <v>0</v>
      </c>
      <c r="CV16" s="7">
        <f t="shared" si="21"/>
        <v>0</v>
      </c>
      <c r="CW16" s="7">
        <f t="shared" si="21"/>
        <v>0</v>
      </c>
      <c r="CX16" s="7">
        <f t="shared" si="21"/>
        <v>0</v>
      </c>
      <c r="CY16" s="7">
        <f t="shared" si="21"/>
        <v>0</v>
      </c>
      <c r="CZ16" s="7">
        <f t="shared" si="21"/>
        <v>0</v>
      </c>
      <c r="DA16" s="7">
        <f t="shared" si="22"/>
        <v>0</v>
      </c>
      <c r="DB16" s="7">
        <f t="shared" si="22"/>
        <v>0</v>
      </c>
      <c r="DC16" s="7">
        <f t="shared" si="22"/>
        <v>0</v>
      </c>
      <c r="DD16" s="7">
        <f t="shared" si="22"/>
        <v>0</v>
      </c>
      <c r="DE16" s="7">
        <f t="shared" si="22"/>
        <v>0</v>
      </c>
      <c r="DF16" s="7">
        <f t="shared" si="22"/>
        <v>0</v>
      </c>
      <c r="DG16" s="7">
        <f t="shared" si="22"/>
        <v>0</v>
      </c>
      <c r="DH16" s="7">
        <f t="shared" si="22"/>
        <v>0</v>
      </c>
      <c r="DI16" s="7">
        <f t="shared" si="22"/>
        <v>0</v>
      </c>
      <c r="DJ16" s="7">
        <f t="shared" si="22"/>
        <v>0</v>
      </c>
      <c r="DK16" s="7">
        <f t="shared" si="22"/>
        <v>0</v>
      </c>
      <c r="DL16" s="7">
        <f t="shared" si="22"/>
        <v>0</v>
      </c>
      <c r="DM16" s="7">
        <f t="shared" si="22"/>
        <v>0</v>
      </c>
      <c r="DN16" s="7">
        <f t="shared" si="22"/>
        <v>0</v>
      </c>
      <c r="DO16" s="9"/>
      <c r="DP16" s="7">
        <f t="shared" si="23"/>
        <v>0</v>
      </c>
      <c r="DQ16" s="7">
        <f t="shared" si="23"/>
        <v>0</v>
      </c>
      <c r="DR16" s="7">
        <f t="shared" si="23"/>
        <v>0</v>
      </c>
      <c r="DS16" s="7">
        <f t="shared" si="23"/>
        <v>0</v>
      </c>
      <c r="DT16" s="7">
        <f t="shared" si="23"/>
        <v>0</v>
      </c>
      <c r="DU16" s="7">
        <f t="shared" si="23"/>
        <v>0</v>
      </c>
      <c r="DV16" s="7">
        <f t="shared" si="23"/>
        <v>0</v>
      </c>
      <c r="DW16" s="7">
        <f t="shared" si="23"/>
        <v>0</v>
      </c>
      <c r="DX16" s="7">
        <f t="shared" si="23"/>
        <v>0</v>
      </c>
      <c r="DY16" s="7">
        <f t="shared" si="23"/>
        <v>0</v>
      </c>
      <c r="DZ16" s="7">
        <f t="shared" si="23"/>
        <v>0</v>
      </c>
      <c r="EA16" s="7">
        <f t="shared" si="23"/>
        <v>0</v>
      </c>
      <c r="EB16" s="7">
        <f t="shared" si="23"/>
        <v>0</v>
      </c>
      <c r="EC16" s="7">
        <f t="shared" si="23"/>
        <v>0</v>
      </c>
      <c r="ED16" s="7">
        <f t="shared" si="23"/>
        <v>0</v>
      </c>
      <c r="EE16" s="7">
        <f t="shared" si="23"/>
        <v>0</v>
      </c>
      <c r="EF16" s="7">
        <f t="shared" si="24"/>
        <v>0</v>
      </c>
      <c r="EG16" s="7">
        <f t="shared" si="24"/>
        <v>0</v>
      </c>
      <c r="EH16" s="7">
        <f t="shared" si="24"/>
        <v>0</v>
      </c>
      <c r="EI16" s="7">
        <f t="shared" si="24"/>
        <v>0</v>
      </c>
      <c r="EJ16" s="7">
        <f t="shared" si="24"/>
        <v>0</v>
      </c>
      <c r="EK16" s="7">
        <f t="shared" si="24"/>
        <v>0</v>
      </c>
      <c r="EL16" s="7">
        <f t="shared" si="24"/>
        <v>0</v>
      </c>
      <c r="EM16" s="7">
        <f t="shared" si="24"/>
        <v>0</v>
      </c>
      <c r="EN16" s="7">
        <f t="shared" si="24"/>
        <v>0</v>
      </c>
      <c r="EO16" s="7">
        <f t="shared" si="24"/>
        <v>0</v>
      </c>
      <c r="EP16" s="7">
        <f t="shared" si="24"/>
        <v>0</v>
      </c>
      <c r="EQ16" s="7">
        <f t="shared" si="24"/>
        <v>0</v>
      </c>
      <c r="ER16" s="7">
        <f t="shared" si="24"/>
        <v>0</v>
      </c>
      <c r="ES16" s="7">
        <f t="shared" si="24"/>
        <v>0</v>
      </c>
      <c r="ET16" s="7">
        <f t="shared" si="24"/>
        <v>0</v>
      </c>
      <c r="EU16" s="10"/>
      <c r="EV16" s="7">
        <f t="shared" si="25"/>
        <v>0</v>
      </c>
      <c r="EW16" s="7">
        <f t="shared" si="25"/>
        <v>0</v>
      </c>
      <c r="EX16" s="7">
        <f t="shared" si="25"/>
        <v>0</v>
      </c>
      <c r="EY16" s="7">
        <f t="shared" si="25"/>
        <v>0</v>
      </c>
      <c r="EZ16" s="7">
        <f t="shared" si="25"/>
        <v>0</v>
      </c>
      <c r="FA16" s="7">
        <f t="shared" si="25"/>
        <v>0</v>
      </c>
      <c r="FB16" s="7">
        <f t="shared" si="25"/>
        <v>0</v>
      </c>
      <c r="FC16" s="7">
        <f t="shared" si="25"/>
        <v>0</v>
      </c>
      <c r="FD16" s="7">
        <f t="shared" si="25"/>
        <v>0</v>
      </c>
      <c r="FE16" s="7">
        <f t="shared" si="25"/>
        <v>0</v>
      </c>
      <c r="FF16" s="7">
        <f t="shared" si="25"/>
        <v>0</v>
      </c>
      <c r="FG16" s="7">
        <f t="shared" si="25"/>
        <v>0</v>
      </c>
      <c r="FH16" s="7">
        <f t="shared" si="25"/>
        <v>0</v>
      </c>
      <c r="FI16" s="7">
        <f t="shared" si="25"/>
        <v>0</v>
      </c>
      <c r="FJ16" s="7">
        <f t="shared" si="25"/>
        <v>0</v>
      </c>
      <c r="FK16" s="7">
        <f t="shared" si="25"/>
        <v>0</v>
      </c>
      <c r="FL16" s="7">
        <f t="shared" si="26"/>
        <v>0</v>
      </c>
      <c r="FM16" s="7">
        <f t="shared" si="26"/>
        <v>0</v>
      </c>
      <c r="FN16" s="7">
        <f t="shared" si="26"/>
        <v>0</v>
      </c>
      <c r="FO16" s="7">
        <f t="shared" si="26"/>
        <v>0</v>
      </c>
      <c r="FP16" s="7">
        <f t="shared" si="26"/>
        <v>0</v>
      </c>
      <c r="FQ16" s="7">
        <f t="shared" si="26"/>
        <v>0</v>
      </c>
      <c r="FR16" s="7">
        <f t="shared" si="26"/>
        <v>0</v>
      </c>
      <c r="FS16" s="7">
        <f t="shared" si="26"/>
        <v>0</v>
      </c>
      <c r="FT16" s="7">
        <f t="shared" si="26"/>
        <v>0</v>
      </c>
      <c r="FU16" s="7">
        <f t="shared" si="26"/>
        <v>0</v>
      </c>
      <c r="FV16" s="7">
        <f t="shared" si="26"/>
        <v>0</v>
      </c>
      <c r="FW16" s="7">
        <f t="shared" si="26"/>
        <v>0</v>
      </c>
      <c r="FX16" s="7">
        <f t="shared" si="26"/>
        <v>0</v>
      </c>
      <c r="FY16" s="7">
        <f t="shared" si="26"/>
        <v>0</v>
      </c>
      <c r="FZ16" s="7">
        <f t="shared" si="26"/>
        <v>0</v>
      </c>
      <c r="GA16" s="9"/>
      <c r="GB16" s="7">
        <f t="shared" si="27"/>
        <v>0</v>
      </c>
      <c r="GC16" s="7">
        <f t="shared" si="27"/>
        <v>0</v>
      </c>
      <c r="GD16" s="7">
        <f t="shared" si="27"/>
        <v>0</v>
      </c>
      <c r="GE16" s="7">
        <f t="shared" si="27"/>
        <v>0</v>
      </c>
      <c r="GF16" s="7">
        <f t="shared" si="27"/>
        <v>0</v>
      </c>
      <c r="GG16" s="7">
        <f t="shared" si="27"/>
        <v>0</v>
      </c>
      <c r="GH16" s="7">
        <f t="shared" si="27"/>
        <v>0</v>
      </c>
      <c r="GI16" s="7">
        <f t="shared" si="27"/>
        <v>0</v>
      </c>
      <c r="GJ16" s="7">
        <f t="shared" si="27"/>
        <v>0</v>
      </c>
      <c r="GK16" s="7">
        <f t="shared" si="27"/>
        <v>0</v>
      </c>
      <c r="GL16" s="7">
        <f t="shared" si="27"/>
        <v>0</v>
      </c>
      <c r="GM16" s="7">
        <f t="shared" si="27"/>
        <v>0</v>
      </c>
      <c r="GN16" s="7">
        <f t="shared" si="27"/>
        <v>0</v>
      </c>
      <c r="GO16" s="7">
        <f t="shared" si="27"/>
        <v>0</v>
      </c>
      <c r="GP16" s="7">
        <f t="shared" si="27"/>
        <v>0</v>
      </c>
      <c r="GQ16" s="7">
        <f t="shared" si="27"/>
        <v>0</v>
      </c>
      <c r="GR16" s="7">
        <f t="shared" si="28"/>
        <v>0</v>
      </c>
      <c r="GS16" s="7">
        <f t="shared" si="28"/>
        <v>0</v>
      </c>
      <c r="GT16" s="7">
        <f t="shared" si="28"/>
        <v>0</v>
      </c>
      <c r="GU16" s="7">
        <f t="shared" si="28"/>
        <v>0</v>
      </c>
      <c r="GV16" s="7">
        <f t="shared" si="28"/>
        <v>0</v>
      </c>
      <c r="GW16" s="7">
        <f t="shared" si="28"/>
        <v>0</v>
      </c>
      <c r="GX16" s="7">
        <f t="shared" si="28"/>
        <v>0</v>
      </c>
      <c r="GY16" s="7">
        <f t="shared" si="28"/>
        <v>0</v>
      </c>
      <c r="GZ16" s="7">
        <f t="shared" si="28"/>
        <v>0</v>
      </c>
      <c r="HA16" s="7">
        <f t="shared" si="28"/>
        <v>0</v>
      </c>
      <c r="HB16" s="7">
        <f t="shared" si="28"/>
        <v>0</v>
      </c>
      <c r="HC16" s="7">
        <f t="shared" si="28"/>
        <v>0</v>
      </c>
      <c r="HD16" s="7">
        <f t="shared" si="28"/>
        <v>0</v>
      </c>
      <c r="HE16" s="7">
        <f t="shared" si="28"/>
        <v>0</v>
      </c>
      <c r="HF16" s="7">
        <f t="shared" si="28"/>
        <v>0</v>
      </c>
      <c r="HG16" s="13"/>
      <c r="HH16" s="7">
        <f t="shared" si="53"/>
        <v>0</v>
      </c>
      <c r="HI16" s="7">
        <f t="shared" si="29"/>
        <v>0</v>
      </c>
      <c r="HJ16" s="7">
        <f t="shared" si="29"/>
        <v>0</v>
      </c>
      <c r="HK16" s="7">
        <f t="shared" si="29"/>
        <v>0</v>
      </c>
      <c r="HL16" s="7">
        <f t="shared" si="29"/>
        <v>0</v>
      </c>
      <c r="HM16" s="7">
        <f t="shared" si="29"/>
        <v>0</v>
      </c>
      <c r="HN16" s="7">
        <f t="shared" si="29"/>
        <v>0</v>
      </c>
      <c r="HO16" s="7">
        <f t="shared" si="29"/>
        <v>0</v>
      </c>
      <c r="HP16" s="7">
        <f t="shared" si="29"/>
        <v>0</v>
      </c>
      <c r="HQ16" s="7">
        <f t="shared" si="29"/>
        <v>0</v>
      </c>
      <c r="HR16" s="7">
        <f t="shared" si="29"/>
        <v>0</v>
      </c>
      <c r="HS16" s="7">
        <f t="shared" si="29"/>
        <v>0</v>
      </c>
      <c r="HT16" s="7">
        <f t="shared" si="29"/>
        <v>0</v>
      </c>
      <c r="HU16" s="7">
        <f t="shared" si="29"/>
        <v>0</v>
      </c>
      <c r="HV16" s="7">
        <f t="shared" si="29"/>
        <v>0</v>
      </c>
      <c r="HW16" s="7">
        <f t="shared" si="29"/>
        <v>0</v>
      </c>
      <c r="HX16" s="7">
        <f t="shared" si="29"/>
        <v>0</v>
      </c>
      <c r="HY16" s="7">
        <f t="shared" si="30"/>
        <v>0</v>
      </c>
      <c r="HZ16" s="7">
        <f t="shared" si="30"/>
        <v>0</v>
      </c>
      <c r="IA16" s="7">
        <f t="shared" si="30"/>
        <v>0</v>
      </c>
      <c r="IB16" s="7">
        <f t="shared" si="30"/>
        <v>0</v>
      </c>
      <c r="IC16" s="7">
        <f t="shared" si="30"/>
        <v>0</v>
      </c>
      <c r="ID16" s="7">
        <f t="shared" si="30"/>
        <v>0</v>
      </c>
      <c r="IE16" s="7">
        <f t="shared" si="30"/>
        <v>0</v>
      </c>
      <c r="IF16" s="7">
        <f t="shared" si="30"/>
        <v>0</v>
      </c>
      <c r="IG16" s="7">
        <f t="shared" si="30"/>
        <v>0</v>
      </c>
      <c r="IH16" s="7">
        <f t="shared" si="30"/>
        <v>0</v>
      </c>
      <c r="II16" s="7">
        <f t="shared" si="30"/>
        <v>0</v>
      </c>
      <c r="IJ16" s="7">
        <f t="shared" si="30"/>
        <v>0</v>
      </c>
      <c r="IK16" s="7">
        <f t="shared" si="30"/>
        <v>0</v>
      </c>
      <c r="IL16" s="7">
        <f t="shared" si="30"/>
        <v>0</v>
      </c>
      <c r="IM16" s="9"/>
      <c r="IN16" s="7">
        <f t="shared" si="54"/>
        <v>0</v>
      </c>
      <c r="IO16" s="7">
        <f t="shared" si="54"/>
        <v>0</v>
      </c>
      <c r="IP16" s="7">
        <f t="shared" si="54"/>
        <v>0</v>
      </c>
      <c r="IQ16" s="7">
        <f t="shared" si="54"/>
        <v>0</v>
      </c>
      <c r="IR16" s="7">
        <f t="shared" si="54"/>
        <v>0</v>
      </c>
      <c r="IS16" s="7">
        <f t="shared" si="54"/>
        <v>0</v>
      </c>
      <c r="IT16" s="7">
        <f t="shared" si="54"/>
        <v>0</v>
      </c>
      <c r="IU16" s="7">
        <f t="shared" si="54"/>
        <v>0</v>
      </c>
      <c r="IV16" s="7">
        <f t="shared" si="54"/>
        <v>0</v>
      </c>
      <c r="IW16" s="7">
        <f t="shared" si="54"/>
        <v>0</v>
      </c>
      <c r="IX16" s="7">
        <f t="shared" si="54"/>
        <v>0</v>
      </c>
      <c r="IY16" s="7">
        <f t="shared" si="54"/>
        <v>0</v>
      </c>
      <c r="IZ16" s="7">
        <f t="shared" si="54"/>
        <v>0</v>
      </c>
      <c r="JA16" s="7">
        <f t="shared" si="54"/>
        <v>0</v>
      </c>
      <c r="JB16" s="7">
        <f t="shared" si="54"/>
        <v>0</v>
      </c>
      <c r="JC16" s="7">
        <f t="shared" si="54"/>
        <v>0</v>
      </c>
      <c r="JD16" s="7">
        <f t="shared" si="31"/>
        <v>0</v>
      </c>
      <c r="JE16" s="7">
        <f t="shared" si="31"/>
        <v>0</v>
      </c>
      <c r="JF16" s="7">
        <f t="shared" si="32"/>
        <v>0</v>
      </c>
      <c r="JG16" s="7">
        <f t="shared" si="32"/>
        <v>0</v>
      </c>
      <c r="JH16" s="7">
        <f t="shared" si="32"/>
        <v>0</v>
      </c>
      <c r="JI16" s="7">
        <f t="shared" si="32"/>
        <v>0</v>
      </c>
      <c r="JJ16" s="7">
        <f t="shared" si="32"/>
        <v>0</v>
      </c>
      <c r="JK16" s="7">
        <f t="shared" si="32"/>
        <v>0</v>
      </c>
      <c r="JL16" s="7">
        <f t="shared" si="32"/>
        <v>0</v>
      </c>
      <c r="JM16" s="7">
        <f t="shared" si="32"/>
        <v>0</v>
      </c>
      <c r="JN16" s="7">
        <f t="shared" si="32"/>
        <v>0</v>
      </c>
      <c r="JO16" s="7">
        <f t="shared" si="32"/>
        <v>0</v>
      </c>
      <c r="JP16" s="7">
        <f t="shared" si="32"/>
        <v>0</v>
      </c>
      <c r="JQ16" s="7">
        <f t="shared" si="32"/>
        <v>0</v>
      </c>
      <c r="JR16" s="7">
        <f t="shared" si="32"/>
        <v>0</v>
      </c>
      <c r="JS16" s="11"/>
      <c r="JT16" s="7">
        <f t="shared" si="55"/>
        <v>0</v>
      </c>
      <c r="JU16" s="7">
        <f t="shared" si="55"/>
        <v>0</v>
      </c>
      <c r="JV16" s="7">
        <f t="shared" si="55"/>
        <v>0</v>
      </c>
      <c r="JW16" s="7">
        <f t="shared" si="55"/>
        <v>0</v>
      </c>
      <c r="JX16" s="7">
        <f t="shared" si="55"/>
        <v>0</v>
      </c>
      <c r="JY16" s="7">
        <f t="shared" si="55"/>
        <v>0</v>
      </c>
      <c r="JZ16" s="7">
        <f t="shared" si="55"/>
        <v>0</v>
      </c>
      <c r="KA16" s="7">
        <f t="shared" si="55"/>
        <v>0</v>
      </c>
      <c r="KB16" s="7">
        <f t="shared" si="55"/>
        <v>0</v>
      </c>
      <c r="KC16" s="7">
        <f t="shared" si="55"/>
        <v>0</v>
      </c>
      <c r="KD16" s="7">
        <f t="shared" si="55"/>
        <v>0</v>
      </c>
      <c r="KE16" s="7">
        <f t="shared" si="55"/>
        <v>0</v>
      </c>
      <c r="KF16" s="7">
        <f t="shared" si="55"/>
        <v>0</v>
      </c>
      <c r="KG16" s="7">
        <f t="shared" si="55"/>
        <v>0</v>
      </c>
      <c r="KH16" s="7">
        <f t="shared" si="55"/>
        <v>0</v>
      </c>
      <c r="KI16" s="7">
        <f t="shared" si="55"/>
        <v>0</v>
      </c>
      <c r="KJ16" s="7">
        <f t="shared" si="33"/>
        <v>0</v>
      </c>
      <c r="KK16" s="7">
        <f t="shared" si="33"/>
        <v>0</v>
      </c>
      <c r="KL16" s="7">
        <f t="shared" si="34"/>
        <v>0</v>
      </c>
      <c r="KM16" s="7">
        <f t="shared" si="34"/>
        <v>0</v>
      </c>
      <c r="KN16" s="7">
        <f t="shared" si="34"/>
        <v>0</v>
      </c>
      <c r="KO16" s="7">
        <f t="shared" si="34"/>
        <v>0</v>
      </c>
      <c r="KP16" s="7">
        <f t="shared" si="34"/>
        <v>0</v>
      </c>
      <c r="KQ16" s="7">
        <f t="shared" si="34"/>
        <v>0</v>
      </c>
      <c r="KR16" s="7">
        <f t="shared" si="34"/>
        <v>0</v>
      </c>
      <c r="KS16" s="7">
        <f t="shared" si="34"/>
        <v>0</v>
      </c>
      <c r="KT16" s="7">
        <f t="shared" si="34"/>
        <v>0</v>
      </c>
      <c r="KU16" s="7">
        <f t="shared" si="34"/>
        <v>0</v>
      </c>
      <c r="KV16" s="7">
        <f t="shared" si="34"/>
        <v>0</v>
      </c>
      <c r="KW16" s="7">
        <f t="shared" si="34"/>
        <v>0</v>
      </c>
      <c r="KX16" s="7">
        <f t="shared" si="34"/>
        <v>0</v>
      </c>
      <c r="KY16" s="9"/>
      <c r="KZ16" s="7">
        <f t="shared" si="56"/>
        <v>0</v>
      </c>
      <c r="LA16" s="7">
        <f t="shared" si="56"/>
        <v>0</v>
      </c>
      <c r="LB16" s="7">
        <f t="shared" si="56"/>
        <v>0</v>
      </c>
      <c r="LC16" s="7">
        <f t="shared" si="56"/>
        <v>0</v>
      </c>
      <c r="LD16" s="7">
        <f t="shared" si="56"/>
        <v>0</v>
      </c>
      <c r="LE16" s="7">
        <f t="shared" si="56"/>
        <v>0</v>
      </c>
      <c r="LF16" s="7">
        <f t="shared" si="56"/>
        <v>0</v>
      </c>
      <c r="LG16" s="7">
        <f t="shared" si="56"/>
        <v>0</v>
      </c>
      <c r="LH16" s="7">
        <f t="shared" si="56"/>
        <v>0</v>
      </c>
      <c r="LI16" s="7">
        <f t="shared" si="56"/>
        <v>0</v>
      </c>
      <c r="LJ16" s="7">
        <f t="shared" si="56"/>
        <v>0</v>
      </c>
      <c r="LK16" s="7">
        <f t="shared" si="56"/>
        <v>0</v>
      </c>
      <c r="LL16" s="7">
        <f t="shared" si="56"/>
        <v>0</v>
      </c>
      <c r="LM16" s="7">
        <f t="shared" si="56"/>
        <v>0</v>
      </c>
      <c r="LN16" s="7">
        <f t="shared" si="56"/>
        <v>0</v>
      </c>
      <c r="LO16" s="7">
        <f t="shared" si="56"/>
        <v>0</v>
      </c>
      <c r="LP16" s="7">
        <f t="shared" si="35"/>
        <v>0</v>
      </c>
      <c r="LQ16" s="7">
        <f t="shared" si="35"/>
        <v>0</v>
      </c>
      <c r="LR16" s="7">
        <f t="shared" si="36"/>
        <v>0</v>
      </c>
      <c r="LS16" s="7">
        <f t="shared" si="36"/>
        <v>0</v>
      </c>
      <c r="LT16" s="7">
        <f t="shared" si="36"/>
        <v>0</v>
      </c>
      <c r="LU16" s="7">
        <f t="shared" si="36"/>
        <v>0</v>
      </c>
      <c r="LV16" s="7">
        <f t="shared" si="36"/>
        <v>0</v>
      </c>
      <c r="LW16" s="7">
        <f t="shared" si="36"/>
        <v>0</v>
      </c>
      <c r="LX16" s="7">
        <f t="shared" si="36"/>
        <v>0</v>
      </c>
      <c r="LY16" s="7">
        <f t="shared" si="36"/>
        <v>0</v>
      </c>
      <c r="LZ16" s="7">
        <f t="shared" si="36"/>
        <v>0</v>
      </c>
      <c r="MA16" s="7">
        <f t="shared" si="36"/>
        <v>0</v>
      </c>
      <c r="MB16" s="7">
        <f t="shared" si="36"/>
        <v>0</v>
      </c>
      <c r="MC16" s="7">
        <f t="shared" si="36"/>
        <v>0</v>
      </c>
      <c r="MD16" s="7">
        <f t="shared" si="36"/>
        <v>0</v>
      </c>
      <c r="ME16" s="12"/>
      <c r="MF16" s="7">
        <f t="shared" si="57"/>
        <v>0</v>
      </c>
      <c r="MG16" s="7">
        <f t="shared" si="57"/>
        <v>0</v>
      </c>
      <c r="MH16" s="7">
        <f t="shared" si="57"/>
        <v>0</v>
      </c>
      <c r="MI16" s="7">
        <f t="shared" si="57"/>
        <v>0</v>
      </c>
      <c r="MJ16" s="7">
        <f t="shared" si="57"/>
        <v>0</v>
      </c>
      <c r="MK16" s="7">
        <f t="shared" si="57"/>
        <v>0</v>
      </c>
      <c r="ML16" s="7">
        <f t="shared" si="57"/>
        <v>0</v>
      </c>
      <c r="MM16" s="7">
        <f t="shared" si="57"/>
        <v>0</v>
      </c>
      <c r="MN16" s="7">
        <f t="shared" si="57"/>
        <v>0</v>
      </c>
      <c r="MO16" s="7">
        <f t="shared" si="57"/>
        <v>0</v>
      </c>
      <c r="MP16" s="7">
        <f t="shared" si="57"/>
        <v>0</v>
      </c>
      <c r="MQ16" s="7">
        <f t="shared" si="57"/>
        <v>0</v>
      </c>
      <c r="MR16" s="7">
        <f t="shared" si="57"/>
        <v>0</v>
      </c>
      <c r="MS16" s="7">
        <f t="shared" si="57"/>
        <v>0</v>
      </c>
      <c r="MT16" s="7">
        <f t="shared" si="57"/>
        <v>0</v>
      </c>
      <c r="MU16" s="7">
        <f t="shared" si="57"/>
        <v>0</v>
      </c>
      <c r="MV16" s="7">
        <f t="shared" si="37"/>
        <v>0</v>
      </c>
      <c r="MW16" s="7">
        <f t="shared" si="37"/>
        <v>0</v>
      </c>
      <c r="MX16" s="7">
        <f t="shared" si="38"/>
        <v>0</v>
      </c>
      <c r="MY16" s="7">
        <f t="shared" si="38"/>
        <v>0</v>
      </c>
      <c r="MZ16" s="7">
        <f t="shared" si="38"/>
        <v>0</v>
      </c>
      <c r="NA16" s="7">
        <f t="shared" si="38"/>
        <v>0</v>
      </c>
      <c r="NB16" s="7">
        <f t="shared" si="38"/>
        <v>0</v>
      </c>
      <c r="NC16" s="7">
        <f t="shared" si="38"/>
        <v>0</v>
      </c>
      <c r="ND16" s="7">
        <f t="shared" si="38"/>
        <v>0</v>
      </c>
      <c r="NE16" s="7">
        <f t="shared" si="38"/>
        <v>0</v>
      </c>
      <c r="NF16" s="7">
        <f t="shared" si="38"/>
        <v>0</v>
      </c>
      <c r="NG16" s="7">
        <f t="shared" si="38"/>
        <v>0</v>
      </c>
      <c r="NH16" s="7">
        <f t="shared" si="38"/>
        <v>0</v>
      </c>
      <c r="NI16" s="7">
        <f t="shared" si="38"/>
        <v>0</v>
      </c>
      <c r="NJ16" s="7">
        <f t="shared" si="38"/>
        <v>0</v>
      </c>
      <c r="NK16" s="9"/>
      <c r="NL16" s="7">
        <f t="shared" si="58"/>
        <v>0</v>
      </c>
      <c r="NM16" s="7">
        <f t="shared" si="58"/>
        <v>0</v>
      </c>
      <c r="NN16" s="7">
        <f t="shared" si="58"/>
        <v>0</v>
      </c>
      <c r="NO16" s="7">
        <f t="shared" si="58"/>
        <v>0</v>
      </c>
      <c r="NP16" s="7">
        <f t="shared" si="58"/>
        <v>0</v>
      </c>
      <c r="NQ16" s="7">
        <f t="shared" si="58"/>
        <v>0</v>
      </c>
      <c r="NR16" s="7">
        <f t="shared" si="58"/>
        <v>0</v>
      </c>
      <c r="NS16" s="7">
        <f t="shared" si="58"/>
        <v>0</v>
      </c>
      <c r="NT16" s="7">
        <f t="shared" si="58"/>
        <v>0</v>
      </c>
      <c r="NU16" s="7">
        <f t="shared" si="58"/>
        <v>0</v>
      </c>
      <c r="NV16" s="7">
        <f t="shared" si="58"/>
        <v>0</v>
      </c>
      <c r="NW16" s="7">
        <f t="shared" si="58"/>
        <v>0</v>
      </c>
      <c r="NX16" s="7">
        <f t="shared" si="58"/>
        <v>0</v>
      </c>
      <c r="NY16" s="7">
        <f t="shared" si="58"/>
        <v>0</v>
      </c>
      <c r="NZ16" s="7">
        <f t="shared" si="58"/>
        <v>0</v>
      </c>
      <c r="OA16" s="7">
        <f t="shared" si="58"/>
        <v>0</v>
      </c>
      <c r="OB16" s="7">
        <f t="shared" si="39"/>
        <v>0</v>
      </c>
      <c r="OC16" s="7">
        <f t="shared" si="39"/>
        <v>0</v>
      </c>
      <c r="OD16" s="7">
        <f t="shared" si="40"/>
        <v>0</v>
      </c>
      <c r="OE16" s="7">
        <f t="shared" si="40"/>
        <v>0</v>
      </c>
      <c r="OF16" s="7">
        <f t="shared" si="40"/>
        <v>0</v>
      </c>
      <c r="OG16" s="7">
        <f t="shared" si="40"/>
        <v>0</v>
      </c>
      <c r="OH16" s="7">
        <f t="shared" si="40"/>
        <v>0</v>
      </c>
      <c r="OI16" s="7">
        <f t="shared" si="40"/>
        <v>0</v>
      </c>
      <c r="OJ16" s="7">
        <f t="shared" si="40"/>
        <v>0</v>
      </c>
      <c r="OK16" s="7">
        <f t="shared" si="40"/>
        <v>0</v>
      </c>
      <c r="OL16" s="7">
        <f t="shared" si="40"/>
        <v>0</v>
      </c>
      <c r="OM16" s="7">
        <f t="shared" si="40"/>
        <v>0</v>
      </c>
      <c r="ON16" s="7">
        <f t="shared" si="40"/>
        <v>0</v>
      </c>
      <c r="OO16" s="7">
        <f t="shared" si="40"/>
        <v>0</v>
      </c>
      <c r="OP16" s="7">
        <f t="shared" si="40"/>
        <v>0</v>
      </c>
      <c r="OQ16" s="14"/>
      <c r="OR16" s="7">
        <f t="shared" si="59"/>
        <v>0</v>
      </c>
      <c r="OS16" s="7">
        <f t="shared" si="59"/>
        <v>0</v>
      </c>
      <c r="OT16" s="7">
        <f t="shared" si="59"/>
        <v>0</v>
      </c>
      <c r="OU16" s="7">
        <f t="shared" si="59"/>
        <v>0</v>
      </c>
      <c r="OV16" s="7">
        <f t="shared" si="59"/>
        <v>0</v>
      </c>
      <c r="OW16" s="7">
        <f t="shared" si="59"/>
        <v>0</v>
      </c>
      <c r="OX16" s="7">
        <f t="shared" si="59"/>
        <v>0</v>
      </c>
      <c r="OY16" s="7">
        <f t="shared" si="59"/>
        <v>0</v>
      </c>
      <c r="OZ16" s="7">
        <f t="shared" si="59"/>
        <v>0</v>
      </c>
      <c r="PA16" s="7">
        <f t="shared" si="59"/>
        <v>0</v>
      </c>
      <c r="PB16" s="7">
        <f t="shared" si="59"/>
        <v>0</v>
      </c>
      <c r="PC16" s="7">
        <f t="shared" si="59"/>
        <v>0</v>
      </c>
      <c r="PD16" s="7">
        <f t="shared" si="59"/>
        <v>0</v>
      </c>
      <c r="PE16" s="7">
        <f t="shared" si="59"/>
        <v>0</v>
      </c>
      <c r="PF16" s="7">
        <f t="shared" si="59"/>
        <v>0</v>
      </c>
      <c r="PG16" s="7">
        <f t="shared" si="59"/>
        <v>0</v>
      </c>
      <c r="PH16" s="7">
        <f t="shared" si="41"/>
        <v>0</v>
      </c>
      <c r="PI16" s="7">
        <f t="shared" si="41"/>
        <v>0</v>
      </c>
      <c r="PJ16" s="7">
        <f t="shared" si="42"/>
        <v>0</v>
      </c>
      <c r="PK16" s="7">
        <f t="shared" si="42"/>
        <v>0</v>
      </c>
      <c r="PL16" s="7">
        <f t="shared" si="42"/>
        <v>0</v>
      </c>
      <c r="PM16" s="7">
        <f t="shared" si="42"/>
        <v>0</v>
      </c>
      <c r="PN16" s="7">
        <f t="shared" si="42"/>
        <v>0</v>
      </c>
      <c r="PO16" s="7">
        <f t="shared" si="42"/>
        <v>0</v>
      </c>
      <c r="PP16" s="7">
        <f t="shared" si="42"/>
        <v>0</v>
      </c>
      <c r="PQ16" s="7">
        <f t="shared" si="42"/>
        <v>0</v>
      </c>
      <c r="PR16" s="7">
        <f t="shared" si="42"/>
        <v>0</v>
      </c>
      <c r="PS16" s="7">
        <f t="shared" si="42"/>
        <v>0</v>
      </c>
      <c r="PT16" s="7">
        <f t="shared" si="42"/>
        <v>0</v>
      </c>
      <c r="PU16" s="7">
        <f t="shared" si="42"/>
        <v>0</v>
      </c>
      <c r="PV16" s="7">
        <f t="shared" si="42"/>
        <v>0</v>
      </c>
      <c r="PW16" s="9"/>
      <c r="PX16" s="67"/>
      <c r="PY16" s="67"/>
      <c r="PZ16" s="67"/>
      <c r="QA16" s="67"/>
      <c r="QB16" s="67"/>
      <c r="QC16" s="67"/>
      <c r="QD16" s="67"/>
      <c r="QE16" s="67"/>
    </row>
    <row r="17" spans="1:447" ht="32.1" customHeight="1" x14ac:dyDescent="0.3">
      <c r="A17" s="65"/>
      <c r="B17" s="108">
        <f>IF('Allgemeine Angaben'!B21="","",'Allgemeine Angaben'!B21)</f>
        <v>11</v>
      </c>
      <c r="C17" s="48"/>
      <c r="D17" s="48"/>
      <c r="E17" s="48"/>
      <c r="F17" s="109"/>
      <c r="G17" s="49"/>
      <c r="H17" s="50" t="str">
        <f>IF('Allgemeine Angaben'!C21="","",'Allgemeine Angaben'!C21)</f>
        <v>Namen in Blatt /Allgemeine Angaben/ eintragen.</v>
      </c>
      <c r="I17" s="50"/>
      <c r="J17" s="111"/>
      <c r="K17" s="51"/>
      <c r="L17" s="431"/>
      <c r="M17" s="433"/>
      <c r="N17" s="59"/>
      <c r="O17" s="431"/>
      <c r="P17" s="433"/>
      <c r="Q17" s="59"/>
      <c r="R17" s="431"/>
      <c r="S17" s="432"/>
      <c r="T17" s="432"/>
      <c r="U17" s="432"/>
      <c r="V17" s="432"/>
      <c r="W17" s="433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97"/>
      <c r="AR17" s="52"/>
      <c r="AS17" s="53"/>
      <c r="AT17" s="54"/>
      <c r="AU17" s="53"/>
      <c r="AV17" s="54"/>
      <c r="AW17" s="53"/>
      <c r="AX17" s="54"/>
      <c r="AY17" s="53"/>
      <c r="AZ17" s="54"/>
      <c r="BA17" s="53"/>
      <c r="BB17" s="54"/>
      <c r="BC17" s="53"/>
      <c r="BQ17" s="121"/>
      <c r="CI17" s="8"/>
      <c r="DO17" s="9"/>
      <c r="EU17" s="10"/>
      <c r="GA17" s="9"/>
      <c r="HG17" s="13"/>
      <c r="IM17" s="9"/>
      <c r="JS17" s="11"/>
      <c r="KY17" s="9"/>
      <c r="ME17" s="12"/>
      <c r="NK17" s="9"/>
      <c r="OQ17" s="14"/>
      <c r="PW17" s="9"/>
      <c r="PX17" s="67"/>
      <c r="PY17" s="67"/>
      <c r="PZ17" s="67"/>
      <c r="QA17" s="67"/>
      <c r="QB17" s="67"/>
      <c r="QC17" s="67"/>
      <c r="QD17" s="67"/>
      <c r="QE17" s="67"/>
    </row>
    <row r="18" spans="1:447" ht="32.1" customHeight="1" x14ac:dyDescent="0.3">
      <c r="A18" s="65"/>
      <c r="B18" s="108">
        <f>IF('Allgemeine Angaben'!B22="","",'Allgemeine Angaben'!B22)</f>
        <v>12</v>
      </c>
      <c r="C18" s="48"/>
      <c r="D18" s="48"/>
      <c r="E18" s="48"/>
      <c r="F18" s="109"/>
      <c r="G18" s="49"/>
      <c r="H18" s="50" t="str">
        <f>IF('Allgemeine Angaben'!C22="","",'Allgemeine Angaben'!C22)</f>
        <v>Für mehr Mitarbeiter, andere Bundesländer / Kantone, jahresunabhängig</v>
      </c>
      <c r="I18" s="50"/>
      <c r="J18" s="111"/>
      <c r="K18" s="51"/>
      <c r="L18" s="431"/>
      <c r="M18" s="433"/>
      <c r="N18" s="59"/>
      <c r="O18" s="431"/>
      <c r="P18" s="433"/>
      <c r="Q18" s="59"/>
      <c r="R18" s="431"/>
      <c r="S18" s="432"/>
      <c r="T18" s="432"/>
      <c r="U18" s="432"/>
      <c r="V18" s="432"/>
      <c r="W18" s="433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97"/>
      <c r="AR18" s="52"/>
      <c r="AS18" s="53"/>
      <c r="AT18" s="54"/>
      <c r="AU18" s="53"/>
      <c r="AV18" s="54"/>
      <c r="AW18" s="53"/>
      <c r="AX18" s="54"/>
      <c r="AY18" s="53"/>
      <c r="AZ18" s="54"/>
      <c r="BA18" s="53"/>
      <c r="BB18" s="54"/>
      <c r="BC18" s="53"/>
      <c r="BQ18" s="121"/>
      <c r="CI18" s="8"/>
      <c r="DO18" s="9"/>
      <c r="EU18" s="10"/>
      <c r="GA18" s="9"/>
      <c r="HG18" s="13"/>
      <c r="IM18" s="9"/>
      <c r="JS18" s="11"/>
      <c r="KY18" s="9"/>
      <c r="ME18" s="12"/>
      <c r="NK18" s="9"/>
      <c r="OQ18" s="14"/>
      <c r="PW18" s="9"/>
      <c r="PX18" s="67"/>
      <c r="PY18" s="67"/>
      <c r="PZ18" s="67"/>
      <c r="QA18" s="67"/>
      <c r="QB18" s="67"/>
      <c r="QC18" s="67"/>
      <c r="QD18" s="67"/>
      <c r="QE18" s="67"/>
    </row>
    <row r="19" spans="1:447" ht="32.1" customHeight="1" x14ac:dyDescent="0.3">
      <c r="A19" s="65"/>
      <c r="B19" s="108">
        <f>IF('Allgemeine Angaben'!B23="","",'Allgemeine Angaben'!B23)</f>
        <v>13</v>
      </c>
      <c r="C19" s="48"/>
      <c r="D19" s="48"/>
      <c r="E19" s="48"/>
      <c r="F19" s="109"/>
      <c r="G19" s="49"/>
      <c r="H19" s="50" t="str">
        <f>IF('Allgemeine Angaben'!C23="","",'Allgemeine Angaben'!C23)</f>
        <v>kann dieser Urlaubsplaner direkt bei Auvista erworben werden.</v>
      </c>
      <c r="I19" s="50"/>
      <c r="J19" s="111"/>
      <c r="K19" s="51"/>
      <c r="L19" s="431"/>
      <c r="M19" s="433"/>
      <c r="N19" s="59"/>
      <c r="O19" s="431"/>
      <c r="P19" s="433"/>
      <c r="Q19" s="59"/>
      <c r="R19" s="431"/>
      <c r="S19" s="432"/>
      <c r="T19" s="432"/>
      <c r="U19" s="432"/>
      <c r="V19" s="432"/>
      <c r="W19" s="433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97"/>
      <c r="AR19" s="52"/>
      <c r="AS19" s="53"/>
      <c r="AT19" s="54"/>
      <c r="AU19" s="53"/>
      <c r="AV19" s="54"/>
      <c r="AW19" s="53"/>
      <c r="AX19" s="54"/>
      <c r="AY19" s="53"/>
      <c r="AZ19" s="54"/>
      <c r="BA19" s="53"/>
      <c r="BB19" s="54"/>
      <c r="BC19" s="53"/>
      <c r="BQ19" s="121"/>
      <c r="CI19" s="8"/>
      <c r="DO19" s="9"/>
      <c r="EU19" s="10"/>
      <c r="GA19" s="9"/>
      <c r="HG19" s="13"/>
      <c r="IM19" s="9"/>
      <c r="JS19" s="11"/>
      <c r="KY19" s="9"/>
      <c r="ME19" s="12"/>
      <c r="NK19" s="9"/>
      <c r="OQ19" s="14"/>
      <c r="PW19" s="9"/>
      <c r="PX19" s="67"/>
      <c r="PY19" s="67"/>
      <c r="PZ19" s="67"/>
      <c r="QA19" s="67"/>
      <c r="QB19" s="67"/>
      <c r="QC19" s="67"/>
      <c r="QD19" s="67"/>
      <c r="QE19" s="67"/>
    </row>
    <row r="20" spans="1:447" ht="32.1" customHeight="1" thickBot="1" x14ac:dyDescent="0.35">
      <c r="A20" s="474"/>
      <c r="B20" s="475">
        <f>IF('Allgemeine Angaben'!B24="","",'Allgemeine Angaben'!B24)</f>
        <v>14</v>
      </c>
      <c r="C20" s="476"/>
      <c r="D20" s="476"/>
      <c r="E20" s="476"/>
      <c r="F20" s="477"/>
      <c r="G20" s="478"/>
      <c r="H20" s="546" t="s">
        <v>399</v>
      </c>
      <c r="I20" s="479"/>
      <c r="J20" s="480"/>
      <c r="K20" s="481"/>
      <c r="L20" s="483"/>
      <c r="M20" s="562"/>
      <c r="N20" s="557"/>
      <c r="O20" s="560"/>
      <c r="P20" s="562"/>
      <c r="Q20" s="557"/>
      <c r="R20" s="560"/>
      <c r="S20" s="561"/>
      <c r="T20" s="561"/>
      <c r="U20" s="561"/>
      <c r="V20" s="561"/>
      <c r="W20" s="562"/>
      <c r="X20" s="555"/>
      <c r="Y20" s="555"/>
      <c r="Z20" s="555"/>
      <c r="AA20" s="555"/>
      <c r="AB20" s="482"/>
      <c r="AC20" s="482"/>
      <c r="AD20" s="482"/>
      <c r="AE20" s="482"/>
      <c r="AF20" s="482"/>
      <c r="AG20" s="482"/>
      <c r="AH20" s="482"/>
      <c r="AI20" s="482"/>
      <c r="AJ20" s="482"/>
      <c r="AK20" s="482"/>
      <c r="AL20" s="482"/>
      <c r="AM20" s="482"/>
      <c r="AN20" s="482"/>
      <c r="AO20" s="482"/>
      <c r="AP20" s="482"/>
      <c r="AQ20" s="489"/>
      <c r="AR20" s="490"/>
      <c r="AS20" s="491"/>
      <c r="AT20" s="492"/>
      <c r="AU20" s="491"/>
      <c r="AV20" s="492"/>
      <c r="AW20" s="491"/>
      <c r="AX20" s="492"/>
      <c r="AY20" s="491"/>
      <c r="AZ20" s="492"/>
      <c r="BA20" s="491"/>
      <c r="BB20" s="492"/>
      <c r="BC20" s="491"/>
      <c r="BD20" s="494"/>
      <c r="BE20" s="494"/>
      <c r="BF20" s="494"/>
      <c r="BG20" s="494"/>
      <c r="BH20" s="494"/>
      <c r="BI20" s="494"/>
      <c r="BJ20" s="494"/>
      <c r="BK20" s="494"/>
      <c r="BL20" s="494"/>
      <c r="BM20" s="494"/>
      <c r="BN20" s="494"/>
      <c r="BO20" s="494"/>
      <c r="BP20" s="494"/>
      <c r="BQ20" s="503"/>
      <c r="BR20" s="494"/>
      <c r="BS20" s="494"/>
      <c r="BT20" s="494"/>
      <c r="BU20" s="494"/>
      <c r="BV20" s="494"/>
      <c r="BW20" s="494"/>
      <c r="BX20" s="494"/>
      <c r="BY20" s="494"/>
      <c r="BZ20" s="494"/>
      <c r="CA20" s="494"/>
      <c r="CB20" s="494"/>
      <c r="CC20" s="494"/>
      <c r="CD20" s="494"/>
      <c r="CE20" s="494"/>
      <c r="CF20" s="494"/>
      <c r="CG20" s="494"/>
      <c r="CH20" s="494"/>
      <c r="CI20" s="495"/>
      <c r="CJ20" s="494"/>
      <c r="CK20" s="494"/>
      <c r="CL20" s="494"/>
      <c r="CM20" s="494"/>
      <c r="CN20" s="494"/>
      <c r="CO20" s="494"/>
      <c r="CP20" s="494"/>
      <c r="CQ20" s="494"/>
      <c r="CR20" s="494"/>
      <c r="CS20" s="494"/>
      <c r="CT20" s="494"/>
      <c r="CU20" s="494"/>
      <c r="CV20" s="494"/>
      <c r="CW20" s="494"/>
      <c r="CX20" s="494"/>
      <c r="CY20" s="494"/>
      <c r="CZ20" s="494"/>
      <c r="DA20" s="494"/>
      <c r="DB20" s="494"/>
      <c r="DC20" s="494"/>
      <c r="DD20" s="494"/>
      <c r="DE20" s="494"/>
      <c r="DF20" s="494"/>
      <c r="DG20" s="494"/>
      <c r="DH20" s="494"/>
      <c r="DI20" s="494"/>
      <c r="DJ20" s="494"/>
      <c r="DK20" s="494"/>
      <c r="DL20" s="494"/>
      <c r="DM20" s="494"/>
      <c r="DN20" s="494"/>
      <c r="DO20" s="496"/>
      <c r="DP20" s="494"/>
      <c r="DQ20" s="494"/>
      <c r="DR20" s="494"/>
      <c r="DS20" s="494"/>
      <c r="DT20" s="494"/>
      <c r="DU20" s="494"/>
      <c r="DV20" s="494"/>
      <c r="DW20" s="494"/>
      <c r="DX20" s="494"/>
      <c r="DY20" s="494"/>
      <c r="DZ20" s="494"/>
      <c r="EA20" s="494"/>
      <c r="EB20" s="494"/>
      <c r="EC20" s="494"/>
      <c r="ED20" s="494"/>
      <c r="EE20" s="494"/>
      <c r="EF20" s="494"/>
      <c r="EG20" s="494"/>
      <c r="EH20" s="494"/>
      <c r="EI20" s="494"/>
      <c r="EJ20" s="494"/>
      <c r="EK20" s="494"/>
      <c r="EL20" s="494"/>
      <c r="EM20" s="494"/>
      <c r="EN20" s="494"/>
      <c r="EO20" s="494"/>
      <c r="EP20" s="494"/>
      <c r="EQ20" s="494"/>
      <c r="ER20" s="494"/>
      <c r="ES20" s="494"/>
      <c r="ET20" s="494"/>
      <c r="EU20" s="497"/>
      <c r="EV20" s="494"/>
      <c r="EW20" s="494"/>
      <c r="EX20" s="494"/>
      <c r="EY20" s="494"/>
      <c r="EZ20" s="494"/>
      <c r="FA20" s="494"/>
      <c r="FB20" s="494"/>
      <c r="FC20" s="494"/>
      <c r="FD20" s="494"/>
      <c r="FE20" s="494"/>
      <c r="FF20" s="494"/>
      <c r="FG20" s="494"/>
      <c r="FH20" s="494"/>
      <c r="FI20" s="494"/>
      <c r="FJ20" s="494"/>
      <c r="FK20" s="494"/>
      <c r="FL20" s="494"/>
      <c r="FM20" s="494"/>
      <c r="FN20" s="494"/>
      <c r="FO20" s="494"/>
      <c r="FP20" s="494"/>
      <c r="FQ20" s="494"/>
      <c r="FR20" s="494"/>
      <c r="FS20" s="494"/>
      <c r="FT20" s="494"/>
      <c r="FU20" s="494"/>
      <c r="FV20" s="494"/>
      <c r="FW20" s="494"/>
      <c r="FX20" s="494"/>
      <c r="FY20" s="494"/>
      <c r="FZ20" s="494"/>
      <c r="GA20" s="496"/>
      <c r="GB20" s="494"/>
      <c r="GC20" s="494"/>
      <c r="GD20" s="494"/>
      <c r="GE20" s="494"/>
      <c r="GF20" s="494"/>
      <c r="GG20" s="494"/>
      <c r="GH20" s="494"/>
      <c r="GI20" s="494"/>
      <c r="GJ20" s="494"/>
      <c r="GK20" s="494"/>
      <c r="GL20" s="494"/>
      <c r="GM20" s="494"/>
      <c r="GN20" s="494"/>
      <c r="GO20" s="494"/>
      <c r="GP20" s="494"/>
      <c r="GQ20" s="494"/>
      <c r="GR20" s="494"/>
      <c r="GS20" s="494"/>
      <c r="GT20" s="494"/>
      <c r="GU20" s="494"/>
      <c r="GV20" s="494"/>
      <c r="GW20" s="494"/>
      <c r="GX20" s="494"/>
      <c r="GY20" s="494"/>
      <c r="GZ20" s="494"/>
      <c r="HA20" s="494"/>
      <c r="HB20" s="494"/>
      <c r="HC20" s="494"/>
      <c r="HD20" s="494"/>
      <c r="HE20" s="494"/>
      <c r="HF20" s="494"/>
      <c r="HG20" s="498"/>
      <c r="HH20" s="494"/>
      <c r="HI20" s="494"/>
      <c r="HJ20" s="494"/>
      <c r="HK20" s="494"/>
      <c r="HL20" s="494"/>
      <c r="HM20" s="494"/>
      <c r="HN20" s="494"/>
      <c r="HO20" s="494"/>
      <c r="HP20" s="494"/>
      <c r="HQ20" s="494"/>
      <c r="HR20" s="494"/>
      <c r="HS20" s="494"/>
      <c r="HT20" s="494"/>
      <c r="HU20" s="494"/>
      <c r="HV20" s="494"/>
      <c r="HW20" s="494"/>
      <c r="HX20" s="494"/>
      <c r="HY20" s="494"/>
      <c r="HZ20" s="494"/>
      <c r="IA20" s="494"/>
      <c r="IB20" s="494"/>
      <c r="IC20" s="494"/>
      <c r="ID20" s="494"/>
      <c r="IE20" s="494"/>
      <c r="IF20" s="494"/>
      <c r="IG20" s="494"/>
      <c r="IH20" s="494"/>
      <c r="II20" s="494"/>
      <c r="IJ20" s="494"/>
      <c r="IK20" s="494"/>
      <c r="IL20" s="494"/>
      <c r="IM20" s="496"/>
      <c r="IN20" s="494"/>
      <c r="IO20" s="494"/>
      <c r="IP20" s="494"/>
      <c r="IQ20" s="494"/>
      <c r="IR20" s="494"/>
      <c r="IS20" s="494"/>
      <c r="IT20" s="494"/>
      <c r="IU20" s="494"/>
      <c r="IV20" s="494"/>
      <c r="IW20" s="494"/>
      <c r="IX20" s="494"/>
      <c r="IY20" s="494"/>
      <c r="IZ20" s="494"/>
      <c r="JA20" s="494"/>
      <c r="JB20" s="494"/>
      <c r="JC20" s="494"/>
      <c r="JD20" s="494"/>
      <c r="JE20" s="494"/>
      <c r="JF20" s="494"/>
      <c r="JG20" s="494"/>
      <c r="JH20" s="494"/>
      <c r="JI20" s="494"/>
      <c r="JJ20" s="494"/>
      <c r="JK20" s="494"/>
      <c r="JL20" s="494"/>
      <c r="JM20" s="494"/>
      <c r="JN20" s="494"/>
      <c r="JO20" s="494"/>
      <c r="JP20" s="494"/>
      <c r="JQ20" s="494"/>
      <c r="JR20" s="494"/>
      <c r="JS20" s="499"/>
      <c r="JT20" s="494"/>
      <c r="JU20" s="494"/>
      <c r="JV20" s="494"/>
      <c r="JW20" s="494"/>
      <c r="JX20" s="494"/>
      <c r="JY20" s="494"/>
      <c r="JZ20" s="494"/>
      <c r="KA20" s="494"/>
      <c r="KB20" s="494"/>
      <c r="KC20" s="494"/>
      <c r="KD20" s="494"/>
      <c r="KE20" s="494"/>
      <c r="KF20" s="494"/>
      <c r="KG20" s="494"/>
      <c r="KH20" s="494"/>
      <c r="KI20" s="494"/>
      <c r="KJ20" s="494"/>
      <c r="KK20" s="494"/>
      <c r="KL20" s="494"/>
      <c r="KM20" s="494"/>
      <c r="KN20" s="494"/>
      <c r="KO20" s="494"/>
      <c r="KP20" s="494"/>
      <c r="KQ20" s="494"/>
      <c r="KR20" s="494"/>
      <c r="KS20" s="494"/>
      <c r="KT20" s="494"/>
      <c r="KU20" s="494"/>
      <c r="KV20" s="494"/>
      <c r="KW20" s="494"/>
      <c r="KX20" s="494"/>
      <c r="KY20" s="496"/>
      <c r="KZ20" s="494"/>
      <c r="LA20" s="494"/>
      <c r="LB20" s="494"/>
      <c r="LC20" s="494"/>
      <c r="LD20" s="494"/>
      <c r="LE20" s="494"/>
      <c r="LF20" s="494"/>
      <c r="LG20" s="494"/>
      <c r="LH20" s="494"/>
      <c r="LI20" s="494"/>
      <c r="LJ20" s="494"/>
      <c r="LK20" s="494"/>
      <c r="LL20" s="494"/>
      <c r="LM20" s="494"/>
      <c r="LN20" s="494"/>
      <c r="LO20" s="494"/>
      <c r="LP20" s="494"/>
      <c r="LQ20" s="494"/>
      <c r="LR20" s="494"/>
      <c r="LS20" s="494"/>
      <c r="LT20" s="494"/>
      <c r="LU20" s="494"/>
      <c r="LV20" s="494"/>
      <c r="LW20" s="494"/>
      <c r="LX20" s="494"/>
      <c r="LY20" s="494"/>
      <c r="LZ20" s="494"/>
      <c r="MA20" s="494"/>
      <c r="MB20" s="494"/>
      <c r="MC20" s="494"/>
      <c r="MD20" s="494"/>
      <c r="ME20" s="500"/>
      <c r="MF20" s="494"/>
      <c r="MG20" s="494"/>
      <c r="MH20" s="494"/>
      <c r="MI20" s="494"/>
      <c r="MJ20" s="494"/>
      <c r="MK20" s="494"/>
      <c r="ML20" s="494"/>
      <c r="MM20" s="494"/>
      <c r="MN20" s="494"/>
      <c r="MO20" s="494"/>
      <c r="MP20" s="494"/>
      <c r="MQ20" s="494"/>
      <c r="MR20" s="494"/>
      <c r="MS20" s="494"/>
      <c r="MT20" s="494"/>
      <c r="MU20" s="494"/>
      <c r="MV20" s="494"/>
      <c r="MW20" s="494"/>
      <c r="MX20" s="494"/>
      <c r="MY20" s="494"/>
      <c r="MZ20" s="494"/>
      <c r="NA20" s="494"/>
      <c r="NB20" s="494"/>
      <c r="NC20" s="494"/>
      <c r="ND20" s="494"/>
      <c r="NE20" s="494"/>
      <c r="NF20" s="494"/>
      <c r="NG20" s="494"/>
      <c r="NH20" s="494"/>
      <c r="NI20" s="494"/>
      <c r="NJ20" s="494"/>
      <c r="NK20" s="496"/>
      <c r="NL20" s="494"/>
      <c r="NM20" s="494"/>
      <c r="NN20" s="494"/>
      <c r="NO20" s="494"/>
      <c r="NP20" s="494"/>
      <c r="NQ20" s="494"/>
      <c r="NR20" s="494"/>
      <c r="NS20" s="494"/>
      <c r="NT20" s="494"/>
      <c r="NU20" s="494"/>
      <c r="NV20" s="494"/>
      <c r="NW20" s="494"/>
      <c r="NX20" s="494"/>
      <c r="NY20" s="494"/>
      <c r="NZ20" s="494"/>
      <c r="OA20" s="494"/>
      <c r="OB20" s="494"/>
      <c r="OC20" s="494"/>
      <c r="OD20" s="494"/>
      <c r="OE20" s="494"/>
      <c r="OF20" s="494"/>
      <c r="OG20" s="494"/>
      <c r="OH20" s="494"/>
      <c r="OI20" s="494"/>
      <c r="OJ20" s="494"/>
      <c r="OK20" s="494"/>
      <c r="OL20" s="494"/>
      <c r="OM20" s="494"/>
      <c r="ON20" s="494"/>
      <c r="OO20" s="494"/>
      <c r="OP20" s="494"/>
      <c r="OQ20" s="501"/>
      <c r="OR20" s="494"/>
      <c r="OS20" s="494"/>
      <c r="OT20" s="494"/>
      <c r="OU20" s="494"/>
      <c r="OV20" s="494"/>
      <c r="OW20" s="494"/>
      <c r="OX20" s="494"/>
      <c r="OY20" s="494"/>
      <c r="OZ20" s="494"/>
      <c r="PA20" s="494"/>
      <c r="PB20" s="494"/>
      <c r="PC20" s="494"/>
      <c r="PD20" s="494"/>
      <c r="PE20" s="494"/>
      <c r="PF20" s="494"/>
      <c r="PG20" s="494"/>
      <c r="PH20" s="494"/>
      <c r="PI20" s="494"/>
      <c r="PJ20" s="494"/>
      <c r="PK20" s="494"/>
      <c r="PL20" s="494"/>
      <c r="PM20" s="494"/>
      <c r="PN20" s="494"/>
      <c r="PO20" s="494"/>
      <c r="PP20" s="494"/>
      <c r="PQ20" s="494"/>
      <c r="PR20" s="494"/>
      <c r="PS20" s="494"/>
      <c r="PT20" s="494"/>
      <c r="PU20" s="494"/>
      <c r="PV20" s="494"/>
      <c r="PW20" s="496"/>
      <c r="PX20" s="502"/>
      <c r="PY20" s="67"/>
      <c r="PZ20" s="67"/>
      <c r="QA20" s="67"/>
      <c r="QB20" s="67"/>
      <c r="QC20" s="67"/>
      <c r="QD20" s="67"/>
      <c r="QE20" s="67"/>
    </row>
    <row r="21" spans="1:447" ht="32.1" customHeight="1" x14ac:dyDescent="0.3">
      <c r="A21" s="65"/>
      <c r="B21" s="108">
        <f>IF('Allgemeine Angaben'!B25="","",'Allgemeine Angaben'!B25)</f>
        <v>39</v>
      </c>
      <c r="C21" s="48"/>
      <c r="D21" s="48"/>
      <c r="E21" s="48"/>
      <c r="F21" s="109"/>
      <c r="G21" s="49"/>
      <c r="H21" s="50"/>
      <c r="I21" s="50"/>
      <c r="J21" s="111"/>
      <c r="K21" s="565"/>
      <c r="L21" s="428"/>
      <c r="M21" s="430"/>
      <c r="N21" s="59"/>
      <c r="O21" s="428"/>
      <c r="P21" s="430"/>
      <c r="Q21" s="59"/>
      <c r="R21" s="428"/>
      <c r="S21" s="429"/>
      <c r="T21" s="429"/>
      <c r="U21" s="429"/>
      <c r="V21" s="429"/>
      <c r="W21" s="43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97"/>
      <c r="AR21" s="52"/>
      <c r="AS21" s="53"/>
      <c r="AT21" s="54"/>
      <c r="AU21" s="53"/>
      <c r="AV21" s="54"/>
      <c r="AW21" s="53"/>
      <c r="AX21" s="54"/>
      <c r="AY21" s="53"/>
      <c r="AZ21" s="54"/>
      <c r="BA21" s="53"/>
      <c r="BB21" s="54"/>
      <c r="BC21" s="53"/>
      <c r="BQ21" s="121"/>
      <c r="CI21" s="8"/>
      <c r="DO21" s="9"/>
      <c r="EU21" s="10"/>
      <c r="GA21" s="9"/>
      <c r="HG21" s="13"/>
      <c r="IM21" s="9"/>
      <c r="JS21" s="11"/>
      <c r="KY21" s="9"/>
      <c r="ME21" s="12"/>
      <c r="NK21" s="9"/>
      <c r="OQ21" s="14"/>
      <c r="PW21" s="9"/>
      <c r="PX21" s="67"/>
      <c r="PY21" s="67"/>
      <c r="PZ21" s="67"/>
      <c r="QA21" s="67"/>
      <c r="QB21" s="67"/>
      <c r="QC21" s="67"/>
      <c r="QD21" s="67"/>
      <c r="QE21" s="67"/>
    </row>
    <row r="22" spans="1:447" ht="32.1" customHeight="1" x14ac:dyDescent="0.3">
      <c r="A22" s="65"/>
      <c r="B22" s="125">
        <f>IF('Allgemeine Angaben'!B26="","",'Allgemeine Angaben'!B26)</f>
        <v>40</v>
      </c>
      <c r="C22" s="126"/>
      <c r="D22" s="126"/>
      <c r="E22" s="126"/>
      <c r="F22" s="127"/>
      <c r="G22" s="128"/>
      <c r="H22" s="129"/>
      <c r="I22" s="129"/>
      <c r="J22" s="130"/>
      <c r="K22" s="131"/>
      <c r="L22" s="434"/>
      <c r="M22" s="436"/>
      <c r="N22" s="558"/>
      <c r="O22" s="434"/>
      <c r="P22" s="436"/>
      <c r="Q22" s="558"/>
      <c r="R22" s="434"/>
      <c r="S22" s="435"/>
      <c r="T22" s="435"/>
      <c r="U22" s="435"/>
      <c r="V22" s="435"/>
      <c r="W22" s="436"/>
      <c r="X22" s="545"/>
      <c r="Y22" s="545"/>
      <c r="Z22" s="545"/>
      <c r="AA22" s="545"/>
      <c r="AB22" s="545"/>
      <c r="AC22" s="545"/>
      <c r="AD22" s="545"/>
      <c r="AE22" s="545"/>
      <c r="AF22" s="545"/>
      <c r="AG22" s="545"/>
      <c r="AH22" s="545"/>
      <c r="AI22" s="545"/>
      <c r="AJ22" s="545"/>
      <c r="AK22" s="545"/>
      <c r="AL22" s="132"/>
      <c r="AM22" s="132"/>
      <c r="AN22" s="132"/>
      <c r="AO22" s="132"/>
      <c r="AP22" s="132"/>
      <c r="AQ22" s="136"/>
      <c r="AR22" s="137"/>
      <c r="AS22" s="138"/>
      <c r="AT22" s="139"/>
      <c r="AU22" s="138"/>
      <c r="AV22" s="139"/>
      <c r="AW22" s="138"/>
      <c r="AX22" s="139"/>
      <c r="AY22" s="138"/>
      <c r="AZ22" s="139"/>
      <c r="BA22" s="138"/>
      <c r="BB22" s="139"/>
      <c r="BC22" s="138"/>
      <c r="BD22" s="142"/>
      <c r="BE22" s="142"/>
      <c r="BF22" s="142"/>
      <c r="BG22" s="142"/>
      <c r="BH22" s="142"/>
      <c r="BI22" s="142"/>
      <c r="BJ22" s="142"/>
      <c r="BK22" s="142"/>
      <c r="BL22" s="142"/>
      <c r="BM22" s="142"/>
      <c r="BN22" s="142"/>
      <c r="BO22" s="142"/>
      <c r="BP22" s="142"/>
      <c r="BQ22" s="143"/>
      <c r="CI22" s="8"/>
      <c r="DO22" s="9"/>
      <c r="EU22" s="10"/>
      <c r="GA22" s="9"/>
      <c r="HG22" s="13"/>
      <c r="IM22" s="9"/>
      <c r="JS22" s="11"/>
      <c r="KY22" s="9"/>
      <c r="ME22" s="12"/>
      <c r="NK22" s="9"/>
      <c r="OQ22" s="14"/>
      <c r="PW22" s="9"/>
      <c r="PX22" s="67"/>
      <c r="PY22" s="67"/>
      <c r="PZ22" s="67"/>
      <c r="QA22" s="67"/>
      <c r="QB22" s="67"/>
      <c r="QC22" s="67"/>
      <c r="QD22" s="67"/>
      <c r="QE22" s="67"/>
    </row>
    <row r="23" spans="1:447" x14ac:dyDescent="0.3">
      <c r="A23" s="65"/>
      <c r="B23" s="113" t="s">
        <v>217</v>
      </c>
      <c r="C23" s="114"/>
      <c r="D23" s="114"/>
      <c r="E23" s="114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15"/>
      <c r="AH23" s="115"/>
      <c r="AI23" s="115"/>
      <c r="AJ23" s="115"/>
      <c r="AK23" s="115"/>
      <c r="AL23" s="115"/>
      <c r="AM23" s="115"/>
      <c r="AN23" s="115"/>
      <c r="AO23" s="115"/>
      <c r="AP23" s="115"/>
      <c r="AQ23" s="115"/>
      <c r="AR23" s="115"/>
      <c r="AS23" s="115"/>
      <c r="AT23" s="115"/>
      <c r="AU23" s="115"/>
      <c r="AV23" s="115"/>
      <c r="AW23" s="115"/>
      <c r="AX23" s="115"/>
      <c r="AY23" s="115"/>
      <c r="AZ23" s="115"/>
      <c r="BA23" s="115"/>
      <c r="BB23" s="115"/>
      <c r="BC23" s="115"/>
      <c r="BD23" s="115"/>
      <c r="BE23" s="115"/>
      <c r="BF23" s="115"/>
      <c r="BG23" s="115"/>
      <c r="BH23" s="115"/>
      <c r="BI23" s="115"/>
      <c r="BJ23" s="115"/>
      <c r="BK23" s="115"/>
      <c r="BL23" s="115"/>
      <c r="BM23" s="115"/>
      <c r="BN23" s="115"/>
      <c r="BO23" s="115"/>
      <c r="BP23" s="115"/>
      <c r="BQ23" s="116"/>
      <c r="PX23" s="67"/>
      <c r="PY23" s="67"/>
      <c r="PZ23" s="67"/>
      <c r="QA23" s="67"/>
      <c r="QB23" s="67"/>
      <c r="QC23" s="67"/>
      <c r="QD23" s="67"/>
      <c r="QE23" s="67"/>
    </row>
    <row r="24" spans="1:447" x14ac:dyDescent="0.3">
      <c r="A24" s="65"/>
      <c r="B24" s="67"/>
      <c r="C24" s="72"/>
      <c r="D24" s="72"/>
      <c r="E24" s="72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PX24" s="67"/>
      <c r="PY24" s="67"/>
      <c r="PZ24" s="67"/>
      <c r="QA24" s="67"/>
      <c r="QB24" s="67"/>
      <c r="QC24" s="67"/>
      <c r="QD24" s="67"/>
      <c r="QE24" s="67"/>
    </row>
    <row r="25" spans="1:447" x14ac:dyDescent="0.3">
      <c r="A25" s="65"/>
      <c r="B25" s="67"/>
      <c r="C25" s="72"/>
      <c r="D25" s="72"/>
      <c r="E25" s="72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PX25" s="67"/>
      <c r="PY25" s="67"/>
      <c r="PZ25" s="67"/>
      <c r="QA25" s="67"/>
      <c r="QB25" s="67"/>
      <c r="QC25" s="67"/>
      <c r="QD25" s="67"/>
      <c r="QE25" s="67"/>
    </row>
    <row r="26" spans="1:447" x14ac:dyDescent="0.3">
      <c r="A26" s="65"/>
      <c r="B26" s="67"/>
      <c r="C26" s="72"/>
      <c r="D26" s="72"/>
      <c r="E26" s="72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PX26" s="67"/>
      <c r="PY26" s="67"/>
      <c r="PZ26" s="67"/>
      <c r="QA26" s="67"/>
      <c r="QB26" s="67"/>
      <c r="QC26" s="67"/>
      <c r="QD26" s="67"/>
      <c r="QE26" s="67"/>
    </row>
    <row r="27" spans="1:447" x14ac:dyDescent="0.3">
      <c r="A27" s="65"/>
      <c r="B27" s="67"/>
      <c r="C27" s="72"/>
      <c r="D27" s="72"/>
      <c r="E27" s="72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PX27" s="67"/>
      <c r="PY27" s="67"/>
      <c r="PZ27" s="67"/>
      <c r="QA27" s="67"/>
      <c r="QB27" s="67"/>
      <c r="QC27" s="67"/>
      <c r="QD27" s="67"/>
      <c r="QE27" s="67"/>
    </row>
    <row r="28" spans="1:447" x14ac:dyDescent="0.3">
      <c r="A28" s="65"/>
      <c r="B28" s="67"/>
      <c r="C28" s="72"/>
      <c r="D28" s="72"/>
      <c r="E28" s="72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PX28" s="67"/>
      <c r="PY28" s="67"/>
      <c r="PZ28" s="67"/>
      <c r="QA28" s="67"/>
      <c r="QB28" s="67"/>
      <c r="QC28" s="67"/>
      <c r="QD28" s="67"/>
      <c r="QE28" s="67"/>
    </row>
    <row r="29" spans="1:447" x14ac:dyDescent="0.3">
      <c r="A29" s="65"/>
      <c r="B29" s="67"/>
      <c r="C29" s="72"/>
      <c r="D29" s="72"/>
      <c r="E29" s="72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PX29" s="67"/>
      <c r="PY29" s="67"/>
      <c r="PZ29" s="67"/>
      <c r="QA29" s="67"/>
      <c r="QB29" s="67"/>
      <c r="QC29" s="67"/>
      <c r="QD29" s="67"/>
      <c r="QE29" s="67"/>
    </row>
    <row r="30" spans="1:447" x14ac:dyDescent="0.3">
      <c r="A30" s="65"/>
      <c r="B30" s="67"/>
      <c r="C30" s="72"/>
      <c r="D30" s="72"/>
      <c r="E30" s="72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PX30" s="67"/>
      <c r="PY30" s="67"/>
      <c r="PZ30" s="67"/>
      <c r="QA30" s="67"/>
      <c r="QB30" s="67"/>
      <c r="QC30" s="67"/>
      <c r="QD30" s="67"/>
      <c r="QE30" s="67"/>
    </row>
    <row r="31" spans="1:447" x14ac:dyDescent="0.3">
      <c r="A31" s="65"/>
      <c r="B31" s="67"/>
      <c r="C31" s="72"/>
      <c r="D31" s="72"/>
      <c r="E31" s="72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PX31" s="67"/>
      <c r="PY31" s="67"/>
      <c r="PZ31" s="67"/>
      <c r="QA31" s="67"/>
      <c r="QB31" s="67"/>
      <c r="QC31" s="67"/>
      <c r="QD31" s="67"/>
      <c r="QE31" s="67"/>
    </row>
    <row r="32" spans="1:447" x14ac:dyDescent="0.3">
      <c r="A32" s="63"/>
    </row>
  </sheetData>
  <sheetProtection algorithmName="SHA-512" hashValue="q/ceDA3wIsko5rBbFSszzQ2h5wTymGAt69gxPUTQNxywjmRhty6mWobTPN0hJM+WT0w5lTbnYjCMQtF4uLSZEg==" saltValue="yj+HfuCR5a/Z2T9M6znd7Q==" spinCount="100000" sheet="1" formatCells="0"/>
  <conditionalFormatting sqref="L6:AP6">
    <cfRule type="expression" dxfId="167" priority="16" stopIfTrue="1">
      <formula>WEEKDAY(L$5)=1</formula>
    </cfRule>
  </conditionalFormatting>
  <conditionalFormatting sqref="L7:AP22">
    <cfRule type="cellIs" dxfId="166" priority="14" stopIfTrue="1" operator="between">
      <formula>0.05</formula>
      <formula>1.05</formula>
    </cfRule>
    <cfRule type="expression" dxfId="165" priority="15" stopIfTrue="1">
      <formula>WEEKDAY(L$5)=1</formula>
    </cfRule>
  </conditionalFormatting>
  <conditionalFormatting sqref="L6:BC22">
    <cfRule type="cellIs" dxfId="153" priority="13" stopIfTrue="1" operator="equal">
      <formula>"K"</formula>
    </cfRule>
  </conditionalFormatting>
  <hyperlinks>
    <hyperlink ref="I1" location="Zentrale!A25" display="Zentrale" xr:uid="{00000000-0004-0000-0600-000000000000}"/>
    <hyperlink ref="H1" location="Dokumentation!A18" display="Dokumentation" xr:uid="{00000000-0004-0000-0600-000001000000}"/>
    <hyperlink ref="H20" r:id="rId1" xr:uid="{00000000-0004-0000-0600-000002000000}"/>
    <hyperlink ref="H4" r:id="rId2" xr:uid="{00000000-0004-0000-0600-000003000000}"/>
  </hyperlinks>
  <printOptions horizontalCentered="1" gridLines="1"/>
  <pageMargins left="0.39370078740157483" right="0.39370078740157483" top="0.59055118110236227" bottom="0.59055118110236227" header="0.31496062992125984" footer="0.31496062992125984"/>
  <pageSetup paperSize="9" scale="28" orientation="landscape" horizontalDpi="4294967292" verticalDpi="300" r:id="rId3"/>
  <headerFooter alignWithMargins="0">
    <oddHeader>&amp;L&amp;24&amp;F&amp;C&amp;24&amp;A Seite &amp;P/&amp;N&amp;R&amp;24&amp;D</oddHeader>
    <oddFooter>&amp;L&amp;24Urlaubsplaner mit Übersicht über alle Fehltage&amp;R&amp;24© Auvista Verlag München</oddFooter>
  </headerFooter>
  <legacy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9B792DF7-73EC-4B8C-81DC-8EB1288C11F7}">
            <xm:f>'Allgemeine Angaben'!$H$8</xm:f>
            <x14:dxf>
              <font>
                <b/>
                <i val="0"/>
                <color theme="0"/>
              </font>
              <fill>
                <patternFill>
                  <bgColor theme="0" tint="-0.14996795556505021"/>
                </patternFill>
              </fill>
            </x14:dxf>
          </x14:cfRule>
          <x14:cfRule type="cellIs" priority="2" operator="equal" id="{E829A85C-C3D0-46D6-BADF-AA07DAAC8D7F}">
            <xm:f>'Allgemeine Angaben'!$H$6</xm:f>
            <x14:dxf>
              <font>
                <b/>
                <i val="0"/>
                <color theme="0"/>
              </font>
              <fill>
                <patternFill>
                  <bgColor rgb="FFDA9694"/>
                </patternFill>
              </fill>
            </x14:dxf>
          </x14:cfRule>
          <x14:cfRule type="cellIs" priority="3" operator="equal" id="{7689B7F9-1179-4B6F-BE4A-B6D712FAD453}">
            <xm:f>'Allgemeine Angaben'!$H$5</xm:f>
            <x14:dxf>
              <font>
                <b/>
                <i val="0"/>
              </font>
              <fill>
                <patternFill>
                  <bgColor rgb="FFF2DCDB"/>
                </patternFill>
              </fill>
            </x14:dxf>
          </x14:cfRule>
          <x14:cfRule type="cellIs" priority="4" operator="equal" id="{D69F5CB4-A810-4F25-B1B8-2D2D2401F2BF}">
            <xm:f>'Allgemeine Angaben'!$H$4</xm:f>
            <x14:dxf>
              <font>
                <b/>
                <i val="0"/>
              </font>
              <fill>
                <patternFill>
                  <bgColor rgb="FFFCD5B4"/>
                </patternFill>
              </fill>
            </x14:dxf>
          </x14:cfRule>
          <x14:cfRule type="cellIs" priority="5" operator="equal" id="{1C1A5B04-B95F-4813-8428-842AAE3CEAAA}">
            <xm:f>'Allgemeine Angaben'!$H$3</xm:f>
            <x14:dxf>
              <font>
                <b/>
                <i val="0"/>
              </font>
              <fill>
                <patternFill>
                  <bgColor rgb="FFFFFF99"/>
                </patternFill>
              </fill>
            </x14:dxf>
          </x14:cfRule>
          <x14:cfRule type="cellIs" priority="6" operator="equal" id="{404022BD-6A0F-42A4-B583-E463D01BDFAB}">
            <xm:f>'Allgemeine Angaben'!$E$8</xm:f>
            <x14:dxf>
              <font>
                <b/>
                <i val="0"/>
                <color theme="0"/>
              </font>
              <fill>
                <patternFill>
                  <bgColor rgb="FFB7DEE8"/>
                </patternFill>
              </fill>
            </x14:dxf>
          </x14:cfRule>
          <x14:cfRule type="cellIs" priority="7" operator="equal" id="{768D4928-6CA7-43A0-8A33-CAF44EBA467F}">
            <xm:f>'Allgemeine Angaben'!$E$7</xm:f>
            <x14:dxf>
              <font>
                <b/>
                <i val="0"/>
                <color theme="0"/>
              </font>
              <fill>
                <patternFill>
                  <bgColor rgb="FFC4BD97"/>
                </patternFill>
              </fill>
            </x14:dxf>
          </x14:cfRule>
          <x14:cfRule type="cellIs" priority="8" operator="equal" id="{0B2B9FEB-0845-42F5-AEE8-17D1CFAB2E80}">
            <xm:f>'Allgemeine Angaben'!$E$6</xm:f>
            <x14:dxf>
              <font>
                <b/>
                <i val="0"/>
                <color theme="0"/>
              </font>
              <fill>
                <patternFill>
                  <bgColor rgb="FFB1A0C7"/>
                </patternFill>
              </fill>
            </x14:dxf>
          </x14:cfRule>
          <x14:cfRule type="cellIs" priority="9" operator="equal" id="{514C63B3-2D90-4459-9848-9B02A1063CA2}">
            <xm:f>'Allgemeine Angaben'!$E$5</xm:f>
            <x14:dxf>
              <font>
                <b/>
                <i val="0"/>
                <color theme="0"/>
              </font>
              <fill>
                <patternFill>
                  <bgColor theme="4" tint="0.39994506668294322"/>
                </patternFill>
              </fill>
            </x14:dxf>
          </x14:cfRule>
          <x14:cfRule type="cellIs" priority="10" operator="equal" id="{F800E820-EBB6-4BD2-8D94-46329B77D266}">
            <xm:f>'Allgemeine Angaben'!$E$4</xm:f>
            <x14:dxf>
              <font>
                <b/>
                <i val="0"/>
                <color theme="0"/>
              </font>
              <fill>
                <patternFill>
                  <bgColor theme="6" tint="0.39994506668294322"/>
                </patternFill>
              </fill>
            </x14:dxf>
          </x14:cfRule>
          <x14:cfRule type="cellIs" priority="12" stopIfTrue="1" operator="equal" id="{DDA163D8-39FA-4B57-A0C3-C4E8FA4B64A3}">
            <xm:f>'Allgemeine Angaben'!$E$3</xm:f>
            <x14:dxf>
              <font>
                <b/>
                <i val="0"/>
                <color theme="0"/>
              </font>
              <fill>
                <patternFill>
                  <bgColor theme="9" tint="0.39994506668294322"/>
                </patternFill>
              </fill>
            </x14:dxf>
          </x14:cfRule>
          <xm:sqref>L6:BC22</xm:sqref>
        </x14:conditionalFormatting>
        <x14:conditionalFormatting xmlns:xm="http://schemas.microsoft.com/office/excel/2006/main">
          <x14:cfRule type="cellIs" priority="11" operator="equal" id="{787EA320-1628-4FFC-9A47-58F589B47F2A}">
            <xm:f>'Allgemeine Angaben'!$E$4</xm:f>
            <x14:dxf>
              <font>
                <b/>
                <i val="0"/>
                <color theme="0"/>
              </font>
              <fill>
                <patternFill>
                  <bgColor theme="6" tint="0.39994506668294322"/>
                </patternFill>
              </fill>
            </x14:dxf>
          </x14:cfRule>
          <xm:sqref>AG14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7"/>
  <dimension ref="A1:QE32"/>
  <sheetViews>
    <sheetView showRowColHeaders="0" zoomScale="50" zoomScaleNormal="50" workbookViewId="0">
      <pane xSplit="11" ySplit="6" topLeftCell="L7" activePane="bottomRight" state="frozenSplit"/>
      <selection activeCell="J16" sqref="J16"/>
      <selection pane="topRight" activeCell="J16" sqref="J16"/>
      <selection pane="bottomLeft" activeCell="J16" sqref="J16"/>
      <selection pane="bottomRight" activeCell="L7" sqref="L7"/>
    </sheetView>
  </sheetViews>
  <sheetFormatPr baseColWidth="10" defaultColWidth="11.42578125" defaultRowHeight="18.75" x14ac:dyDescent="0.3"/>
  <cols>
    <col min="1" max="1" width="11.42578125" style="7"/>
    <col min="2" max="2" width="8.7109375" style="7" customWidth="1"/>
    <col min="3" max="5" width="9.7109375" style="55" customWidth="1"/>
    <col min="6" max="7" width="7.7109375" style="7" customWidth="1"/>
    <col min="8" max="9" width="25.7109375" style="7" customWidth="1"/>
    <col min="10" max="10" width="30.7109375" style="7" customWidth="1"/>
    <col min="11" max="11" width="11" style="7" customWidth="1"/>
    <col min="12" max="42" width="8.7109375" style="7" customWidth="1"/>
    <col min="43" max="43" width="3.7109375" style="7" customWidth="1"/>
    <col min="44" max="55" width="5.7109375" style="7" customWidth="1"/>
    <col min="56" max="86" width="0.85546875" style="7" hidden="1" customWidth="1"/>
    <col min="87" max="87" width="2.7109375" style="7" hidden="1" customWidth="1"/>
    <col min="88" max="118" width="0.85546875" style="7" hidden="1" customWidth="1"/>
    <col min="119" max="119" width="2.7109375" style="7" hidden="1" customWidth="1"/>
    <col min="120" max="150" width="0.85546875" style="7" hidden="1" customWidth="1"/>
    <col min="151" max="151" width="2.7109375" style="7" hidden="1" customWidth="1"/>
    <col min="152" max="182" width="0.85546875" style="7" hidden="1" customWidth="1"/>
    <col min="183" max="183" width="2.7109375" style="7" hidden="1" customWidth="1"/>
    <col min="184" max="214" width="0.85546875" style="7" hidden="1" customWidth="1"/>
    <col min="215" max="215" width="2.7109375" style="7" hidden="1" customWidth="1"/>
    <col min="216" max="246" width="0.85546875" style="7" hidden="1" customWidth="1"/>
    <col min="247" max="247" width="2.7109375" style="7" hidden="1" customWidth="1"/>
    <col min="248" max="278" width="0.85546875" style="7" hidden="1" customWidth="1"/>
    <col min="279" max="279" width="2.7109375" style="7" hidden="1" customWidth="1"/>
    <col min="280" max="310" width="0.85546875" style="7" hidden="1" customWidth="1"/>
    <col min="311" max="311" width="2.7109375" style="7" hidden="1" customWidth="1"/>
    <col min="312" max="342" width="0.85546875" style="7" hidden="1" customWidth="1"/>
    <col min="343" max="343" width="2.7109375" style="7" hidden="1" customWidth="1"/>
    <col min="344" max="374" width="0.85546875" style="7" hidden="1" customWidth="1"/>
    <col min="375" max="375" width="2.7109375" style="7" hidden="1" customWidth="1"/>
    <col min="376" max="406" width="0.85546875" style="7" hidden="1" customWidth="1"/>
    <col min="407" max="407" width="2.7109375" style="7" hidden="1" customWidth="1"/>
    <col min="408" max="438" width="0.85546875" style="7" hidden="1" customWidth="1"/>
    <col min="439" max="439" width="2.7109375" style="7" hidden="1" customWidth="1"/>
    <col min="440" max="16384" width="11.42578125" style="7"/>
  </cols>
  <sheetData>
    <row r="1" spans="1:447" ht="23.25" x14ac:dyDescent="0.35">
      <c r="A1" s="64" t="s">
        <v>176</v>
      </c>
      <c r="B1" s="66"/>
      <c r="C1" s="67"/>
      <c r="D1" s="68"/>
      <c r="E1" s="68"/>
      <c r="F1" s="69"/>
      <c r="G1" s="69"/>
      <c r="H1" s="506" t="s">
        <v>17</v>
      </c>
      <c r="I1" s="505" t="s">
        <v>175</v>
      </c>
      <c r="J1" s="69"/>
      <c r="K1" s="69"/>
      <c r="L1" s="67"/>
      <c r="M1" s="71" t="str">
        <f>CONCATENATE("1 = ein ganzer Urlaubstag; 0,5 = ein halber Urlaubstag etc.","; ",'Allgemeine Angaben'!H8,"=",'Allgemeine Angaben'!I8,"; ",'Allgemeine Angaben'!H7,"=",'Allgemeine Angaben'!I7,"; ",'Allgemeine Angaben'!E3,"=",'Allgemeine Angaben'!F3,"; ",'Allgemeine Angaben'!E4,"=",'Allgemeine Angaben'!F4,"; ",'Allgemeine Angaben'!E5,"=",'Allgemeine Angaben'!F5,"")</f>
        <v>1 = ein ganzer Urlaubstag; 0,5 = ein halber Urlaubstag etc.; A=Ausgleichstage; K=Krank; B=Berufschule; D=Dienstreise; E=Elternzeit</v>
      </c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7" t="str">
        <f t="shared" ref="BD1:CH1" si="0">$AR$6</f>
        <v>A</v>
      </c>
      <c r="BE1" s="67" t="str">
        <f t="shared" si="0"/>
        <v>A</v>
      </c>
      <c r="BF1" s="67" t="str">
        <f t="shared" si="0"/>
        <v>A</v>
      </c>
      <c r="BG1" s="67" t="str">
        <f t="shared" si="0"/>
        <v>A</v>
      </c>
      <c r="BH1" s="67" t="str">
        <f t="shared" si="0"/>
        <v>A</v>
      </c>
      <c r="BI1" s="67" t="str">
        <f t="shared" si="0"/>
        <v>A</v>
      </c>
      <c r="BJ1" s="67" t="str">
        <f t="shared" si="0"/>
        <v>A</v>
      </c>
      <c r="BK1" s="67" t="str">
        <f t="shared" si="0"/>
        <v>A</v>
      </c>
      <c r="BL1" s="67" t="str">
        <f t="shared" si="0"/>
        <v>A</v>
      </c>
      <c r="BM1" s="67" t="str">
        <f t="shared" si="0"/>
        <v>A</v>
      </c>
      <c r="BN1" s="67" t="str">
        <f t="shared" si="0"/>
        <v>A</v>
      </c>
      <c r="BO1" s="67" t="str">
        <f t="shared" si="0"/>
        <v>A</v>
      </c>
      <c r="BP1" s="67" t="str">
        <f t="shared" si="0"/>
        <v>A</v>
      </c>
      <c r="BQ1" s="67" t="str">
        <f t="shared" si="0"/>
        <v>A</v>
      </c>
      <c r="BR1" s="67" t="str">
        <f t="shared" si="0"/>
        <v>A</v>
      </c>
      <c r="BS1" s="67" t="str">
        <f t="shared" si="0"/>
        <v>A</v>
      </c>
      <c r="BT1" s="67" t="str">
        <f t="shared" si="0"/>
        <v>A</v>
      </c>
      <c r="BU1" s="67" t="str">
        <f t="shared" si="0"/>
        <v>A</v>
      </c>
      <c r="BV1" s="67" t="str">
        <f t="shared" si="0"/>
        <v>A</v>
      </c>
      <c r="BW1" s="67" t="str">
        <f t="shared" si="0"/>
        <v>A</v>
      </c>
      <c r="BX1" s="67" t="str">
        <f t="shared" si="0"/>
        <v>A</v>
      </c>
      <c r="BY1" s="67" t="str">
        <f t="shared" si="0"/>
        <v>A</v>
      </c>
      <c r="BZ1" s="67" t="str">
        <f t="shared" si="0"/>
        <v>A</v>
      </c>
      <c r="CA1" s="67" t="str">
        <f t="shared" si="0"/>
        <v>A</v>
      </c>
      <c r="CB1" s="67" t="str">
        <f t="shared" si="0"/>
        <v>A</v>
      </c>
      <c r="CC1" s="67" t="str">
        <f t="shared" si="0"/>
        <v>A</v>
      </c>
      <c r="CD1" s="67" t="str">
        <f t="shared" si="0"/>
        <v>A</v>
      </c>
      <c r="CE1" s="67" t="str">
        <f t="shared" si="0"/>
        <v>A</v>
      </c>
      <c r="CF1" s="67" t="str">
        <f t="shared" si="0"/>
        <v>A</v>
      </c>
      <c r="CG1" s="67" t="str">
        <f t="shared" si="0"/>
        <v>A</v>
      </c>
      <c r="CH1" s="67" t="str">
        <f t="shared" si="0"/>
        <v>A</v>
      </c>
      <c r="CI1" s="67"/>
      <c r="CJ1" s="67" t="str">
        <f t="shared" ref="CJ1:DN1" si="1">$AS$6</f>
        <v>K</v>
      </c>
      <c r="CK1" s="67" t="str">
        <f t="shared" si="1"/>
        <v>K</v>
      </c>
      <c r="CL1" s="67" t="str">
        <f t="shared" si="1"/>
        <v>K</v>
      </c>
      <c r="CM1" s="67" t="str">
        <f t="shared" si="1"/>
        <v>K</v>
      </c>
      <c r="CN1" s="67" t="str">
        <f t="shared" si="1"/>
        <v>K</v>
      </c>
      <c r="CO1" s="67" t="str">
        <f t="shared" si="1"/>
        <v>K</v>
      </c>
      <c r="CP1" s="67" t="str">
        <f t="shared" si="1"/>
        <v>K</v>
      </c>
      <c r="CQ1" s="67" t="str">
        <f t="shared" si="1"/>
        <v>K</v>
      </c>
      <c r="CR1" s="67" t="str">
        <f t="shared" si="1"/>
        <v>K</v>
      </c>
      <c r="CS1" s="67" t="str">
        <f t="shared" si="1"/>
        <v>K</v>
      </c>
      <c r="CT1" s="67" t="str">
        <f t="shared" si="1"/>
        <v>K</v>
      </c>
      <c r="CU1" s="67" t="str">
        <f t="shared" si="1"/>
        <v>K</v>
      </c>
      <c r="CV1" s="67" t="str">
        <f t="shared" si="1"/>
        <v>K</v>
      </c>
      <c r="CW1" s="67" t="str">
        <f t="shared" si="1"/>
        <v>K</v>
      </c>
      <c r="CX1" s="67" t="str">
        <f t="shared" si="1"/>
        <v>K</v>
      </c>
      <c r="CY1" s="67" t="str">
        <f t="shared" si="1"/>
        <v>K</v>
      </c>
      <c r="CZ1" s="67" t="str">
        <f t="shared" si="1"/>
        <v>K</v>
      </c>
      <c r="DA1" s="67" t="str">
        <f t="shared" si="1"/>
        <v>K</v>
      </c>
      <c r="DB1" s="67" t="str">
        <f t="shared" si="1"/>
        <v>K</v>
      </c>
      <c r="DC1" s="67" t="str">
        <f t="shared" si="1"/>
        <v>K</v>
      </c>
      <c r="DD1" s="67" t="str">
        <f t="shared" si="1"/>
        <v>K</v>
      </c>
      <c r="DE1" s="67" t="str">
        <f t="shared" si="1"/>
        <v>K</v>
      </c>
      <c r="DF1" s="67" t="str">
        <f t="shared" si="1"/>
        <v>K</v>
      </c>
      <c r="DG1" s="67" t="str">
        <f t="shared" si="1"/>
        <v>K</v>
      </c>
      <c r="DH1" s="67" t="str">
        <f t="shared" si="1"/>
        <v>K</v>
      </c>
      <c r="DI1" s="67" t="str">
        <f t="shared" si="1"/>
        <v>K</v>
      </c>
      <c r="DJ1" s="67" t="str">
        <f t="shared" si="1"/>
        <v>K</v>
      </c>
      <c r="DK1" s="67" t="str">
        <f t="shared" si="1"/>
        <v>K</v>
      </c>
      <c r="DL1" s="67" t="str">
        <f t="shared" si="1"/>
        <v>K</v>
      </c>
      <c r="DM1" s="67" t="str">
        <f t="shared" si="1"/>
        <v>K</v>
      </c>
      <c r="DN1" s="67" t="str">
        <f t="shared" si="1"/>
        <v>K</v>
      </c>
      <c r="DO1" s="67"/>
      <c r="DP1" s="67" t="str">
        <f t="shared" ref="DP1:ET1" si="2">$AT$6</f>
        <v>B</v>
      </c>
      <c r="DQ1" s="67" t="str">
        <f t="shared" si="2"/>
        <v>B</v>
      </c>
      <c r="DR1" s="67" t="str">
        <f t="shared" si="2"/>
        <v>B</v>
      </c>
      <c r="DS1" s="67" t="str">
        <f t="shared" si="2"/>
        <v>B</v>
      </c>
      <c r="DT1" s="67" t="str">
        <f t="shared" si="2"/>
        <v>B</v>
      </c>
      <c r="DU1" s="67" t="str">
        <f t="shared" si="2"/>
        <v>B</v>
      </c>
      <c r="DV1" s="67" t="str">
        <f t="shared" si="2"/>
        <v>B</v>
      </c>
      <c r="DW1" s="67" t="str">
        <f t="shared" si="2"/>
        <v>B</v>
      </c>
      <c r="DX1" s="67" t="str">
        <f t="shared" si="2"/>
        <v>B</v>
      </c>
      <c r="DY1" s="67" t="str">
        <f t="shared" si="2"/>
        <v>B</v>
      </c>
      <c r="DZ1" s="67" t="str">
        <f t="shared" si="2"/>
        <v>B</v>
      </c>
      <c r="EA1" s="67" t="str">
        <f t="shared" si="2"/>
        <v>B</v>
      </c>
      <c r="EB1" s="67" t="str">
        <f t="shared" si="2"/>
        <v>B</v>
      </c>
      <c r="EC1" s="67" t="str">
        <f t="shared" si="2"/>
        <v>B</v>
      </c>
      <c r="ED1" s="67" t="str">
        <f t="shared" si="2"/>
        <v>B</v>
      </c>
      <c r="EE1" s="67" t="str">
        <f t="shared" si="2"/>
        <v>B</v>
      </c>
      <c r="EF1" s="67" t="str">
        <f t="shared" si="2"/>
        <v>B</v>
      </c>
      <c r="EG1" s="67" t="str">
        <f t="shared" si="2"/>
        <v>B</v>
      </c>
      <c r="EH1" s="67" t="str">
        <f t="shared" si="2"/>
        <v>B</v>
      </c>
      <c r="EI1" s="67" t="str">
        <f t="shared" si="2"/>
        <v>B</v>
      </c>
      <c r="EJ1" s="67" t="str">
        <f t="shared" si="2"/>
        <v>B</v>
      </c>
      <c r="EK1" s="67" t="str">
        <f t="shared" si="2"/>
        <v>B</v>
      </c>
      <c r="EL1" s="67" t="str">
        <f t="shared" si="2"/>
        <v>B</v>
      </c>
      <c r="EM1" s="67" t="str">
        <f t="shared" si="2"/>
        <v>B</v>
      </c>
      <c r="EN1" s="67" t="str">
        <f t="shared" si="2"/>
        <v>B</v>
      </c>
      <c r="EO1" s="67" t="str">
        <f t="shared" si="2"/>
        <v>B</v>
      </c>
      <c r="EP1" s="67" t="str">
        <f t="shared" si="2"/>
        <v>B</v>
      </c>
      <c r="EQ1" s="67" t="str">
        <f t="shared" si="2"/>
        <v>B</v>
      </c>
      <c r="ER1" s="67" t="str">
        <f t="shared" si="2"/>
        <v>B</v>
      </c>
      <c r="ES1" s="67" t="str">
        <f t="shared" si="2"/>
        <v>B</v>
      </c>
      <c r="ET1" s="67" t="str">
        <f t="shared" si="2"/>
        <v>B</v>
      </c>
      <c r="EU1" s="67"/>
      <c r="EV1" s="67" t="str">
        <f t="shared" ref="EV1:GA1" si="3">$AU$6</f>
        <v>D</v>
      </c>
      <c r="EW1" s="67" t="str">
        <f t="shared" si="3"/>
        <v>D</v>
      </c>
      <c r="EX1" s="67" t="str">
        <f t="shared" si="3"/>
        <v>D</v>
      </c>
      <c r="EY1" s="67" t="str">
        <f t="shared" si="3"/>
        <v>D</v>
      </c>
      <c r="EZ1" s="67" t="str">
        <f t="shared" si="3"/>
        <v>D</v>
      </c>
      <c r="FA1" s="67" t="str">
        <f t="shared" si="3"/>
        <v>D</v>
      </c>
      <c r="FB1" s="67" t="str">
        <f t="shared" si="3"/>
        <v>D</v>
      </c>
      <c r="FC1" s="67" t="str">
        <f t="shared" si="3"/>
        <v>D</v>
      </c>
      <c r="FD1" s="67" t="str">
        <f t="shared" si="3"/>
        <v>D</v>
      </c>
      <c r="FE1" s="67" t="str">
        <f t="shared" si="3"/>
        <v>D</v>
      </c>
      <c r="FF1" s="67" t="str">
        <f t="shared" si="3"/>
        <v>D</v>
      </c>
      <c r="FG1" s="67" t="str">
        <f t="shared" si="3"/>
        <v>D</v>
      </c>
      <c r="FH1" s="67" t="str">
        <f t="shared" si="3"/>
        <v>D</v>
      </c>
      <c r="FI1" s="67" t="str">
        <f t="shared" si="3"/>
        <v>D</v>
      </c>
      <c r="FJ1" s="67" t="str">
        <f t="shared" si="3"/>
        <v>D</v>
      </c>
      <c r="FK1" s="67" t="str">
        <f t="shared" si="3"/>
        <v>D</v>
      </c>
      <c r="FL1" s="67" t="str">
        <f t="shared" si="3"/>
        <v>D</v>
      </c>
      <c r="FM1" s="67" t="str">
        <f t="shared" si="3"/>
        <v>D</v>
      </c>
      <c r="FN1" s="67" t="str">
        <f t="shared" si="3"/>
        <v>D</v>
      </c>
      <c r="FO1" s="67" t="str">
        <f t="shared" si="3"/>
        <v>D</v>
      </c>
      <c r="FP1" s="67" t="str">
        <f t="shared" si="3"/>
        <v>D</v>
      </c>
      <c r="FQ1" s="67" t="str">
        <f t="shared" si="3"/>
        <v>D</v>
      </c>
      <c r="FR1" s="67" t="str">
        <f t="shared" si="3"/>
        <v>D</v>
      </c>
      <c r="FS1" s="67" t="str">
        <f t="shared" si="3"/>
        <v>D</v>
      </c>
      <c r="FT1" s="67" t="str">
        <f t="shared" si="3"/>
        <v>D</v>
      </c>
      <c r="FU1" s="67" t="str">
        <f t="shared" si="3"/>
        <v>D</v>
      </c>
      <c r="FV1" s="67" t="str">
        <f t="shared" si="3"/>
        <v>D</v>
      </c>
      <c r="FW1" s="67" t="str">
        <f t="shared" si="3"/>
        <v>D</v>
      </c>
      <c r="FX1" s="67" t="str">
        <f t="shared" si="3"/>
        <v>D</v>
      </c>
      <c r="FY1" s="67" t="str">
        <f t="shared" si="3"/>
        <v>D</v>
      </c>
      <c r="FZ1" s="67" t="str">
        <f t="shared" si="3"/>
        <v>D</v>
      </c>
      <c r="GA1" s="67" t="str">
        <f t="shared" si="3"/>
        <v>D</v>
      </c>
      <c r="GB1" s="67" t="str">
        <f t="shared" ref="GB1:HF1" si="4">$AV$6</f>
        <v>E</v>
      </c>
      <c r="GC1" s="67" t="str">
        <f t="shared" si="4"/>
        <v>E</v>
      </c>
      <c r="GD1" s="67" t="str">
        <f t="shared" si="4"/>
        <v>E</v>
      </c>
      <c r="GE1" s="67" t="str">
        <f t="shared" si="4"/>
        <v>E</v>
      </c>
      <c r="GF1" s="67" t="str">
        <f t="shared" si="4"/>
        <v>E</v>
      </c>
      <c r="GG1" s="67" t="str">
        <f t="shared" si="4"/>
        <v>E</v>
      </c>
      <c r="GH1" s="67" t="str">
        <f t="shared" si="4"/>
        <v>E</v>
      </c>
      <c r="GI1" s="67" t="str">
        <f t="shared" si="4"/>
        <v>E</v>
      </c>
      <c r="GJ1" s="67" t="str">
        <f t="shared" si="4"/>
        <v>E</v>
      </c>
      <c r="GK1" s="67" t="str">
        <f t="shared" si="4"/>
        <v>E</v>
      </c>
      <c r="GL1" s="67" t="str">
        <f t="shared" si="4"/>
        <v>E</v>
      </c>
      <c r="GM1" s="67" t="str">
        <f t="shared" si="4"/>
        <v>E</v>
      </c>
      <c r="GN1" s="67" t="str">
        <f t="shared" si="4"/>
        <v>E</v>
      </c>
      <c r="GO1" s="67" t="str">
        <f t="shared" si="4"/>
        <v>E</v>
      </c>
      <c r="GP1" s="67" t="str">
        <f t="shared" si="4"/>
        <v>E</v>
      </c>
      <c r="GQ1" s="67" t="str">
        <f t="shared" si="4"/>
        <v>E</v>
      </c>
      <c r="GR1" s="67" t="str">
        <f t="shared" si="4"/>
        <v>E</v>
      </c>
      <c r="GS1" s="67" t="str">
        <f t="shared" si="4"/>
        <v>E</v>
      </c>
      <c r="GT1" s="67" t="str">
        <f t="shared" si="4"/>
        <v>E</v>
      </c>
      <c r="GU1" s="67" t="str">
        <f t="shared" si="4"/>
        <v>E</v>
      </c>
      <c r="GV1" s="67" t="str">
        <f t="shared" si="4"/>
        <v>E</v>
      </c>
      <c r="GW1" s="67" t="str">
        <f t="shared" si="4"/>
        <v>E</v>
      </c>
      <c r="GX1" s="67" t="str">
        <f t="shared" si="4"/>
        <v>E</v>
      </c>
      <c r="GY1" s="67" t="str">
        <f t="shared" si="4"/>
        <v>E</v>
      </c>
      <c r="GZ1" s="67" t="str">
        <f t="shared" si="4"/>
        <v>E</v>
      </c>
      <c r="HA1" s="67" t="str">
        <f t="shared" si="4"/>
        <v>E</v>
      </c>
      <c r="HB1" s="67" t="str">
        <f t="shared" si="4"/>
        <v>E</v>
      </c>
      <c r="HC1" s="67" t="str">
        <f t="shared" si="4"/>
        <v>E</v>
      </c>
      <c r="HD1" s="67" t="str">
        <f t="shared" si="4"/>
        <v>E</v>
      </c>
      <c r="HE1" s="67" t="str">
        <f t="shared" si="4"/>
        <v>E</v>
      </c>
      <c r="HF1" s="67" t="str">
        <f t="shared" si="4"/>
        <v>E</v>
      </c>
      <c r="HG1" s="67"/>
      <c r="HH1" s="67" t="str">
        <f t="shared" ref="HH1:IL1" si="5">$AW$6</f>
        <v>F</v>
      </c>
      <c r="HI1" s="67" t="str">
        <f t="shared" si="5"/>
        <v>F</v>
      </c>
      <c r="HJ1" s="67" t="str">
        <f t="shared" si="5"/>
        <v>F</v>
      </c>
      <c r="HK1" s="67" t="str">
        <f t="shared" si="5"/>
        <v>F</v>
      </c>
      <c r="HL1" s="67" t="str">
        <f t="shared" si="5"/>
        <v>F</v>
      </c>
      <c r="HM1" s="67" t="str">
        <f t="shared" si="5"/>
        <v>F</v>
      </c>
      <c r="HN1" s="67" t="str">
        <f t="shared" si="5"/>
        <v>F</v>
      </c>
      <c r="HO1" s="67" t="str">
        <f t="shared" si="5"/>
        <v>F</v>
      </c>
      <c r="HP1" s="67" t="str">
        <f t="shared" si="5"/>
        <v>F</v>
      </c>
      <c r="HQ1" s="67" t="str">
        <f t="shared" si="5"/>
        <v>F</v>
      </c>
      <c r="HR1" s="67" t="str">
        <f t="shared" si="5"/>
        <v>F</v>
      </c>
      <c r="HS1" s="67" t="str">
        <f t="shared" si="5"/>
        <v>F</v>
      </c>
      <c r="HT1" s="67" t="str">
        <f t="shared" si="5"/>
        <v>F</v>
      </c>
      <c r="HU1" s="67" t="str">
        <f t="shared" si="5"/>
        <v>F</v>
      </c>
      <c r="HV1" s="67" t="str">
        <f t="shared" si="5"/>
        <v>F</v>
      </c>
      <c r="HW1" s="67" t="str">
        <f t="shared" si="5"/>
        <v>F</v>
      </c>
      <c r="HX1" s="67" t="str">
        <f t="shared" si="5"/>
        <v>F</v>
      </c>
      <c r="HY1" s="67" t="str">
        <f t="shared" si="5"/>
        <v>F</v>
      </c>
      <c r="HZ1" s="67" t="str">
        <f t="shared" si="5"/>
        <v>F</v>
      </c>
      <c r="IA1" s="67" t="str">
        <f t="shared" si="5"/>
        <v>F</v>
      </c>
      <c r="IB1" s="67" t="str">
        <f t="shared" si="5"/>
        <v>F</v>
      </c>
      <c r="IC1" s="67" t="str">
        <f t="shared" si="5"/>
        <v>F</v>
      </c>
      <c r="ID1" s="67" t="str">
        <f t="shared" si="5"/>
        <v>F</v>
      </c>
      <c r="IE1" s="67" t="str">
        <f t="shared" si="5"/>
        <v>F</v>
      </c>
      <c r="IF1" s="67" t="str">
        <f t="shared" si="5"/>
        <v>F</v>
      </c>
      <c r="IG1" s="67" t="str">
        <f t="shared" si="5"/>
        <v>F</v>
      </c>
      <c r="IH1" s="67" t="str">
        <f t="shared" si="5"/>
        <v>F</v>
      </c>
      <c r="II1" s="67" t="str">
        <f t="shared" si="5"/>
        <v>F</v>
      </c>
      <c r="IJ1" s="67" t="str">
        <f t="shared" si="5"/>
        <v>F</v>
      </c>
      <c r="IK1" s="67" t="str">
        <f t="shared" si="5"/>
        <v>F</v>
      </c>
      <c r="IL1" s="67" t="str">
        <f t="shared" si="5"/>
        <v>F</v>
      </c>
      <c r="IM1" s="67"/>
      <c r="IN1" s="67" t="str">
        <f>$AX$6</f>
        <v>Ka</v>
      </c>
      <c r="IO1" s="67" t="str">
        <f>$AX$6</f>
        <v>Ka</v>
      </c>
      <c r="IP1" s="67" t="str">
        <f t="shared" ref="IP1:JQ1" si="6">$AX$6</f>
        <v>Ka</v>
      </c>
      <c r="IQ1" s="67" t="str">
        <f t="shared" si="6"/>
        <v>Ka</v>
      </c>
      <c r="IR1" s="67" t="str">
        <f t="shared" si="6"/>
        <v>Ka</v>
      </c>
      <c r="IS1" s="67" t="str">
        <f t="shared" si="6"/>
        <v>Ka</v>
      </c>
      <c r="IT1" s="67" t="str">
        <f t="shared" si="6"/>
        <v>Ka</v>
      </c>
      <c r="IU1" s="67" t="str">
        <f t="shared" si="6"/>
        <v>Ka</v>
      </c>
      <c r="IV1" s="67" t="str">
        <f t="shared" si="6"/>
        <v>Ka</v>
      </c>
      <c r="IW1" s="67" t="str">
        <f t="shared" si="6"/>
        <v>Ka</v>
      </c>
      <c r="IX1" s="67" t="str">
        <f t="shared" si="6"/>
        <v>Ka</v>
      </c>
      <c r="IY1" s="67" t="str">
        <f t="shared" si="6"/>
        <v>Ka</v>
      </c>
      <c r="IZ1" s="67" t="str">
        <f t="shared" si="6"/>
        <v>Ka</v>
      </c>
      <c r="JA1" s="67" t="str">
        <f t="shared" si="6"/>
        <v>Ka</v>
      </c>
      <c r="JB1" s="67" t="str">
        <f t="shared" si="6"/>
        <v>Ka</v>
      </c>
      <c r="JC1" s="67" t="str">
        <f t="shared" si="6"/>
        <v>Ka</v>
      </c>
      <c r="JD1" s="67" t="str">
        <f t="shared" si="6"/>
        <v>Ka</v>
      </c>
      <c r="JE1" s="67" t="str">
        <f t="shared" si="6"/>
        <v>Ka</v>
      </c>
      <c r="JF1" s="67" t="str">
        <f t="shared" si="6"/>
        <v>Ka</v>
      </c>
      <c r="JG1" s="67" t="str">
        <f t="shared" si="6"/>
        <v>Ka</v>
      </c>
      <c r="JH1" s="67" t="str">
        <f t="shared" si="6"/>
        <v>Ka</v>
      </c>
      <c r="JI1" s="67" t="str">
        <f t="shared" si="6"/>
        <v>Ka</v>
      </c>
      <c r="JJ1" s="67" t="str">
        <f t="shared" si="6"/>
        <v>Ka</v>
      </c>
      <c r="JK1" s="67" t="str">
        <f t="shared" si="6"/>
        <v>Ka</v>
      </c>
      <c r="JL1" s="67" t="str">
        <f t="shared" si="6"/>
        <v>Ka</v>
      </c>
      <c r="JM1" s="67" t="str">
        <f t="shared" si="6"/>
        <v>Ka</v>
      </c>
      <c r="JN1" s="67" t="str">
        <f t="shared" si="6"/>
        <v>Ka</v>
      </c>
      <c r="JO1" s="67" t="str">
        <f t="shared" si="6"/>
        <v>Ka</v>
      </c>
      <c r="JP1" s="67" t="str">
        <f t="shared" si="6"/>
        <v>Ka</v>
      </c>
      <c r="JQ1" s="67" t="str">
        <f t="shared" si="6"/>
        <v>Ka</v>
      </c>
      <c r="JR1" s="67" t="str">
        <f>$AX$6</f>
        <v>Ka</v>
      </c>
      <c r="JS1" s="67"/>
      <c r="JT1" s="67" t="str">
        <f>$AY$6</f>
        <v>Kb</v>
      </c>
      <c r="JU1" s="67" t="str">
        <f>$AY$6</f>
        <v>Kb</v>
      </c>
      <c r="JV1" s="67" t="str">
        <f t="shared" ref="JV1:KW1" si="7">$AY$6</f>
        <v>Kb</v>
      </c>
      <c r="JW1" s="67" t="str">
        <f t="shared" si="7"/>
        <v>Kb</v>
      </c>
      <c r="JX1" s="67" t="str">
        <f t="shared" si="7"/>
        <v>Kb</v>
      </c>
      <c r="JY1" s="67" t="str">
        <f t="shared" si="7"/>
        <v>Kb</v>
      </c>
      <c r="JZ1" s="67" t="str">
        <f t="shared" si="7"/>
        <v>Kb</v>
      </c>
      <c r="KA1" s="67" t="str">
        <f t="shared" si="7"/>
        <v>Kb</v>
      </c>
      <c r="KB1" s="67" t="str">
        <f t="shared" si="7"/>
        <v>Kb</v>
      </c>
      <c r="KC1" s="67" t="str">
        <f t="shared" si="7"/>
        <v>Kb</v>
      </c>
      <c r="KD1" s="67" t="str">
        <f t="shared" si="7"/>
        <v>Kb</v>
      </c>
      <c r="KE1" s="67" t="str">
        <f t="shared" si="7"/>
        <v>Kb</v>
      </c>
      <c r="KF1" s="67" t="str">
        <f t="shared" si="7"/>
        <v>Kb</v>
      </c>
      <c r="KG1" s="67" t="str">
        <f t="shared" si="7"/>
        <v>Kb</v>
      </c>
      <c r="KH1" s="67" t="str">
        <f t="shared" si="7"/>
        <v>Kb</v>
      </c>
      <c r="KI1" s="67" t="str">
        <f t="shared" si="7"/>
        <v>Kb</v>
      </c>
      <c r="KJ1" s="67" t="str">
        <f t="shared" si="7"/>
        <v>Kb</v>
      </c>
      <c r="KK1" s="67" t="str">
        <f t="shared" si="7"/>
        <v>Kb</v>
      </c>
      <c r="KL1" s="67" t="str">
        <f t="shared" si="7"/>
        <v>Kb</v>
      </c>
      <c r="KM1" s="67" t="str">
        <f t="shared" si="7"/>
        <v>Kb</v>
      </c>
      <c r="KN1" s="67" t="str">
        <f t="shared" si="7"/>
        <v>Kb</v>
      </c>
      <c r="KO1" s="67" t="str">
        <f t="shared" si="7"/>
        <v>Kb</v>
      </c>
      <c r="KP1" s="67" t="str">
        <f t="shared" si="7"/>
        <v>Kb</v>
      </c>
      <c r="KQ1" s="67" t="str">
        <f t="shared" si="7"/>
        <v>Kb</v>
      </c>
      <c r="KR1" s="67" t="str">
        <f t="shared" si="7"/>
        <v>Kb</v>
      </c>
      <c r="KS1" s="67" t="str">
        <f t="shared" si="7"/>
        <v>Kb</v>
      </c>
      <c r="KT1" s="67" t="str">
        <f t="shared" si="7"/>
        <v>Kb</v>
      </c>
      <c r="KU1" s="67" t="str">
        <f t="shared" si="7"/>
        <v>Kb</v>
      </c>
      <c r="KV1" s="67" t="str">
        <f t="shared" si="7"/>
        <v>Kb</v>
      </c>
      <c r="KW1" s="67" t="str">
        <f t="shared" si="7"/>
        <v>Kb</v>
      </c>
      <c r="KX1" s="67" t="str">
        <f>$AY$6</f>
        <v>Kb</v>
      </c>
      <c r="KY1" s="67"/>
      <c r="KZ1" s="67" t="str">
        <f>$AZ$6</f>
        <v>Q</v>
      </c>
      <c r="LA1" s="67" t="str">
        <f>$AZ$6</f>
        <v>Q</v>
      </c>
      <c r="LB1" s="67" t="str">
        <f t="shared" ref="LB1:MD1" si="8">$AZ$6</f>
        <v>Q</v>
      </c>
      <c r="LC1" s="67" t="str">
        <f t="shared" si="8"/>
        <v>Q</v>
      </c>
      <c r="LD1" s="67" t="str">
        <f t="shared" si="8"/>
        <v>Q</v>
      </c>
      <c r="LE1" s="67" t="str">
        <f t="shared" si="8"/>
        <v>Q</v>
      </c>
      <c r="LF1" s="67" t="str">
        <f t="shared" si="8"/>
        <v>Q</v>
      </c>
      <c r="LG1" s="67" t="str">
        <f t="shared" si="8"/>
        <v>Q</v>
      </c>
      <c r="LH1" s="67" t="str">
        <f t="shared" si="8"/>
        <v>Q</v>
      </c>
      <c r="LI1" s="67" t="str">
        <f t="shared" si="8"/>
        <v>Q</v>
      </c>
      <c r="LJ1" s="67" t="str">
        <f t="shared" si="8"/>
        <v>Q</v>
      </c>
      <c r="LK1" s="67" t="str">
        <f t="shared" si="8"/>
        <v>Q</v>
      </c>
      <c r="LL1" s="67" t="str">
        <f t="shared" si="8"/>
        <v>Q</v>
      </c>
      <c r="LM1" s="67" t="str">
        <f t="shared" si="8"/>
        <v>Q</v>
      </c>
      <c r="LN1" s="67" t="str">
        <f t="shared" si="8"/>
        <v>Q</v>
      </c>
      <c r="LO1" s="67" t="str">
        <f t="shared" si="8"/>
        <v>Q</v>
      </c>
      <c r="LP1" s="67" t="str">
        <f t="shared" si="8"/>
        <v>Q</v>
      </c>
      <c r="LQ1" s="67" t="str">
        <f t="shared" si="8"/>
        <v>Q</v>
      </c>
      <c r="LR1" s="67" t="str">
        <f t="shared" si="8"/>
        <v>Q</v>
      </c>
      <c r="LS1" s="67" t="str">
        <f t="shared" si="8"/>
        <v>Q</v>
      </c>
      <c r="LT1" s="67" t="str">
        <f t="shared" si="8"/>
        <v>Q</v>
      </c>
      <c r="LU1" s="67" t="str">
        <f t="shared" si="8"/>
        <v>Q</v>
      </c>
      <c r="LV1" s="67" t="str">
        <f t="shared" si="8"/>
        <v>Q</v>
      </c>
      <c r="LW1" s="67" t="str">
        <f t="shared" si="8"/>
        <v>Q</v>
      </c>
      <c r="LX1" s="67" t="str">
        <f t="shared" si="8"/>
        <v>Q</v>
      </c>
      <c r="LY1" s="67" t="str">
        <f t="shared" si="8"/>
        <v>Q</v>
      </c>
      <c r="LZ1" s="67" t="str">
        <f t="shared" si="8"/>
        <v>Q</v>
      </c>
      <c r="MA1" s="67" t="str">
        <f t="shared" si="8"/>
        <v>Q</v>
      </c>
      <c r="MB1" s="67" t="str">
        <f t="shared" si="8"/>
        <v>Q</v>
      </c>
      <c r="MC1" s="67" t="str">
        <f t="shared" si="8"/>
        <v>Q</v>
      </c>
      <c r="MD1" s="67" t="str">
        <f t="shared" si="8"/>
        <v>Q</v>
      </c>
      <c r="ME1" s="67"/>
      <c r="MF1" s="67" t="str">
        <f>$BA$6</f>
        <v>HO</v>
      </c>
      <c r="MG1" s="67" t="str">
        <f>$BA$6</f>
        <v>HO</v>
      </c>
      <c r="MH1" s="67" t="str">
        <f t="shared" ref="MH1:NJ1" si="9">$BA$6</f>
        <v>HO</v>
      </c>
      <c r="MI1" s="67" t="str">
        <f t="shared" si="9"/>
        <v>HO</v>
      </c>
      <c r="MJ1" s="67" t="str">
        <f t="shared" si="9"/>
        <v>HO</v>
      </c>
      <c r="MK1" s="67" t="str">
        <f t="shared" si="9"/>
        <v>HO</v>
      </c>
      <c r="ML1" s="67" t="str">
        <f t="shared" si="9"/>
        <v>HO</v>
      </c>
      <c r="MM1" s="67" t="str">
        <f t="shared" si="9"/>
        <v>HO</v>
      </c>
      <c r="MN1" s="67" t="str">
        <f t="shared" si="9"/>
        <v>HO</v>
      </c>
      <c r="MO1" s="67" t="str">
        <f t="shared" si="9"/>
        <v>HO</v>
      </c>
      <c r="MP1" s="67" t="str">
        <f t="shared" si="9"/>
        <v>HO</v>
      </c>
      <c r="MQ1" s="67" t="str">
        <f t="shared" si="9"/>
        <v>HO</v>
      </c>
      <c r="MR1" s="67" t="str">
        <f t="shared" si="9"/>
        <v>HO</v>
      </c>
      <c r="MS1" s="67" t="str">
        <f t="shared" si="9"/>
        <v>HO</v>
      </c>
      <c r="MT1" s="67" t="str">
        <f t="shared" si="9"/>
        <v>HO</v>
      </c>
      <c r="MU1" s="67" t="str">
        <f t="shared" si="9"/>
        <v>HO</v>
      </c>
      <c r="MV1" s="67" t="str">
        <f t="shared" si="9"/>
        <v>HO</v>
      </c>
      <c r="MW1" s="67" t="str">
        <f t="shared" si="9"/>
        <v>HO</v>
      </c>
      <c r="MX1" s="67" t="str">
        <f t="shared" si="9"/>
        <v>HO</v>
      </c>
      <c r="MY1" s="67" t="str">
        <f t="shared" si="9"/>
        <v>HO</v>
      </c>
      <c r="MZ1" s="67" t="str">
        <f t="shared" si="9"/>
        <v>HO</v>
      </c>
      <c r="NA1" s="67" t="str">
        <f t="shared" si="9"/>
        <v>HO</v>
      </c>
      <c r="NB1" s="67" t="str">
        <f t="shared" si="9"/>
        <v>HO</v>
      </c>
      <c r="NC1" s="67" t="str">
        <f t="shared" si="9"/>
        <v>HO</v>
      </c>
      <c r="ND1" s="67" t="str">
        <f t="shared" si="9"/>
        <v>HO</v>
      </c>
      <c r="NE1" s="67" t="str">
        <f t="shared" si="9"/>
        <v>HO</v>
      </c>
      <c r="NF1" s="67" t="str">
        <f t="shared" si="9"/>
        <v>HO</v>
      </c>
      <c r="NG1" s="67" t="str">
        <f t="shared" si="9"/>
        <v>HO</v>
      </c>
      <c r="NH1" s="67" t="str">
        <f t="shared" si="9"/>
        <v>HO</v>
      </c>
      <c r="NI1" s="67" t="str">
        <f t="shared" si="9"/>
        <v>HO</v>
      </c>
      <c r="NJ1" s="67" t="str">
        <f t="shared" si="9"/>
        <v>HO</v>
      </c>
      <c r="NK1" s="67"/>
      <c r="NL1" s="67" t="str">
        <f>$BB$6</f>
        <v>.</v>
      </c>
      <c r="NM1" s="67" t="str">
        <f>$BB$6</f>
        <v>.</v>
      </c>
      <c r="NN1" s="67" t="str">
        <f t="shared" ref="NN1:OP1" si="10">$BB$6</f>
        <v>.</v>
      </c>
      <c r="NO1" s="67" t="str">
        <f t="shared" si="10"/>
        <v>.</v>
      </c>
      <c r="NP1" s="67" t="str">
        <f t="shared" si="10"/>
        <v>.</v>
      </c>
      <c r="NQ1" s="67" t="str">
        <f t="shared" si="10"/>
        <v>.</v>
      </c>
      <c r="NR1" s="67" t="str">
        <f t="shared" si="10"/>
        <v>.</v>
      </c>
      <c r="NS1" s="67" t="str">
        <f t="shared" si="10"/>
        <v>.</v>
      </c>
      <c r="NT1" s="67" t="str">
        <f t="shared" si="10"/>
        <v>.</v>
      </c>
      <c r="NU1" s="67" t="str">
        <f t="shared" si="10"/>
        <v>.</v>
      </c>
      <c r="NV1" s="67" t="str">
        <f t="shared" si="10"/>
        <v>.</v>
      </c>
      <c r="NW1" s="67" t="str">
        <f t="shared" si="10"/>
        <v>.</v>
      </c>
      <c r="NX1" s="67" t="str">
        <f t="shared" si="10"/>
        <v>.</v>
      </c>
      <c r="NY1" s="67" t="str">
        <f t="shared" si="10"/>
        <v>.</v>
      </c>
      <c r="NZ1" s="67" t="str">
        <f t="shared" si="10"/>
        <v>.</v>
      </c>
      <c r="OA1" s="67" t="str">
        <f t="shared" si="10"/>
        <v>.</v>
      </c>
      <c r="OB1" s="67" t="str">
        <f t="shared" si="10"/>
        <v>.</v>
      </c>
      <c r="OC1" s="67" t="str">
        <f t="shared" si="10"/>
        <v>.</v>
      </c>
      <c r="OD1" s="67" t="str">
        <f t="shared" si="10"/>
        <v>.</v>
      </c>
      <c r="OE1" s="67" t="str">
        <f t="shared" si="10"/>
        <v>.</v>
      </c>
      <c r="OF1" s="67" t="str">
        <f t="shared" si="10"/>
        <v>.</v>
      </c>
      <c r="OG1" s="67" t="str">
        <f t="shared" si="10"/>
        <v>.</v>
      </c>
      <c r="OH1" s="67" t="str">
        <f t="shared" si="10"/>
        <v>.</v>
      </c>
      <c r="OI1" s="67" t="str">
        <f t="shared" si="10"/>
        <v>.</v>
      </c>
      <c r="OJ1" s="67" t="str">
        <f t="shared" si="10"/>
        <v>.</v>
      </c>
      <c r="OK1" s="67" t="str">
        <f t="shared" si="10"/>
        <v>.</v>
      </c>
      <c r="OL1" s="67" t="str">
        <f t="shared" si="10"/>
        <v>.</v>
      </c>
      <c r="OM1" s="67" t="str">
        <f t="shared" si="10"/>
        <v>.</v>
      </c>
      <c r="ON1" s="67" t="str">
        <f t="shared" si="10"/>
        <v>.</v>
      </c>
      <c r="OO1" s="67" t="str">
        <f t="shared" si="10"/>
        <v>.</v>
      </c>
      <c r="OP1" s="67" t="str">
        <f t="shared" si="10"/>
        <v>.</v>
      </c>
      <c r="OQ1" s="67"/>
      <c r="OR1" s="67" t="str">
        <f>$BC$6</f>
        <v>..</v>
      </c>
      <c r="OS1" s="67" t="str">
        <f>$BC$6</f>
        <v>..</v>
      </c>
      <c r="OT1" s="67" t="str">
        <f t="shared" ref="OT1:PV1" si="11">$BC$6</f>
        <v>..</v>
      </c>
      <c r="OU1" s="67" t="str">
        <f t="shared" si="11"/>
        <v>..</v>
      </c>
      <c r="OV1" s="67" t="str">
        <f t="shared" si="11"/>
        <v>..</v>
      </c>
      <c r="OW1" s="67" t="str">
        <f t="shared" si="11"/>
        <v>..</v>
      </c>
      <c r="OX1" s="67" t="str">
        <f t="shared" si="11"/>
        <v>..</v>
      </c>
      <c r="OY1" s="67" t="str">
        <f t="shared" si="11"/>
        <v>..</v>
      </c>
      <c r="OZ1" s="67" t="str">
        <f t="shared" si="11"/>
        <v>..</v>
      </c>
      <c r="PA1" s="67" t="str">
        <f t="shared" si="11"/>
        <v>..</v>
      </c>
      <c r="PB1" s="67" t="str">
        <f t="shared" si="11"/>
        <v>..</v>
      </c>
      <c r="PC1" s="67" t="str">
        <f t="shared" si="11"/>
        <v>..</v>
      </c>
      <c r="PD1" s="67" t="str">
        <f t="shared" si="11"/>
        <v>..</v>
      </c>
      <c r="PE1" s="67" t="str">
        <f t="shared" si="11"/>
        <v>..</v>
      </c>
      <c r="PF1" s="67" t="str">
        <f t="shared" si="11"/>
        <v>..</v>
      </c>
      <c r="PG1" s="67" t="str">
        <f t="shared" si="11"/>
        <v>..</v>
      </c>
      <c r="PH1" s="67" t="str">
        <f t="shared" si="11"/>
        <v>..</v>
      </c>
      <c r="PI1" s="67" t="str">
        <f t="shared" si="11"/>
        <v>..</v>
      </c>
      <c r="PJ1" s="67" t="str">
        <f t="shared" si="11"/>
        <v>..</v>
      </c>
      <c r="PK1" s="67" t="str">
        <f t="shared" si="11"/>
        <v>..</v>
      </c>
      <c r="PL1" s="67" t="str">
        <f t="shared" si="11"/>
        <v>..</v>
      </c>
      <c r="PM1" s="67" t="str">
        <f t="shared" si="11"/>
        <v>..</v>
      </c>
      <c r="PN1" s="67" t="str">
        <f t="shared" si="11"/>
        <v>..</v>
      </c>
      <c r="PO1" s="67" t="str">
        <f t="shared" si="11"/>
        <v>..</v>
      </c>
      <c r="PP1" s="67" t="str">
        <f t="shared" si="11"/>
        <v>..</v>
      </c>
      <c r="PQ1" s="67" t="str">
        <f t="shared" si="11"/>
        <v>..</v>
      </c>
      <c r="PR1" s="67" t="str">
        <f t="shared" si="11"/>
        <v>..</v>
      </c>
      <c r="PS1" s="67" t="str">
        <f t="shared" si="11"/>
        <v>..</v>
      </c>
      <c r="PT1" s="67" t="str">
        <f t="shared" si="11"/>
        <v>..</v>
      </c>
      <c r="PU1" s="67" t="str">
        <f t="shared" si="11"/>
        <v>..</v>
      </c>
      <c r="PV1" s="67" t="str">
        <f t="shared" si="11"/>
        <v>..</v>
      </c>
      <c r="PW1" s="67"/>
      <c r="PX1" s="67"/>
      <c r="PY1" s="67"/>
      <c r="PZ1" s="67"/>
      <c r="QA1" s="67"/>
      <c r="QB1" s="67"/>
      <c r="QC1" s="67"/>
      <c r="QD1" s="67"/>
      <c r="QE1" s="67"/>
    </row>
    <row r="2" spans="1:447" ht="23.25" x14ac:dyDescent="0.35">
      <c r="A2" s="65"/>
      <c r="B2" s="69"/>
      <c r="C2" s="68"/>
      <c r="D2" s="68"/>
      <c r="E2" s="68"/>
      <c r="F2" s="69"/>
      <c r="G2" s="69"/>
      <c r="H2" s="69"/>
      <c r="I2" s="69"/>
      <c r="J2" s="69"/>
      <c r="K2" s="69"/>
      <c r="L2" s="67"/>
      <c r="M2" s="70" t="str">
        <f>CONCATENATE('Allgemeine Angaben'!E6," = ",'Allgemeine Angaben'!F6,"; ",'Allgemeine Angaben'!E7," = ",'Allgemeine Angaben'!F7,"; ",'Allgemeine Angaben'!E8," = ",'Allgemeine Angaben'!F8,"; ",'Allgemeine Angaben'!H3," = ",'Allgemeine Angaben'!I3,"; ",'Allgemeine Angaben'!H4," = ",'Allgemeine Angaben'!I4,"; ",'Allgemeine Angaben'!H5," = ",'Allgemeine Angaben'!I5,"; ",'Allgemeine Angaben'!H6," = ",'Allgemeine Angaben'!I6,"")</f>
        <v>F = Fortbildung; Ka = Kurzarbeit; Kb = Kundenbesuche; Q = Quarantäne; HO = Home-Office; . = Noch nicht belegt; .. = Noch nicht belegt</v>
      </c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67"/>
      <c r="FE2" s="67"/>
      <c r="FF2" s="67"/>
      <c r="FG2" s="67"/>
      <c r="FH2" s="67"/>
      <c r="FI2" s="67"/>
      <c r="FJ2" s="67"/>
      <c r="FK2" s="67"/>
      <c r="FL2" s="67"/>
      <c r="FM2" s="67"/>
      <c r="FN2" s="67"/>
      <c r="FO2" s="67"/>
      <c r="FP2" s="67"/>
      <c r="FQ2" s="67"/>
      <c r="FR2" s="67"/>
      <c r="FS2" s="67"/>
      <c r="FT2" s="67"/>
      <c r="FU2" s="67"/>
      <c r="FV2" s="67"/>
      <c r="FW2" s="67"/>
      <c r="FX2" s="67"/>
      <c r="FY2" s="67"/>
      <c r="FZ2" s="67"/>
      <c r="GA2" s="67"/>
      <c r="GB2" s="65"/>
      <c r="GC2" s="65"/>
      <c r="GD2" s="65"/>
      <c r="GE2" s="65"/>
      <c r="GF2" s="65"/>
      <c r="GG2" s="65"/>
      <c r="GH2" s="65"/>
      <c r="GI2" s="65"/>
      <c r="GJ2" s="65"/>
      <c r="GK2" s="65"/>
      <c r="GL2" s="65"/>
      <c r="GM2" s="65"/>
      <c r="GN2" s="65"/>
      <c r="GO2" s="65"/>
      <c r="GP2" s="65"/>
      <c r="GQ2" s="65"/>
      <c r="GR2" s="65"/>
      <c r="GS2" s="65"/>
      <c r="GT2" s="65"/>
      <c r="GU2" s="65"/>
      <c r="GV2" s="65"/>
      <c r="GW2" s="65"/>
      <c r="GX2" s="65"/>
      <c r="GY2" s="65"/>
      <c r="GZ2" s="65"/>
      <c r="HA2" s="65"/>
      <c r="HB2" s="65"/>
      <c r="HC2" s="65"/>
      <c r="HD2" s="65"/>
      <c r="HE2" s="65"/>
      <c r="HF2" s="65"/>
      <c r="HG2" s="65"/>
      <c r="HH2" s="67"/>
      <c r="HI2" s="67"/>
      <c r="HJ2" s="67"/>
      <c r="HK2" s="67"/>
      <c r="HL2" s="67"/>
      <c r="HM2" s="67"/>
      <c r="HN2" s="67"/>
      <c r="HO2" s="67"/>
      <c r="HP2" s="67"/>
      <c r="HQ2" s="67"/>
      <c r="HR2" s="67"/>
      <c r="HS2" s="67"/>
      <c r="HT2" s="67"/>
      <c r="HU2" s="67"/>
      <c r="HV2" s="67"/>
      <c r="HW2" s="67"/>
      <c r="HX2" s="67"/>
      <c r="HY2" s="67"/>
      <c r="HZ2" s="67"/>
      <c r="IA2" s="67"/>
      <c r="IB2" s="67"/>
      <c r="IC2" s="67"/>
      <c r="ID2" s="67"/>
      <c r="IE2" s="67"/>
      <c r="IF2" s="67"/>
      <c r="IG2" s="67"/>
      <c r="IH2" s="67"/>
      <c r="II2" s="67"/>
      <c r="IJ2" s="67"/>
      <c r="IK2" s="67"/>
      <c r="IL2" s="67"/>
      <c r="IM2" s="67"/>
      <c r="IN2" s="67"/>
      <c r="IO2" s="67"/>
      <c r="IP2" s="67"/>
      <c r="IQ2" s="67"/>
      <c r="IR2" s="67"/>
      <c r="IS2" s="67"/>
      <c r="IT2" s="67"/>
      <c r="IU2" s="67"/>
      <c r="IV2" s="67"/>
      <c r="IW2" s="67"/>
      <c r="IX2" s="67"/>
      <c r="IY2" s="67"/>
      <c r="IZ2" s="67"/>
      <c r="JA2" s="67"/>
      <c r="JB2" s="67"/>
      <c r="JC2" s="67"/>
      <c r="JD2" s="67"/>
      <c r="JE2" s="67"/>
      <c r="JF2" s="67"/>
      <c r="JG2" s="67"/>
      <c r="JH2" s="67"/>
      <c r="JI2" s="67"/>
      <c r="JJ2" s="67"/>
      <c r="JK2" s="67"/>
      <c r="JL2" s="67"/>
      <c r="JM2" s="67"/>
      <c r="JN2" s="67"/>
      <c r="JO2" s="67"/>
      <c r="JP2" s="67"/>
      <c r="JQ2" s="67"/>
      <c r="JR2" s="67"/>
      <c r="JS2" s="67"/>
      <c r="JT2" s="67"/>
      <c r="JU2" s="67"/>
      <c r="JV2" s="67"/>
      <c r="JW2" s="67"/>
      <c r="JX2" s="67"/>
      <c r="JY2" s="67"/>
      <c r="JZ2" s="67"/>
      <c r="KA2" s="67"/>
      <c r="KB2" s="67"/>
      <c r="KC2" s="67"/>
      <c r="KD2" s="67"/>
      <c r="KE2" s="67"/>
      <c r="KF2" s="67"/>
      <c r="KG2" s="67"/>
      <c r="KH2" s="67"/>
      <c r="KI2" s="67"/>
      <c r="KJ2" s="67"/>
      <c r="KK2" s="67"/>
      <c r="KL2" s="67"/>
      <c r="KM2" s="67"/>
      <c r="KN2" s="67"/>
      <c r="KO2" s="67"/>
      <c r="KP2" s="67"/>
      <c r="KQ2" s="67"/>
      <c r="KR2" s="67"/>
      <c r="KS2" s="67"/>
      <c r="KT2" s="67"/>
      <c r="KU2" s="67"/>
      <c r="KV2" s="67"/>
      <c r="KW2" s="67"/>
      <c r="KX2" s="67"/>
      <c r="KY2" s="67"/>
      <c r="KZ2" s="67"/>
      <c r="LA2" s="67"/>
      <c r="LB2" s="67"/>
      <c r="LC2" s="67"/>
      <c r="LD2" s="67"/>
      <c r="LE2" s="67"/>
      <c r="LF2" s="67"/>
      <c r="LG2" s="67"/>
      <c r="LH2" s="67"/>
      <c r="LI2" s="67"/>
      <c r="LJ2" s="67"/>
      <c r="LK2" s="67"/>
      <c r="LL2" s="67"/>
      <c r="LM2" s="67"/>
      <c r="LN2" s="67"/>
      <c r="LO2" s="67"/>
      <c r="LP2" s="67"/>
      <c r="LQ2" s="67"/>
      <c r="LR2" s="67"/>
      <c r="LS2" s="67"/>
      <c r="LT2" s="67"/>
      <c r="LU2" s="67"/>
      <c r="LV2" s="67"/>
      <c r="LW2" s="67"/>
      <c r="LX2" s="67"/>
      <c r="LY2" s="67"/>
      <c r="LZ2" s="67"/>
      <c r="MA2" s="67"/>
      <c r="MB2" s="67"/>
      <c r="MC2" s="67"/>
      <c r="MD2" s="67"/>
      <c r="ME2" s="67"/>
      <c r="MF2" s="67"/>
      <c r="MG2" s="67"/>
      <c r="MH2" s="67"/>
      <c r="MI2" s="67"/>
      <c r="MJ2" s="67"/>
      <c r="MK2" s="67"/>
      <c r="ML2" s="67"/>
      <c r="MM2" s="67"/>
      <c r="MN2" s="67"/>
      <c r="MO2" s="67"/>
      <c r="MP2" s="67"/>
      <c r="MQ2" s="67"/>
      <c r="MR2" s="67"/>
      <c r="MS2" s="67"/>
      <c r="MT2" s="67"/>
      <c r="MU2" s="67"/>
      <c r="MV2" s="67"/>
      <c r="MW2" s="67"/>
      <c r="MX2" s="67"/>
      <c r="MY2" s="67"/>
      <c r="MZ2" s="67"/>
      <c r="NA2" s="67"/>
      <c r="NB2" s="67"/>
      <c r="NC2" s="67"/>
      <c r="ND2" s="67"/>
      <c r="NE2" s="67"/>
      <c r="NF2" s="67"/>
      <c r="NG2" s="67"/>
      <c r="NH2" s="67"/>
      <c r="NI2" s="67"/>
      <c r="NJ2" s="67"/>
      <c r="NK2" s="67"/>
      <c r="NL2" s="65"/>
      <c r="NM2" s="65"/>
      <c r="NN2" s="65"/>
      <c r="NO2" s="65"/>
      <c r="NP2" s="65"/>
      <c r="NQ2" s="65"/>
      <c r="NR2" s="65"/>
      <c r="NS2" s="65"/>
      <c r="NT2" s="65"/>
      <c r="NU2" s="65"/>
      <c r="NV2" s="65"/>
      <c r="NW2" s="65"/>
      <c r="NX2" s="65"/>
      <c r="NY2" s="65"/>
      <c r="NZ2" s="65"/>
      <c r="OA2" s="65"/>
      <c r="OB2" s="65"/>
      <c r="OC2" s="65"/>
      <c r="OD2" s="65"/>
      <c r="OE2" s="65"/>
      <c r="OF2" s="65"/>
      <c r="OG2" s="65"/>
      <c r="OH2" s="65"/>
      <c r="OI2" s="65"/>
      <c r="OJ2" s="65"/>
      <c r="OK2" s="65"/>
      <c r="OL2" s="65"/>
      <c r="OM2" s="65"/>
      <c r="ON2" s="65"/>
      <c r="OO2" s="65"/>
      <c r="OP2" s="65"/>
      <c r="OQ2" s="65"/>
      <c r="OR2" s="67"/>
      <c r="OS2" s="67"/>
      <c r="OT2" s="67"/>
      <c r="OU2" s="67"/>
      <c r="OV2" s="67"/>
      <c r="OW2" s="67"/>
      <c r="OX2" s="67"/>
      <c r="OY2" s="67"/>
      <c r="OZ2" s="67"/>
      <c r="PA2" s="67"/>
      <c r="PB2" s="67"/>
      <c r="PC2" s="67"/>
      <c r="PD2" s="67"/>
      <c r="PE2" s="67"/>
      <c r="PF2" s="67"/>
      <c r="PG2" s="67"/>
      <c r="PH2" s="67"/>
      <c r="PI2" s="67"/>
      <c r="PJ2" s="67"/>
      <c r="PK2" s="67"/>
      <c r="PL2" s="67"/>
      <c r="PM2" s="67"/>
      <c r="PN2" s="67"/>
      <c r="PO2" s="67"/>
      <c r="PP2" s="67"/>
      <c r="PQ2" s="67"/>
      <c r="PR2" s="67"/>
      <c r="PS2" s="67"/>
      <c r="PT2" s="67"/>
      <c r="PU2" s="67"/>
      <c r="PV2" s="67"/>
      <c r="PW2" s="67"/>
      <c r="PX2" s="67"/>
      <c r="PY2" s="67"/>
      <c r="PZ2" s="67"/>
      <c r="QA2" s="67"/>
      <c r="QB2" s="67"/>
      <c r="QC2" s="67"/>
      <c r="QD2" s="67"/>
      <c r="QE2" s="67"/>
    </row>
    <row r="3" spans="1:447" ht="109.5" x14ac:dyDescent="0.4">
      <c r="A3" s="65"/>
      <c r="B3" s="75"/>
      <c r="C3" s="76" t="str">
        <f>IF('Allgemeine Angaben'!C9="","",'Allgemeine Angaben'!C9)</f>
        <v>Musterfirma GmbH</v>
      </c>
      <c r="D3" s="77"/>
      <c r="E3" s="78"/>
      <c r="F3" s="79"/>
      <c r="G3" s="79"/>
      <c r="H3" s="80">
        <f>IF(Apr!AO4="",1,Apr!AO4+1)</f>
        <v>46143</v>
      </c>
      <c r="I3" s="81">
        <f>IF(H3="","",H3)</f>
        <v>46143</v>
      </c>
      <c r="J3" s="516" t="s">
        <v>396</v>
      </c>
      <c r="K3" s="82" t="s">
        <v>110</v>
      </c>
      <c r="L3" s="87" t="s">
        <v>351</v>
      </c>
      <c r="M3" s="87"/>
      <c r="N3" s="122"/>
      <c r="O3" s="122"/>
      <c r="P3" s="87"/>
      <c r="Q3" s="87" t="s">
        <v>352</v>
      </c>
      <c r="R3" s="122"/>
      <c r="S3" s="122"/>
      <c r="T3" s="122"/>
      <c r="U3" s="87"/>
      <c r="V3" s="87"/>
      <c r="W3" s="87"/>
      <c r="X3" s="87" t="s">
        <v>353</v>
      </c>
      <c r="Y3" s="87"/>
      <c r="Z3" s="87"/>
      <c r="AA3" s="87"/>
      <c r="AB3" s="87"/>
      <c r="AC3" s="87"/>
      <c r="AD3" s="87"/>
      <c r="AE3" s="87" t="s">
        <v>354</v>
      </c>
      <c r="AF3" s="87"/>
      <c r="AG3" s="87"/>
      <c r="AH3" s="87"/>
      <c r="AI3" s="87"/>
      <c r="AJ3" s="87"/>
      <c r="AK3" s="87"/>
      <c r="AL3" s="87" t="s">
        <v>355</v>
      </c>
      <c r="AM3" s="87"/>
      <c r="AN3" s="87"/>
      <c r="AO3" s="87"/>
      <c r="AP3" s="87"/>
      <c r="AQ3" s="88"/>
      <c r="AR3" s="82" t="str">
        <f>IF('Allgemeine Angaben'!I8="","",'Allgemeine Angaben'!I8)</f>
        <v>Ausgleichstage</v>
      </c>
      <c r="AS3" s="89" t="str">
        <f>IF('Allgemeine Angaben'!I7="","",'Allgemeine Angaben'!I7)</f>
        <v>Krank</v>
      </c>
      <c r="AT3" s="90" t="str">
        <f>IF('Allgemeine Angaben'!F3="","",'Allgemeine Angaben'!F3)</f>
        <v>Berufschule</v>
      </c>
      <c r="AU3" s="89" t="str">
        <f>IF('Allgemeine Angaben'!F4="","",'Allgemeine Angaben'!F4)</f>
        <v>Dienstreise</v>
      </c>
      <c r="AV3" s="90" t="str">
        <f>IF('Allgemeine Angaben'!F5="","",'Allgemeine Angaben'!F5)</f>
        <v>Elternzeit</v>
      </c>
      <c r="AW3" s="89" t="str">
        <f>IF('Allgemeine Angaben'!F6="","",'Allgemeine Angaben'!F6)</f>
        <v>Fortbildung</v>
      </c>
      <c r="AX3" s="82" t="str">
        <f>IF('Allgemeine Angaben'!F7="","",'Allgemeine Angaben'!F7)</f>
        <v>Kurzarbeit</v>
      </c>
      <c r="AY3" s="89" t="str">
        <f>IF('Allgemeine Angaben'!F8="","",'Allgemeine Angaben'!F8)</f>
        <v>Kundenbesuche</v>
      </c>
      <c r="AZ3" s="90" t="str">
        <f>IF('Allgemeine Angaben'!I3="","",'Allgemeine Angaben'!I3)</f>
        <v>Quarantäne</v>
      </c>
      <c r="BA3" s="89" t="str">
        <f>IF('Allgemeine Angaben'!I4="","",'Allgemeine Angaben'!I4)</f>
        <v>Home-Office</v>
      </c>
      <c r="BB3" s="90" t="str">
        <f>IF('Allgemeine Angaben'!I5="","",'Allgemeine Angaben'!I5)</f>
        <v>Noch nicht belegt</v>
      </c>
      <c r="BC3" s="89" t="str">
        <f>IF('Allgemeine Angaben'!I6="","",'Allgemeine Angaben'!I6)</f>
        <v>Noch nicht belegt</v>
      </c>
      <c r="BD3" s="119">
        <v>1</v>
      </c>
      <c r="BE3" s="119">
        <v>2</v>
      </c>
      <c r="BF3" s="119">
        <v>3</v>
      </c>
      <c r="BG3" s="119">
        <v>4</v>
      </c>
      <c r="BH3" s="119">
        <v>5</v>
      </c>
      <c r="BI3" s="119">
        <v>6</v>
      </c>
      <c r="BJ3" s="119">
        <v>7</v>
      </c>
      <c r="BK3" s="119">
        <v>8</v>
      </c>
      <c r="BL3" s="119">
        <v>9</v>
      </c>
      <c r="BM3" s="119">
        <v>10</v>
      </c>
      <c r="BN3" s="119">
        <v>11</v>
      </c>
      <c r="BO3" s="119">
        <v>12</v>
      </c>
      <c r="BP3" s="119">
        <v>13</v>
      </c>
      <c r="BQ3" s="120">
        <v>14</v>
      </c>
      <c r="BR3" s="7">
        <v>15</v>
      </c>
      <c r="BS3" s="7">
        <v>16</v>
      </c>
      <c r="BT3" s="7">
        <v>17</v>
      </c>
      <c r="BU3" s="7">
        <v>18</v>
      </c>
      <c r="BV3" s="7">
        <v>19</v>
      </c>
      <c r="BW3" s="7">
        <v>20</v>
      </c>
      <c r="BX3" s="7">
        <v>21</v>
      </c>
      <c r="BY3" s="7">
        <v>22</v>
      </c>
      <c r="BZ3" s="7">
        <v>23</v>
      </c>
      <c r="CA3" s="7">
        <v>24</v>
      </c>
      <c r="CB3" s="7">
        <v>25</v>
      </c>
      <c r="CC3" s="7">
        <v>26</v>
      </c>
      <c r="CD3" s="7">
        <v>27</v>
      </c>
      <c r="CE3" s="7">
        <v>28</v>
      </c>
      <c r="CF3" s="7">
        <v>29</v>
      </c>
      <c r="CG3" s="7">
        <v>30</v>
      </c>
      <c r="CH3" s="7">
        <v>31</v>
      </c>
      <c r="CI3" s="8"/>
      <c r="CJ3" s="7">
        <v>1</v>
      </c>
      <c r="CK3" s="7">
        <v>2</v>
      </c>
      <c r="CL3" s="7">
        <v>3</v>
      </c>
      <c r="CM3" s="7">
        <v>4</v>
      </c>
      <c r="CN3" s="7">
        <v>5</v>
      </c>
      <c r="CO3" s="7">
        <v>6</v>
      </c>
      <c r="CP3" s="7">
        <v>7</v>
      </c>
      <c r="CQ3" s="7">
        <v>8</v>
      </c>
      <c r="CR3" s="7">
        <v>9</v>
      </c>
      <c r="CS3" s="7">
        <v>10</v>
      </c>
      <c r="CT3" s="7">
        <v>11</v>
      </c>
      <c r="CU3" s="7">
        <v>12</v>
      </c>
      <c r="CV3" s="7">
        <v>13</v>
      </c>
      <c r="CW3" s="7">
        <v>14</v>
      </c>
      <c r="CX3" s="7">
        <v>15</v>
      </c>
      <c r="CY3" s="7">
        <v>16</v>
      </c>
      <c r="CZ3" s="7">
        <v>17</v>
      </c>
      <c r="DA3" s="7">
        <v>18</v>
      </c>
      <c r="DB3" s="7">
        <v>19</v>
      </c>
      <c r="DC3" s="7">
        <v>20</v>
      </c>
      <c r="DD3" s="7">
        <v>21</v>
      </c>
      <c r="DE3" s="7">
        <v>22</v>
      </c>
      <c r="DF3" s="7">
        <v>23</v>
      </c>
      <c r="DG3" s="7">
        <v>24</v>
      </c>
      <c r="DH3" s="7">
        <v>25</v>
      </c>
      <c r="DI3" s="7">
        <v>26</v>
      </c>
      <c r="DJ3" s="7">
        <v>27</v>
      </c>
      <c r="DK3" s="7">
        <v>28</v>
      </c>
      <c r="DL3" s="7">
        <v>29</v>
      </c>
      <c r="DM3" s="7">
        <v>30</v>
      </c>
      <c r="DN3" s="7">
        <v>31</v>
      </c>
      <c r="DO3" s="9"/>
      <c r="DP3" s="7">
        <v>1</v>
      </c>
      <c r="DQ3" s="7">
        <v>2</v>
      </c>
      <c r="DR3" s="7">
        <v>3</v>
      </c>
      <c r="DS3" s="7">
        <v>4</v>
      </c>
      <c r="DT3" s="7">
        <v>5</v>
      </c>
      <c r="DU3" s="7">
        <v>6</v>
      </c>
      <c r="DV3" s="7">
        <v>7</v>
      </c>
      <c r="DW3" s="7">
        <v>8</v>
      </c>
      <c r="DX3" s="7">
        <v>9</v>
      </c>
      <c r="DY3" s="7">
        <v>10</v>
      </c>
      <c r="DZ3" s="7">
        <v>11</v>
      </c>
      <c r="EA3" s="7">
        <v>12</v>
      </c>
      <c r="EB3" s="7">
        <v>13</v>
      </c>
      <c r="EC3" s="7">
        <v>14</v>
      </c>
      <c r="ED3" s="7">
        <v>15</v>
      </c>
      <c r="EE3" s="7">
        <v>16</v>
      </c>
      <c r="EF3" s="7">
        <v>17</v>
      </c>
      <c r="EG3" s="7">
        <v>18</v>
      </c>
      <c r="EH3" s="7">
        <v>19</v>
      </c>
      <c r="EI3" s="7">
        <v>20</v>
      </c>
      <c r="EJ3" s="7">
        <v>21</v>
      </c>
      <c r="EK3" s="7">
        <v>22</v>
      </c>
      <c r="EL3" s="7">
        <v>23</v>
      </c>
      <c r="EM3" s="7">
        <v>24</v>
      </c>
      <c r="EN3" s="7">
        <v>25</v>
      </c>
      <c r="EO3" s="7">
        <v>26</v>
      </c>
      <c r="EP3" s="7">
        <v>27</v>
      </c>
      <c r="EQ3" s="7">
        <v>28</v>
      </c>
      <c r="ER3" s="7">
        <v>29</v>
      </c>
      <c r="ES3" s="7">
        <v>30</v>
      </c>
      <c r="ET3" s="7">
        <v>31</v>
      </c>
      <c r="EU3" s="10"/>
      <c r="EV3" s="7">
        <v>1</v>
      </c>
      <c r="EW3" s="7">
        <v>2</v>
      </c>
      <c r="EX3" s="7">
        <v>3</v>
      </c>
      <c r="EY3" s="7">
        <v>4</v>
      </c>
      <c r="EZ3" s="7">
        <v>5</v>
      </c>
      <c r="FA3" s="7">
        <v>6</v>
      </c>
      <c r="FB3" s="7">
        <v>7</v>
      </c>
      <c r="FC3" s="7">
        <v>8</v>
      </c>
      <c r="FD3" s="7">
        <v>9</v>
      </c>
      <c r="FE3" s="7">
        <v>10</v>
      </c>
      <c r="FF3" s="7">
        <v>11</v>
      </c>
      <c r="FG3" s="7">
        <v>12</v>
      </c>
      <c r="FH3" s="7">
        <v>13</v>
      </c>
      <c r="FI3" s="7">
        <v>14</v>
      </c>
      <c r="FJ3" s="7">
        <v>15</v>
      </c>
      <c r="FK3" s="7">
        <v>16</v>
      </c>
      <c r="FL3" s="7">
        <v>17</v>
      </c>
      <c r="FM3" s="7">
        <v>18</v>
      </c>
      <c r="FN3" s="7">
        <v>19</v>
      </c>
      <c r="FO3" s="7">
        <v>20</v>
      </c>
      <c r="FP3" s="7">
        <v>21</v>
      </c>
      <c r="FQ3" s="7">
        <v>22</v>
      </c>
      <c r="FR3" s="7">
        <v>23</v>
      </c>
      <c r="FS3" s="7">
        <v>24</v>
      </c>
      <c r="FT3" s="7">
        <v>25</v>
      </c>
      <c r="FU3" s="7">
        <v>26</v>
      </c>
      <c r="FV3" s="7">
        <v>27</v>
      </c>
      <c r="FW3" s="7">
        <v>28</v>
      </c>
      <c r="FX3" s="7">
        <v>29</v>
      </c>
      <c r="FY3" s="7">
        <v>30</v>
      </c>
      <c r="FZ3" s="7">
        <v>31</v>
      </c>
      <c r="GA3" s="9"/>
      <c r="GB3" s="7">
        <v>1</v>
      </c>
      <c r="GC3" s="7">
        <v>2</v>
      </c>
      <c r="GD3" s="7">
        <v>3</v>
      </c>
      <c r="GE3" s="7">
        <v>4</v>
      </c>
      <c r="GF3" s="7">
        <v>5</v>
      </c>
      <c r="GG3" s="7">
        <v>6</v>
      </c>
      <c r="GH3" s="7">
        <v>7</v>
      </c>
      <c r="GI3" s="7">
        <v>8</v>
      </c>
      <c r="GJ3" s="7">
        <v>9</v>
      </c>
      <c r="GK3" s="7">
        <v>10</v>
      </c>
      <c r="GL3" s="7">
        <v>11</v>
      </c>
      <c r="GM3" s="7">
        <v>12</v>
      </c>
      <c r="GN3" s="7">
        <v>13</v>
      </c>
      <c r="GO3" s="7">
        <v>14</v>
      </c>
      <c r="GP3" s="7">
        <v>15</v>
      </c>
      <c r="GQ3" s="7">
        <v>16</v>
      </c>
      <c r="GR3" s="7">
        <v>17</v>
      </c>
      <c r="GS3" s="7">
        <v>18</v>
      </c>
      <c r="GT3" s="7">
        <v>19</v>
      </c>
      <c r="GU3" s="7">
        <v>20</v>
      </c>
      <c r="GV3" s="7">
        <v>21</v>
      </c>
      <c r="GW3" s="7">
        <v>22</v>
      </c>
      <c r="GX3" s="7">
        <v>23</v>
      </c>
      <c r="GY3" s="7">
        <v>24</v>
      </c>
      <c r="GZ3" s="7">
        <v>25</v>
      </c>
      <c r="HA3" s="7">
        <v>26</v>
      </c>
      <c r="HB3" s="7">
        <v>27</v>
      </c>
      <c r="HC3" s="7">
        <v>28</v>
      </c>
      <c r="HD3" s="7">
        <v>29</v>
      </c>
      <c r="HE3" s="7">
        <v>30</v>
      </c>
      <c r="HF3" s="7">
        <v>31</v>
      </c>
      <c r="HG3" s="13"/>
      <c r="HH3" s="7">
        <v>1</v>
      </c>
      <c r="HI3" s="7">
        <v>2</v>
      </c>
      <c r="HJ3" s="7">
        <v>3</v>
      </c>
      <c r="HK3" s="7">
        <v>4</v>
      </c>
      <c r="HL3" s="7">
        <v>5</v>
      </c>
      <c r="HM3" s="7">
        <v>6</v>
      </c>
      <c r="HN3" s="7">
        <v>7</v>
      </c>
      <c r="HO3" s="7">
        <v>8</v>
      </c>
      <c r="HP3" s="7">
        <v>9</v>
      </c>
      <c r="HQ3" s="7">
        <v>10</v>
      </c>
      <c r="HR3" s="7">
        <v>11</v>
      </c>
      <c r="HS3" s="7">
        <v>12</v>
      </c>
      <c r="HT3" s="7">
        <v>13</v>
      </c>
      <c r="HU3" s="7">
        <v>14</v>
      </c>
      <c r="HV3" s="7">
        <v>15</v>
      </c>
      <c r="HW3" s="7">
        <v>16</v>
      </c>
      <c r="HX3" s="7">
        <v>17</v>
      </c>
      <c r="HY3" s="7">
        <v>18</v>
      </c>
      <c r="HZ3" s="7">
        <v>19</v>
      </c>
      <c r="IA3" s="7">
        <v>20</v>
      </c>
      <c r="IB3" s="7">
        <v>21</v>
      </c>
      <c r="IC3" s="7">
        <v>22</v>
      </c>
      <c r="ID3" s="7">
        <v>23</v>
      </c>
      <c r="IE3" s="7">
        <v>24</v>
      </c>
      <c r="IF3" s="7">
        <v>25</v>
      </c>
      <c r="IG3" s="7">
        <v>26</v>
      </c>
      <c r="IH3" s="7">
        <v>27</v>
      </c>
      <c r="II3" s="7">
        <v>28</v>
      </c>
      <c r="IJ3" s="7">
        <v>29</v>
      </c>
      <c r="IK3" s="7">
        <v>30</v>
      </c>
      <c r="IL3" s="7">
        <v>31</v>
      </c>
      <c r="IM3" s="9"/>
      <c r="IN3" s="7">
        <v>1</v>
      </c>
      <c r="IO3" s="7">
        <v>2</v>
      </c>
      <c r="IP3" s="7">
        <v>3</v>
      </c>
      <c r="IQ3" s="7">
        <v>4</v>
      </c>
      <c r="IR3" s="7">
        <v>5</v>
      </c>
      <c r="IS3" s="7">
        <v>6</v>
      </c>
      <c r="IT3" s="7">
        <v>7</v>
      </c>
      <c r="IU3" s="7">
        <v>8</v>
      </c>
      <c r="IV3" s="7">
        <v>9</v>
      </c>
      <c r="IW3" s="7">
        <v>10</v>
      </c>
      <c r="IX3" s="7">
        <v>11</v>
      </c>
      <c r="IY3" s="7">
        <v>12</v>
      </c>
      <c r="IZ3" s="7">
        <v>13</v>
      </c>
      <c r="JA3" s="7">
        <v>14</v>
      </c>
      <c r="JB3" s="7">
        <v>15</v>
      </c>
      <c r="JC3" s="7">
        <v>16</v>
      </c>
      <c r="JD3" s="7">
        <v>17</v>
      </c>
      <c r="JE3" s="7">
        <v>18</v>
      </c>
      <c r="JF3" s="7">
        <v>19</v>
      </c>
      <c r="JG3" s="7">
        <v>20</v>
      </c>
      <c r="JH3" s="7">
        <v>21</v>
      </c>
      <c r="JI3" s="7">
        <v>22</v>
      </c>
      <c r="JJ3" s="7">
        <v>23</v>
      </c>
      <c r="JK3" s="7">
        <v>24</v>
      </c>
      <c r="JL3" s="7">
        <v>25</v>
      </c>
      <c r="JM3" s="7">
        <v>26</v>
      </c>
      <c r="JN3" s="7">
        <v>27</v>
      </c>
      <c r="JO3" s="7">
        <v>28</v>
      </c>
      <c r="JP3" s="7">
        <v>29</v>
      </c>
      <c r="JQ3" s="7">
        <v>30</v>
      </c>
      <c r="JR3" s="7">
        <v>31</v>
      </c>
      <c r="JS3" s="11"/>
      <c r="JT3" s="7">
        <v>1</v>
      </c>
      <c r="JU3" s="7">
        <v>2</v>
      </c>
      <c r="JV3" s="7">
        <v>3</v>
      </c>
      <c r="JW3" s="7">
        <v>4</v>
      </c>
      <c r="JX3" s="7">
        <v>5</v>
      </c>
      <c r="JY3" s="7">
        <v>6</v>
      </c>
      <c r="JZ3" s="7">
        <v>7</v>
      </c>
      <c r="KA3" s="7">
        <v>8</v>
      </c>
      <c r="KB3" s="7">
        <v>9</v>
      </c>
      <c r="KC3" s="7">
        <v>10</v>
      </c>
      <c r="KD3" s="7">
        <v>11</v>
      </c>
      <c r="KE3" s="7">
        <v>12</v>
      </c>
      <c r="KF3" s="7">
        <v>13</v>
      </c>
      <c r="KG3" s="7">
        <v>14</v>
      </c>
      <c r="KH3" s="7">
        <v>15</v>
      </c>
      <c r="KI3" s="7">
        <v>16</v>
      </c>
      <c r="KJ3" s="7">
        <v>17</v>
      </c>
      <c r="KK3" s="7">
        <v>18</v>
      </c>
      <c r="KL3" s="7">
        <v>19</v>
      </c>
      <c r="KM3" s="7">
        <v>20</v>
      </c>
      <c r="KN3" s="7">
        <v>21</v>
      </c>
      <c r="KO3" s="7">
        <v>22</v>
      </c>
      <c r="KP3" s="7">
        <v>23</v>
      </c>
      <c r="KQ3" s="7">
        <v>24</v>
      </c>
      <c r="KR3" s="7">
        <v>25</v>
      </c>
      <c r="KS3" s="7">
        <v>26</v>
      </c>
      <c r="KT3" s="7">
        <v>27</v>
      </c>
      <c r="KU3" s="7">
        <v>28</v>
      </c>
      <c r="KV3" s="7">
        <v>29</v>
      </c>
      <c r="KW3" s="7">
        <v>30</v>
      </c>
      <c r="KX3" s="7">
        <v>31</v>
      </c>
      <c r="KY3" s="9"/>
      <c r="KZ3" s="7">
        <v>1</v>
      </c>
      <c r="LA3" s="7">
        <v>2</v>
      </c>
      <c r="LB3" s="7">
        <v>3</v>
      </c>
      <c r="LC3" s="7">
        <v>4</v>
      </c>
      <c r="LD3" s="7">
        <v>5</v>
      </c>
      <c r="LE3" s="7">
        <v>6</v>
      </c>
      <c r="LF3" s="7">
        <v>7</v>
      </c>
      <c r="LG3" s="7">
        <v>8</v>
      </c>
      <c r="LH3" s="7">
        <v>9</v>
      </c>
      <c r="LI3" s="7">
        <v>10</v>
      </c>
      <c r="LJ3" s="7">
        <v>11</v>
      </c>
      <c r="LK3" s="7">
        <v>12</v>
      </c>
      <c r="LL3" s="7">
        <v>13</v>
      </c>
      <c r="LM3" s="7">
        <v>14</v>
      </c>
      <c r="LN3" s="7">
        <v>15</v>
      </c>
      <c r="LO3" s="7">
        <v>16</v>
      </c>
      <c r="LP3" s="7">
        <v>17</v>
      </c>
      <c r="LQ3" s="7">
        <v>18</v>
      </c>
      <c r="LR3" s="7">
        <v>19</v>
      </c>
      <c r="LS3" s="7">
        <v>20</v>
      </c>
      <c r="LT3" s="7">
        <v>21</v>
      </c>
      <c r="LU3" s="7">
        <v>22</v>
      </c>
      <c r="LV3" s="7">
        <v>23</v>
      </c>
      <c r="LW3" s="7">
        <v>24</v>
      </c>
      <c r="LX3" s="7">
        <v>25</v>
      </c>
      <c r="LY3" s="7">
        <v>26</v>
      </c>
      <c r="LZ3" s="7">
        <v>27</v>
      </c>
      <c r="MA3" s="7">
        <v>28</v>
      </c>
      <c r="MB3" s="7">
        <v>29</v>
      </c>
      <c r="MC3" s="7">
        <v>30</v>
      </c>
      <c r="MD3" s="7">
        <v>31</v>
      </c>
      <c r="ME3" s="12"/>
      <c r="MF3" s="7">
        <v>1</v>
      </c>
      <c r="MG3" s="7">
        <v>2</v>
      </c>
      <c r="MH3" s="7">
        <v>3</v>
      </c>
      <c r="MI3" s="7">
        <v>4</v>
      </c>
      <c r="MJ3" s="7">
        <v>5</v>
      </c>
      <c r="MK3" s="7">
        <v>6</v>
      </c>
      <c r="ML3" s="7">
        <v>7</v>
      </c>
      <c r="MM3" s="7">
        <v>8</v>
      </c>
      <c r="MN3" s="7">
        <v>9</v>
      </c>
      <c r="MO3" s="7">
        <v>10</v>
      </c>
      <c r="MP3" s="7">
        <v>11</v>
      </c>
      <c r="MQ3" s="7">
        <v>12</v>
      </c>
      <c r="MR3" s="7">
        <v>13</v>
      </c>
      <c r="MS3" s="7">
        <v>14</v>
      </c>
      <c r="MT3" s="7">
        <v>15</v>
      </c>
      <c r="MU3" s="7">
        <v>16</v>
      </c>
      <c r="MV3" s="7">
        <v>17</v>
      </c>
      <c r="MW3" s="7">
        <v>18</v>
      </c>
      <c r="MX3" s="7">
        <v>19</v>
      </c>
      <c r="MY3" s="7">
        <v>20</v>
      </c>
      <c r="MZ3" s="7">
        <v>21</v>
      </c>
      <c r="NA3" s="7">
        <v>22</v>
      </c>
      <c r="NB3" s="7">
        <v>23</v>
      </c>
      <c r="NC3" s="7">
        <v>24</v>
      </c>
      <c r="ND3" s="7">
        <v>25</v>
      </c>
      <c r="NE3" s="7">
        <v>26</v>
      </c>
      <c r="NF3" s="7">
        <v>27</v>
      </c>
      <c r="NG3" s="7">
        <v>28</v>
      </c>
      <c r="NH3" s="7">
        <v>29</v>
      </c>
      <c r="NI3" s="7">
        <v>30</v>
      </c>
      <c r="NJ3" s="7">
        <v>31</v>
      </c>
      <c r="NK3" s="9"/>
      <c r="NL3" s="7">
        <v>1</v>
      </c>
      <c r="NM3" s="7">
        <v>2</v>
      </c>
      <c r="NN3" s="7">
        <v>3</v>
      </c>
      <c r="NO3" s="7">
        <v>4</v>
      </c>
      <c r="NP3" s="7">
        <v>5</v>
      </c>
      <c r="NQ3" s="7">
        <v>6</v>
      </c>
      <c r="NR3" s="7">
        <v>7</v>
      </c>
      <c r="NS3" s="7">
        <v>8</v>
      </c>
      <c r="NT3" s="7">
        <v>9</v>
      </c>
      <c r="NU3" s="7">
        <v>10</v>
      </c>
      <c r="NV3" s="7">
        <v>11</v>
      </c>
      <c r="NW3" s="7">
        <v>12</v>
      </c>
      <c r="NX3" s="7">
        <v>13</v>
      </c>
      <c r="NY3" s="7">
        <v>14</v>
      </c>
      <c r="NZ3" s="7">
        <v>15</v>
      </c>
      <c r="OA3" s="7">
        <v>16</v>
      </c>
      <c r="OB3" s="7">
        <v>17</v>
      </c>
      <c r="OC3" s="7">
        <v>18</v>
      </c>
      <c r="OD3" s="7">
        <v>19</v>
      </c>
      <c r="OE3" s="7">
        <v>20</v>
      </c>
      <c r="OF3" s="7">
        <v>21</v>
      </c>
      <c r="OG3" s="7">
        <v>22</v>
      </c>
      <c r="OH3" s="7">
        <v>23</v>
      </c>
      <c r="OI3" s="7">
        <v>24</v>
      </c>
      <c r="OJ3" s="7">
        <v>25</v>
      </c>
      <c r="OK3" s="7">
        <v>26</v>
      </c>
      <c r="OL3" s="7">
        <v>27</v>
      </c>
      <c r="OM3" s="7">
        <v>28</v>
      </c>
      <c r="ON3" s="7">
        <v>29</v>
      </c>
      <c r="OO3" s="7">
        <v>30</v>
      </c>
      <c r="OP3" s="7">
        <v>31</v>
      </c>
      <c r="OQ3" s="14"/>
      <c r="OR3" s="7">
        <v>1</v>
      </c>
      <c r="OS3" s="7">
        <v>2</v>
      </c>
      <c r="OT3" s="7">
        <v>3</v>
      </c>
      <c r="OU3" s="7">
        <v>4</v>
      </c>
      <c r="OV3" s="7">
        <v>5</v>
      </c>
      <c r="OW3" s="7">
        <v>6</v>
      </c>
      <c r="OX3" s="7">
        <v>7</v>
      </c>
      <c r="OY3" s="7">
        <v>8</v>
      </c>
      <c r="OZ3" s="7">
        <v>9</v>
      </c>
      <c r="PA3" s="7">
        <v>10</v>
      </c>
      <c r="PB3" s="7">
        <v>11</v>
      </c>
      <c r="PC3" s="7">
        <v>12</v>
      </c>
      <c r="PD3" s="7">
        <v>13</v>
      </c>
      <c r="PE3" s="7">
        <v>14</v>
      </c>
      <c r="PF3" s="7">
        <v>15</v>
      </c>
      <c r="PG3" s="7">
        <v>16</v>
      </c>
      <c r="PH3" s="7">
        <v>17</v>
      </c>
      <c r="PI3" s="7">
        <v>18</v>
      </c>
      <c r="PJ3" s="7">
        <v>19</v>
      </c>
      <c r="PK3" s="7">
        <v>20</v>
      </c>
      <c r="PL3" s="7">
        <v>21</v>
      </c>
      <c r="PM3" s="7">
        <v>22</v>
      </c>
      <c r="PN3" s="7">
        <v>23</v>
      </c>
      <c r="PO3" s="7">
        <v>24</v>
      </c>
      <c r="PP3" s="7">
        <v>25</v>
      </c>
      <c r="PQ3" s="7">
        <v>26</v>
      </c>
      <c r="PR3" s="7">
        <v>27</v>
      </c>
      <c r="PS3" s="7">
        <v>28</v>
      </c>
      <c r="PT3" s="7">
        <v>29</v>
      </c>
      <c r="PU3" s="7">
        <v>30</v>
      </c>
      <c r="PV3" s="7">
        <v>31</v>
      </c>
      <c r="PW3" s="9"/>
      <c r="PX3" s="67"/>
      <c r="PY3" s="67"/>
      <c r="PZ3" s="67"/>
      <c r="QA3" s="67"/>
      <c r="QB3" s="67"/>
      <c r="QC3" s="67"/>
      <c r="QD3" s="67"/>
      <c r="QE3" s="67"/>
    </row>
    <row r="4" spans="1:447" ht="31.5" x14ac:dyDescent="0.35">
      <c r="A4" s="65"/>
      <c r="B4" s="92"/>
      <c r="C4" s="93"/>
      <c r="D4" s="93"/>
      <c r="E4" s="93"/>
      <c r="F4" s="93"/>
      <c r="G4" s="514"/>
      <c r="H4" s="515" t="s">
        <v>401</v>
      </c>
      <c r="I4" s="94"/>
      <c r="J4" s="95"/>
      <c r="K4" s="96"/>
      <c r="L4" s="62">
        <f>IF(Apr!AO4="",1,Apr!AO4+1)</f>
        <v>46143</v>
      </c>
      <c r="M4" s="62">
        <f>L4+1</f>
        <v>46144</v>
      </c>
      <c r="N4" s="62">
        <f>M4+1</f>
        <v>46145</v>
      </c>
      <c r="O4" s="62">
        <f t="shared" ref="O4:AP4" si="12">N4+1</f>
        <v>46146</v>
      </c>
      <c r="P4" s="62">
        <f t="shared" si="12"/>
        <v>46147</v>
      </c>
      <c r="Q4" s="62">
        <f t="shared" si="12"/>
        <v>46148</v>
      </c>
      <c r="R4" s="62">
        <f t="shared" si="12"/>
        <v>46149</v>
      </c>
      <c r="S4" s="62">
        <f t="shared" si="12"/>
        <v>46150</v>
      </c>
      <c r="T4" s="62">
        <f t="shared" si="12"/>
        <v>46151</v>
      </c>
      <c r="U4" s="62">
        <f t="shared" si="12"/>
        <v>46152</v>
      </c>
      <c r="V4" s="62">
        <f t="shared" si="12"/>
        <v>46153</v>
      </c>
      <c r="W4" s="62">
        <f t="shared" si="12"/>
        <v>46154</v>
      </c>
      <c r="X4" s="62">
        <f t="shared" si="12"/>
        <v>46155</v>
      </c>
      <c r="Y4" s="62">
        <f t="shared" si="12"/>
        <v>46156</v>
      </c>
      <c r="Z4" s="62">
        <f t="shared" si="12"/>
        <v>46157</v>
      </c>
      <c r="AA4" s="62">
        <f t="shared" si="12"/>
        <v>46158</v>
      </c>
      <c r="AB4" s="62">
        <f t="shared" si="12"/>
        <v>46159</v>
      </c>
      <c r="AC4" s="62">
        <f t="shared" si="12"/>
        <v>46160</v>
      </c>
      <c r="AD4" s="62">
        <f t="shared" si="12"/>
        <v>46161</v>
      </c>
      <c r="AE4" s="62">
        <f t="shared" si="12"/>
        <v>46162</v>
      </c>
      <c r="AF4" s="62">
        <f t="shared" si="12"/>
        <v>46163</v>
      </c>
      <c r="AG4" s="62">
        <f t="shared" si="12"/>
        <v>46164</v>
      </c>
      <c r="AH4" s="62">
        <f t="shared" si="12"/>
        <v>46165</v>
      </c>
      <c r="AI4" s="62">
        <f t="shared" si="12"/>
        <v>46166</v>
      </c>
      <c r="AJ4" s="62">
        <f t="shared" si="12"/>
        <v>46167</v>
      </c>
      <c r="AK4" s="62">
        <f t="shared" si="12"/>
        <v>46168</v>
      </c>
      <c r="AL4" s="62">
        <f t="shared" si="12"/>
        <v>46169</v>
      </c>
      <c r="AM4" s="62">
        <f t="shared" si="12"/>
        <v>46170</v>
      </c>
      <c r="AN4" s="62">
        <f t="shared" si="12"/>
        <v>46171</v>
      </c>
      <c r="AO4" s="62">
        <f t="shared" si="12"/>
        <v>46172</v>
      </c>
      <c r="AP4" s="62">
        <f t="shared" si="12"/>
        <v>46173</v>
      </c>
      <c r="AQ4" s="97"/>
      <c r="AR4" s="96"/>
      <c r="AS4" s="98"/>
      <c r="AT4" s="99"/>
      <c r="AU4" s="98"/>
      <c r="AV4" s="99"/>
      <c r="AW4" s="98"/>
      <c r="AX4" s="96"/>
      <c r="AY4" s="98"/>
      <c r="AZ4" s="99"/>
      <c r="BA4" s="98"/>
      <c r="BB4" s="99"/>
      <c r="BC4" s="98"/>
      <c r="BQ4" s="121"/>
      <c r="CI4" s="8"/>
      <c r="DO4" s="9"/>
      <c r="EU4" s="10"/>
      <c r="GA4" s="9"/>
      <c r="HG4" s="13"/>
      <c r="IM4" s="9"/>
      <c r="JS4" s="11"/>
      <c r="KY4" s="9"/>
      <c r="ME4" s="12"/>
      <c r="NK4" s="9"/>
      <c r="OQ4" s="14"/>
      <c r="PW4" s="9"/>
      <c r="PX4" s="67"/>
      <c r="PY4" s="67"/>
      <c r="PZ4" s="67"/>
      <c r="QA4" s="67"/>
      <c r="QB4" s="67"/>
      <c r="QC4" s="67"/>
      <c r="QD4" s="67"/>
      <c r="QE4" s="67"/>
    </row>
    <row r="5" spans="1:447" ht="24" thickBot="1" x14ac:dyDescent="0.4">
      <c r="A5" s="65"/>
      <c r="B5" s="101"/>
      <c r="C5" s="102"/>
      <c r="D5" s="102"/>
      <c r="E5" s="102"/>
      <c r="F5" s="97"/>
      <c r="G5" s="97"/>
      <c r="H5" s="97"/>
      <c r="I5" s="97"/>
      <c r="J5" s="97"/>
      <c r="K5" s="99"/>
      <c r="L5" s="103">
        <f t="shared" ref="L5:AP5" si="13">L4</f>
        <v>46143</v>
      </c>
      <c r="M5" s="103">
        <f t="shared" si="13"/>
        <v>46144</v>
      </c>
      <c r="N5" s="103">
        <f t="shared" si="13"/>
        <v>46145</v>
      </c>
      <c r="O5" s="103">
        <f t="shared" si="13"/>
        <v>46146</v>
      </c>
      <c r="P5" s="103">
        <f t="shared" si="13"/>
        <v>46147</v>
      </c>
      <c r="Q5" s="103">
        <f t="shared" si="13"/>
        <v>46148</v>
      </c>
      <c r="R5" s="103">
        <f t="shared" si="13"/>
        <v>46149</v>
      </c>
      <c r="S5" s="103">
        <f t="shared" si="13"/>
        <v>46150</v>
      </c>
      <c r="T5" s="103">
        <f t="shared" si="13"/>
        <v>46151</v>
      </c>
      <c r="U5" s="103">
        <f t="shared" si="13"/>
        <v>46152</v>
      </c>
      <c r="V5" s="103">
        <f t="shared" si="13"/>
        <v>46153</v>
      </c>
      <c r="W5" s="103">
        <f t="shared" si="13"/>
        <v>46154</v>
      </c>
      <c r="X5" s="103">
        <f t="shared" si="13"/>
        <v>46155</v>
      </c>
      <c r="Y5" s="103">
        <f t="shared" si="13"/>
        <v>46156</v>
      </c>
      <c r="Z5" s="103">
        <f t="shared" si="13"/>
        <v>46157</v>
      </c>
      <c r="AA5" s="103">
        <f t="shared" si="13"/>
        <v>46158</v>
      </c>
      <c r="AB5" s="103">
        <f t="shared" si="13"/>
        <v>46159</v>
      </c>
      <c r="AC5" s="103">
        <f t="shared" si="13"/>
        <v>46160</v>
      </c>
      <c r="AD5" s="103">
        <f t="shared" si="13"/>
        <v>46161</v>
      </c>
      <c r="AE5" s="103">
        <f t="shared" si="13"/>
        <v>46162</v>
      </c>
      <c r="AF5" s="103">
        <f t="shared" si="13"/>
        <v>46163</v>
      </c>
      <c r="AG5" s="103">
        <f t="shared" si="13"/>
        <v>46164</v>
      </c>
      <c r="AH5" s="103">
        <f t="shared" si="13"/>
        <v>46165</v>
      </c>
      <c r="AI5" s="103">
        <f t="shared" si="13"/>
        <v>46166</v>
      </c>
      <c r="AJ5" s="103">
        <f t="shared" si="13"/>
        <v>46167</v>
      </c>
      <c r="AK5" s="103">
        <f t="shared" si="13"/>
        <v>46168</v>
      </c>
      <c r="AL5" s="103">
        <f t="shared" si="13"/>
        <v>46169</v>
      </c>
      <c r="AM5" s="103">
        <f t="shared" si="13"/>
        <v>46170</v>
      </c>
      <c r="AN5" s="103">
        <f t="shared" si="13"/>
        <v>46171</v>
      </c>
      <c r="AO5" s="103">
        <f t="shared" si="13"/>
        <v>46172</v>
      </c>
      <c r="AP5" s="103">
        <f t="shared" si="13"/>
        <v>46173</v>
      </c>
      <c r="AQ5" s="97"/>
      <c r="AR5" s="99"/>
      <c r="AS5" s="104"/>
      <c r="AT5" s="105"/>
      <c r="AU5" s="104"/>
      <c r="AV5" s="99"/>
      <c r="AW5" s="98"/>
      <c r="AX5" s="99"/>
      <c r="AY5" s="104"/>
      <c r="AZ5" s="105"/>
      <c r="BA5" s="104"/>
      <c r="BB5" s="99"/>
      <c r="BC5" s="98"/>
      <c r="BQ5" s="121"/>
      <c r="CI5" s="8"/>
      <c r="DO5" s="9"/>
      <c r="EU5" s="10"/>
      <c r="GA5" s="9"/>
      <c r="HG5" s="13"/>
      <c r="IM5" s="9"/>
      <c r="JS5" s="11"/>
      <c r="KY5" s="9"/>
      <c r="ME5" s="12"/>
      <c r="NK5" s="9"/>
      <c r="OQ5" s="14"/>
      <c r="PW5" s="9"/>
      <c r="PX5" s="67"/>
      <c r="PY5" s="67"/>
      <c r="PZ5" s="67"/>
      <c r="QA5" s="67"/>
      <c r="QB5" s="67"/>
      <c r="QC5" s="67"/>
      <c r="QD5" s="67"/>
      <c r="QE5" s="67"/>
    </row>
    <row r="6" spans="1:447" ht="51" customHeight="1" thickBot="1" x14ac:dyDescent="0.4">
      <c r="A6" s="65"/>
      <c r="B6" s="106" t="s">
        <v>4</v>
      </c>
      <c r="C6" s="17" t="s">
        <v>74</v>
      </c>
      <c r="D6" s="18">
        <f>I3</f>
        <v>46143</v>
      </c>
      <c r="E6" s="19">
        <f>D6</f>
        <v>46143</v>
      </c>
      <c r="F6" s="20" t="s">
        <v>108</v>
      </c>
      <c r="G6" s="21" t="s">
        <v>107</v>
      </c>
      <c r="H6" s="22" t="s">
        <v>1</v>
      </c>
      <c r="I6" s="22" t="s">
        <v>0</v>
      </c>
      <c r="J6" s="23" t="s">
        <v>42</v>
      </c>
      <c r="K6" s="24" t="s">
        <v>73</v>
      </c>
      <c r="L6" s="60">
        <f t="shared" ref="L6:AP6" si="14">COUNTA(L7:L16)</f>
        <v>0</v>
      </c>
      <c r="M6" s="25">
        <f t="shared" si="14"/>
        <v>0</v>
      </c>
      <c r="N6" s="25">
        <f t="shared" si="14"/>
        <v>0</v>
      </c>
      <c r="O6" s="25">
        <f t="shared" si="14"/>
        <v>0</v>
      </c>
      <c r="P6" s="25">
        <f t="shared" si="14"/>
        <v>0</v>
      </c>
      <c r="Q6" s="57">
        <f t="shared" si="14"/>
        <v>0</v>
      </c>
      <c r="R6" s="25">
        <f t="shared" si="14"/>
        <v>0</v>
      </c>
      <c r="S6" s="57">
        <f t="shared" si="14"/>
        <v>0</v>
      </c>
      <c r="T6" s="57">
        <f t="shared" si="14"/>
        <v>0</v>
      </c>
      <c r="U6" s="25">
        <f t="shared" si="14"/>
        <v>0</v>
      </c>
      <c r="V6" s="25">
        <f t="shared" si="14"/>
        <v>0</v>
      </c>
      <c r="W6" s="25">
        <f t="shared" si="14"/>
        <v>0</v>
      </c>
      <c r="X6" s="57">
        <f t="shared" si="14"/>
        <v>0</v>
      </c>
      <c r="Y6" s="58">
        <f t="shared" si="14"/>
        <v>0</v>
      </c>
      <c r="Z6" s="57">
        <f t="shared" si="14"/>
        <v>0</v>
      </c>
      <c r="AA6" s="57">
        <f t="shared" si="14"/>
        <v>0</v>
      </c>
      <c r="AB6" s="57">
        <f t="shared" si="14"/>
        <v>0</v>
      </c>
      <c r="AC6" s="57">
        <f t="shared" si="14"/>
        <v>0</v>
      </c>
      <c r="AD6" s="57">
        <f t="shared" si="14"/>
        <v>0</v>
      </c>
      <c r="AE6" s="57">
        <f t="shared" si="14"/>
        <v>0</v>
      </c>
      <c r="AF6" s="57">
        <f t="shared" si="14"/>
        <v>0</v>
      </c>
      <c r="AG6" s="57">
        <f t="shared" si="14"/>
        <v>0</v>
      </c>
      <c r="AH6" s="57">
        <f t="shared" si="14"/>
        <v>0</v>
      </c>
      <c r="AI6" s="57">
        <f t="shared" si="14"/>
        <v>0</v>
      </c>
      <c r="AJ6" s="58">
        <f t="shared" si="14"/>
        <v>0</v>
      </c>
      <c r="AK6" s="57">
        <f t="shared" si="14"/>
        <v>0</v>
      </c>
      <c r="AL6" s="57">
        <f t="shared" si="14"/>
        <v>0</v>
      </c>
      <c r="AM6" s="57">
        <f t="shared" si="14"/>
        <v>0</v>
      </c>
      <c r="AN6" s="57">
        <f t="shared" si="14"/>
        <v>0</v>
      </c>
      <c r="AO6" s="57">
        <f t="shared" si="14"/>
        <v>0</v>
      </c>
      <c r="AP6" s="554">
        <f t="shared" si="14"/>
        <v>0</v>
      </c>
      <c r="AQ6" s="97"/>
      <c r="AR6" s="31" t="s">
        <v>16</v>
      </c>
      <c r="AS6" s="32" t="str">
        <f>IF('Allgemeine Angaben'!H7="","",'Allgemeine Angaben'!H7)</f>
        <v>K</v>
      </c>
      <c r="AT6" s="33" t="str">
        <f>IF('Allgemeine Angaben'!E3="","",'Allgemeine Angaben'!E3)</f>
        <v>B</v>
      </c>
      <c r="AU6" s="32" t="str">
        <f>IF('Allgemeine Angaben'!E4="","",'Allgemeine Angaben'!E4)</f>
        <v>D</v>
      </c>
      <c r="AV6" s="33" t="str">
        <f>IF('Allgemeine Angaben'!E5="","",'Allgemeine Angaben'!E5)</f>
        <v>E</v>
      </c>
      <c r="AW6" s="32" t="str">
        <f>IF('Allgemeine Angaben'!E6="","",'Allgemeine Angaben'!E6)</f>
        <v>F</v>
      </c>
      <c r="AX6" s="34" t="str">
        <f>IF('Allgemeine Angaben'!E7="","",'Allgemeine Angaben'!E7)</f>
        <v>Ka</v>
      </c>
      <c r="AY6" s="32" t="str">
        <f>IF('Allgemeine Angaben'!E8="","",'Allgemeine Angaben'!E8)</f>
        <v>Kb</v>
      </c>
      <c r="AZ6" s="33" t="str">
        <f>IF('Allgemeine Angaben'!H3="","",'Allgemeine Angaben'!H3)</f>
        <v>Q</v>
      </c>
      <c r="BA6" s="32" t="str">
        <f>IF('Allgemeine Angaben'!H4="","",'Allgemeine Angaben'!H4)</f>
        <v>HO</v>
      </c>
      <c r="BB6" s="33" t="str">
        <f>IF('Allgemeine Angaben'!H5="","",'Allgemeine Angaben'!H5)</f>
        <v>.</v>
      </c>
      <c r="BC6" s="32" t="str">
        <f>IF('Allgemeine Angaben'!H6="","",'Allgemeine Angaben'!H6)</f>
        <v>..</v>
      </c>
      <c r="BQ6" s="121"/>
      <c r="CI6" s="8"/>
      <c r="DO6" s="9"/>
      <c r="EU6" s="10"/>
      <c r="GA6" s="9"/>
      <c r="HG6" s="13"/>
      <c r="IM6" s="9"/>
      <c r="JS6" s="11"/>
      <c r="KY6" s="9"/>
      <c r="ME6" s="12"/>
      <c r="NK6" s="9"/>
      <c r="OQ6" s="14"/>
      <c r="PW6" s="9"/>
      <c r="PX6" s="67"/>
      <c r="PY6" s="67"/>
      <c r="PZ6" s="67"/>
      <c r="QA6" s="67"/>
      <c r="QB6" s="67"/>
      <c r="QC6" s="67"/>
      <c r="QD6" s="67"/>
      <c r="QE6" s="67"/>
    </row>
    <row r="7" spans="1:447" ht="32.1" customHeight="1" thickTop="1" x14ac:dyDescent="0.3">
      <c r="A7" s="64" t="s">
        <v>176</v>
      </c>
      <c r="B7" s="108">
        <f>IF('Allgemeine Angaben'!B11="","",'Allgemeine Angaben'!B11)</f>
        <v>1</v>
      </c>
      <c r="C7" s="35" t="str">
        <f>IF(D7="",Apr!C7,IF(Apr!C7="",-D7,IF(AND(Apr!C7=0,D7=0),"",Apr!C7-D7)))</f>
        <v/>
      </c>
      <c r="D7" s="35" t="str">
        <f>IF(SUM(L7:AP7)=0,"",SUM(L7:AP7))</f>
        <v/>
      </c>
      <c r="E7" s="35" t="str">
        <f>IF(AND(D7="",Apr!E7=""),"",IF(D7="",Apr!E7,IF(Apr!E7="",D7,D7+Apr!E7)))</f>
        <v/>
      </c>
      <c r="F7" s="109" t="str">
        <f>IF(AND(Apr!F7="",G7="",AR7=""),"",IF(AND(Apr!F7="",G7=""),-SUM(AR7),IF(G7="",Apr!F7-SUM(AR7),IF(Apr!F7="",G7-SUM(AR7),Apr!F7+G7-SUM(AR7)))))</f>
        <v/>
      </c>
      <c r="G7" s="36"/>
      <c r="H7" s="37" t="str">
        <f>IF('Allgemeine Angaben'!C11="","",'Allgemeine Angaben'!C11)</f>
        <v/>
      </c>
      <c r="I7" s="37" t="str">
        <f>IF('Allgemeine Angaben'!D11="","",'Allgemeine Angaben'!D11)</f>
        <v/>
      </c>
      <c r="J7" s="38"/>
      <c r="K7" s="39" t="str">
        <f>IF(SUM(D7,AR7:BC7)=0,"",SUM(D7,AR7:BC7))</f>
        <v/>
      </c>
      <c r="L7" s="59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59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59"/>
      <c r="AK7" s="437"/>
      <c r="AL7" s="40"/>
      <c r="AM7" s="40"/>
      <c r="AN7" s="40"/>
      <c r="AO7" s="40"/>
      <c r="AP7" s="40"/>
      <c r="AQ7" s="97"/>
      <c r="AR7" s="44" t="str">
        <f t="shared" ref="AR7:AR16" si="15">IF(SUM(BD7:CH7)=0,"",SUM(BD7:CH7))</f>
        <v/>
      </c>
      <c r="AS7" s="45" t="str">
        <f>IF(SUM(CJ7:DN7)=0,"",SUM(CJ7:DN7))</f>
        <v/>
      </c>
      <c r="AT7" s="46" t="str">
        <f t="shared" ref="AT7:AT16" si="16">IF(SUM(DP7:ET7)=0,"",SUM(DP7:ET7))</f>
        <v/>
      </c>
      <c r="AU7" s="45" t="str">
        <f t="shared" ref="AU7:AU16" si="17">IF(SUM(EV7:FZ7)=0,"",SUM(EV7:FZ7))</f>
        <v/>
      </c>
      <c r="AV7" s="46" t="str">
        <f t="shared" ref="AV7:AV16" si="18">IF(SUM(GB7:HF7)=0,"",SUM(GB7:HF7))</f>
        <v/>
      </c>
      <c r="AW7" s="45" t="str">
        <f>IF(SUM(HH7:IL7)=0,"",SUM(HH7:IL7))</f>
        <v/>
      </c>
      <c r="AX7" s="47" t="str">
        <f>IF(SUM(IN7:JR7)=0,"",SUM(IN7:JR7))</f>
        <v/>
      </c>
      <c r="AY7" s="45" t="str">
        <f>IF(SUM(JT7:KX7)=0,"",SUM(JT7:KX7))</f>
        <v/>
      </c>
      <c r="AZ7" s="46" t="str">
        <f>IF(SUM(KZ7:MD7)=0,"",SUM(KZ7:MD7))</f>
        <v/>
      </c>
      <c r="BA7" s="45" t="str">
        <f>IF(SUM(MF7:NJ7)=0,"",SUM(MF7:NJ7))</f>
        <v/>
      </c>
      <c r="BB7" s="46" t="str">
        <f>IF(SUM(NL7:OP7)=0,"",SUM(NL7:OP7))</f>
        <v/>
      </c>
      <c r="BC7" s="45" t="str">
        <f>IF(SUM(OR7:PV7)=0,"",SUM(OR7:PV7))</f>
        <v/>
      </c>
      <c r="BD7" s="7">
        <f t="shared" ref="BD7:BS16" si="19">IF(L7="",0,IF(L7=$AR$6,1,0))</f>
        <v>0</v>
      </c>
      <c r="BE7" s="7">
        <f t="shared" si="19"/>
        <v>0</v>
      </c>
      <c r="BF7" s="7">
        <f t="shared" si="19"/>
        <v>0</v>
      </c>
      <c r="BG7" s="7">
        <f t="shared" si="19"/>
        <v>0</v>
      </c>
      <c r="BH7" s="7">
        <f t="shared" si="19"/>
        <v>0</v>
      </c>
      <c r="BI7" s="7">
        <f t="shared" si="19"/>
        <v>0</v>
      </c>
      <c r="BJ7" s="7">
        <f t="shared" si="19"/>
        <v>0</v>
      </c>
      <c r="BK7" s="7">
        <f t="shared" si="19"/>
        <v>0</v>
      </c>
      <c r="BL7" s="7">
        <f t="shared" si="19"/>
        <v>0</v>
      </c>
      <c r="BM7" s="7">
        <f t="shared" si="19"/>
        <v>0</v>
      </c>
      <c r="BN7" s="7">
        <f t="shared" si="19"/>
        <v>0</v>
      </c>
      <c r="BO7" s="7">
        <f t="shared" si="19"/>
        <v>0</v>
      </c>
      <c r="BP7" s="7">
        <f t="shared" si="19"/>
        <v>0</v>
      </c>
      <c r="BQ7" s="121">
        <f t="shared" si="19"/>
        <v>0</v>
      </c>
      <c r="BR7" s="7">
        <f t="shared" si="19"/>
        <v>0</v>
      </c>
      <c r="BS7" s="7">
        <f t="shared" si="19"/>
        <v>0</v>
      </c>
      <c r="BT7" s="7">
        <f t="shared" ref="BT7:CH16" si="20">IF(AB7="",0,IF(AB7=$AR$6,1,0))</f>
        <v>0</v>
      </c>
      <c r="BU7" s="7">
        <f t="shared" si="20"/>
        <v>0</v>
      </c>
      <c r="BV7" s="7">
        <f t="shared" si="20"/>
        <v>0</v>
      </c>
      <c r="BW7" s="7">
        <f t="shared" si="20"/>
        <v>0</v>
      </c>
      <c r="BX7" s="7">
        <f t="shared" si="20"/>
        <v>0</v>
      </c>
      <c r="BY7" s="7">
        <f t="shared" si="20"/>
        <v>0</v>
      </c>
      <c r="BZ7" s="7">
        <f t="shared" si="20"/>
        <v>0</v>
      </c>
      <c r="CA7" s="7">
        <f t="shared" si="20"/>
        <v>0</v>
      </c>
      <c r="CB7" s="7">
        <f t="shared" si="20"/>
        <v>0</v>
      </c>
      <c r="CC7" s="7">
        <f t="shared" si="20"/>
        <v>0</v>
      </c>
      <c r="CD7" s="7">
        <f t="shared" si="20"/>
        <v>0</v>
      </c>
      <c r="CE7" s="7">
        <f t="shared" si="20"/>
        <v>0</v>
      </c>
      <c r="CF7" s="7">
        <f t="shared" si="20"/>
        <v>0</v>
      </c>
      <c r="CG7" s="7">
        <f t="shared" si="20"/>
        <v>0</v>
      </c>
      <c r="CH7" s="7">
        <f t="shared" si="20"/>
        <v>0</v>
      </c>
      <c r="CI7" s="8"/>
      <c r="CJ7" s="7">
        <f>IF(L7="",0,IF(L7=$AS$6,1,0))</f>
        <v>0</v>
      </c>
      <c r="CK7" s="7">
        <f t="shared" ref="CK7:CZ16" si="21">IF(M7="",0,IF(M7=$AS$6,1,0))</f>
        <v>0</v>
      </c>
      <c r="CL7" s="7">
        <f t="shared" si="21"/>
        <v>0</v>
      </c>
      <c r="CM7" s="7">
        <f t="shared" si="21"/>
        <v>0</v>
      </c>
      <c r="CN7" s="7">
        <f t="shared" si="21"/>
        <v>0</v>
      </c>
      <c r="CO7" s="7">
        <f t="shared" si="21"/>
        <v>0</v>
      </c>
      <c r="CP7" s="7">
        <f t="shared" si="21"/>
        <v>0</v>
      </c>
      <c r="CQ7" s="7">
        <f t="shared" si="21"/>
        <v>0</v>
      </c>
      <c r="CR7" s="7">
        <f t="shared" si="21"/>
        <v>0</v>
      </c>
      <c r="CS7" s="7">
        <f t="shared" si="21"/>
        <v>0</v>
      </c>
      <c r="CT7" s="7">
        <f t="shared" si="21"/>
        <v>0</v>
      </c>
      <c r="CU7" s="7">
        <f t="shared" si="21"/>
        <v>0</v>
      </c>
      <c r="CV7" s="7">
        <f t="shared" si="21"/>
        <v>0</v>
      </c>
      <c r="CW7" s="7">
        <f t="shared" si="21"/>
        <v>0</v>
      </c>
      <c r="CX7" s="7">
        <f t="shared" si="21"/>
        <v>0</v>
      </c>
      <c r="CY7" s="7">
        <f t="shared" si="21"/>
        <v>0</v>
      </c>
      <c r="CZ7" s="7">
        <f t="shared" si="21"/>
        <v>0</v>
      </c>
      <c r="DA7" s="7">
        <f t="shared" ref="DA7:DN16" si="22">IF(AC7="",0,IF(AC7=$AS$6,1,0))</f>
        <v>0</v>
      </c>
      <c r="DB7" s="7">
        <f t="shared" si="22"/>
        <v>0</v>
      </c>
      <c r="DC7" s="7">
        <f t="shared" si="22"/>
        <v>0</v>
      </c>
      <c r="DD7" s="7">
        <f t="shared" si="22"/>
        <v>0</v>
      </c>
      <c r="DE7" s="7">
        <f t="shared" si="22"/>
        <v>0</v>
      </c>
      <c r="DF7" s="7">
        <f t="shared" si="22"/>
        <v>0</v>
      </c>
      <c r="DG7" s="7">
        <f t="shared" si="22"/>
        <v>0</v>
      </c>
      <c r="DH7" s="7">
        <f t="shared" si="22"/>
        <v>0</v>
      </c>
      <c r="DI7" s="7">
        <f t="shared" si="22"/>
        <v>0</v>
      </c>
      <c r="DJ7" s="7">
        <f t="shared" si="22"/>
        <v>0</v>
      </c>
      <c r="DK7" s="7">
        <f t="shared" si="22"/>
        <v>0</v>
      </c>
      <c r="DL7" s="7">
        <f t="shared" si="22"/>
        <v>0</v>
      </c>
      <c r="DM7" s="7">
        <f t="shared" si="22"/>
        <v>0</v>
      </c>
      <c r="DN7" s="7">
        <f t="shared" si="22"/>
        <v>0</v>
      </c>
      <c r="DO7" s="9"/>
      <c r="DP7" s="7">
        <f t="shared" ref="DP7:EE16" si="23">IF(L7="",0,IF(L7=$AT$6,1,0))</f>
        <v>0</v>
      </c>
      <c r="DQ7" s="7">
        <f t="shared" si="23"/>
        <v>0</v>
      </c>
      <c r="DR7" s="7">
        <f t="shared" si="23"/>
        <v>0</v>
      </c>
      <c r="DS7" s="7">
        <f t="shared" si="23"/>
        <v>0</v>
      </c>
      <c r="DT7" s="7">
        <f t="shared" si="23"/>
        <v>0</v>
      </c>
      <c r="DU7" s="7">
        <f t="shared" si="23"/>
        <v>0</v>
      </c>
      <c r="DV7" s="7">
        <f t="shared" si="23"/>
        <v>0</v>
      </c>
      <c r="DW7" s="7">
        <f t="shared" si="23"/>
        <v>0</v>
      </c>
      <c r="DX7" s="7">
        <f t="shared" si="23"/>
        <v>0</v>
      </c>
      <c r="DY7" s="7">
        <f t="shared" si="23"/>
        <v>0</v>
      </c>
      <c r="DZ7" s="7">
        <f t="shared" si="23"/>
        <v>0</v>
      </c>
      <c r="EA7" s="7">
        <f t="shared" si="23"/>
        <v>0</v>
      </c>
      <c r="EB7" s="7">
        <f t="shared" si="23"/>
        <v>0</v>
      </c>
      <c r="EC7" s="7">
        <f t="shared" si="23"/>
        <v>0</v>
      </c>
      <c r="ED7" s="7">
        <f t="shared" si="23"/>
        <v>0</v>
      </c>
      <c r="EE7" s="7">
        <f t="shared" si="23"/>
        <v>0</v>
      </c>
      <c r="EF7" s="7">
        <f t="shared" ref="EF7:ET16" si="24">IF(AB7="",0,IF(AB7=$AT$6,1,0))</f>
        <v>0</v>
      </c>
      <c r="EG7" s="7">
        <f t="shared" si="24"/>
        <v>0</v>
      </c>
      <c r="EH7" s="7">
        <f t="shared" si="24"/>
        <v>0</v>
      </c>
      <c r="EI7" s="7">
        <f t="shared" si="24"/>
        <v>0</v>
      </c>
      <c r="EJ7" s="7">
        <f t="shared" si="24"/>
        <v>0</v>
      </c>
      <c r="EK7" s="7">
        <f t="shared" si="24"/>
        <v>0</v>
      </c>
      <c r="EL7" s="7">
        <f t="shared" si="24"/>
        <v>0</v>
      </c>
      <c r="EM7" s="7">
        <f t="shared" si="24"/>
        <v>0</v>
      </c>
      <c r="EN7" s="7">
        <f t="shared" si="24"/>
        <v>0</v>
      </c>
      <c r="EO7" s="7">
        <f t="shared" si="24"/>
        <v>0</v>
      </c>
      <c r="EP7" s="7">
        <f t="shared" si="24"/>
        <v>0</v>
      </c>
      <c r="EQ7" s="7">
        <f t="shared" si="24"/>
        <v>0</v>
      </c>
      <c r="ER7" s="7">
        <f t="shared" si="24"/>
        <v>0</v>
      </c>
      <c r="ES7" s="7">
        <f t="shared" si="24"/>
        <v>0</v>
      </c>
      <c r="ET7" s="7">
        <f t="shared" si="24"/>
        <v>0</v>
      </c>
      <c r="EU7" s="10"/>
      <c r="EV7" s="7">
        <f t="shared" ref="EV7:FK16" si="25">IF(L7="",0,IF(L7=$AU$6,1,0))</f>
        <v>0</v>
      </c>
      <c r="EW7" s="7">
        <f t="shared" si="25"/>
        <v>0</v>
      </c>
      <c r="EX7" s="7">
        <f t="shared" si="25"/>
        <v>0</v>
      </c>
      <c r="EY7" s="7">
        <f t="shared" si="25"/>
        <v>0</v>
      </c>
      <c r="EZ7" s="7">
        <f t="shared" si="25"/>
        <v>0</v>
      </c>
      <c r="FA7" s="7">
        <f t="shared" si="25"/>
        <v>0</v>
      </c>
      <c r="FB7" s="7">
        <f t="shared" si="25"/>
        <v>0</v>
      </c>
      <c r="FC7" s="7">
        <f t="shared" si="25"/>
        <v>0</v>
      </c>
      <c r="FD7" s="7">
        <f t="shared" si="25"/>
        <v>0</v>
      </c>
      <c r="FE7" s="7">
        <f t="shared" si="25"/>
        <v>0</v>
      </c>
      <c r="FF7" s="7">
        <f t="shared" si="25"/>
        <v>0</v>
      </c>
      <c r="FG7" s="7">
        <f t="shared" si="25"/>
        <v>0</v>
      </c>
      <c r="FH7" s="7">
        <f t="shared" si="25"/>
        <v>0</v>
      </c>
      <c r="FI7" s="7">
        <f t="shared" si="25"/>
        <v>0</v>
      </c>
      <c r="FJ7" s="7">
        <f t="shared" si="25"/>
        <v>0</v>
      </c>
      <c r="FK7" s="7">
        <f t="shared" si="25"/>
        <v>0</v>
      </c>
      <c r="FL7" s="7">
        <f t="shared" ref="FL7:FZ16" si="26">IF(AB7="",0,IF(AB7=$AU$6,1,0))</f>
        <v>0</v>
      </c>
      <c r="FM7" s="7">
        <f t="shared" si="26"/>
        <v>0</v>
      </c>
      <c r="FN7" s="7">
        <f t="shared" si="26"/>
        <v>0</v>
      </c>
      <c r="FO7" s="7">
        <f t="shared" si="26"/>
        <v>0</v>
      </c>
      <c r="FP7" s="7">
        <f t="shared" si="26"/>
        <v>0</v>
      </c>
      <c r="FQ7" s="7">
        <f t="shared" si="26"/>
        <v>0</v>
      </c>
      <c r="FR7" s="7">
        <f t="shared" si="26"/>
        <v>0</v>
      </c>
      <c r="FS7" s="7">
        <f t="shared" si="26"/>
        <v>0</v>
      </c>
      <c r="FT7" s="7">
        <f t="shared" si="26"/>
        <v>0</v>
      </c>
      <c r="FU7" s="7">
        <f t="shared" si="26"/>
        <v>0</v>
      </c>
      <c r="FV7" s="7">
        <f t="shared" si="26"/>
        <v>0</v>
      </c>
      <c r="FW7" s="7">
        <f t="shared" si="26"/>
        <v>0</v>
      </c>
      <c r="FX7" s="7">
        <f t="shared" si="26"/>
        <v>0</v>
      </c>
      <c r="FY7" s="7">
        <f t="shared" si="26"/>
        <v>0</v>
      </c>
      <c r="FZ7" s="7">
        <f t="shared" si="26"/>
        <v>0</v>
      </c>
      <c r="GA7" s="9"/>
      <c r="GB7" s="7">
        <f t="shared" ref="GB7:GQ16" si="27">IF(L7="",0,IF(L7=$AV$6,1,0))</f>
        <v>0</v>
      </c>
      <c r="GC7" s="7">
        <f t="shared" si="27"/>
        <v>0</v>
      </c>
      <c r="GD7" s="7">
        <f t="shared" si="27"/>
        <v>0</v>
      </c>
      <c r="GE7" s="7">
        <f t="shared" si="27"/>
        <v>0</v>
      </c>
      <c r="GF7" s="7">
        <f t="shared" si="27"/>
        <v>0</v>
      </c>
      <c r="GG7" s="7">
        <f t="shared" si="27"/>
        <v>0</v>
      </c>
      <c r="GH7" s="7">
        <f t="shared" si="27"/>
        <v>0</v>
      </c>
      <c r="GI7" s="7">
        <f t="shared" si="27"/>
        <v>0</v>
      </c>
      <c r="GJ7" s="7">
        <f t="shared" si="27"/>
        <v>0</v>
      </c>
      <c r="GK7" s="7">
        <f t="shared" si="27"/>
        <v>0</v>
      </c>
      <c r="GL7" s="7">
        <f t="shared" si="27"/>
        <v>0</v>
      </c>
      <c r="GM7" s="7">
        <f t="shared" si="27"/>
        <v>0</v>
      </c>
      <c r="GN7" s="7">
        <f t="shared" si="27"/>
        <v>0</v>
      </c>
      <c r="GO7" s="7">
        <f t="shared" si="27"/>
        <v>0</v>
      </c>
      <c r="GP7" s="7">
        <f t="shared" si="27"/>
        <v>0</v>
      </c>
      <c r="GQ7" s="7">
        <f t="shared" si="27"/>
        <v>0</v>
      </c>
      <c r="GR7" s="7">
        <f t="shared" ref="GR7:HF16" si="28">IF(AB7="",0,IF(AB7=$AV$6,1,0))</f>
        <v>0</v>
      </c>
      <c r="GS7" s="7">
        <f t="shared" si="28"/>
        <v>0</v>
      </c>
      <c r="GT7" s="7">
        <f t="shared" si="28"/>
        <v>0</v>
      </c>
      <c r="GU7" s="7">
        <f t="shared" si="28"/>
        <v>0</v>
      </c>
      <c r="GV7" s="7">
        <f t="shared" si="28"/>
        <v>0</v>
      </c>
      <c r="GW7" s="7">
        <f t="shared" si="28"/>
        <v>0</v>
      </c>
      <c r="GX7" s="7">
        <f t="shared" si="28"/>
        <v>0</v>
      </c>
      <c r="GY7" s="7">
        <f t="shared" si="28"/>
        <v>0</v>
      </c>
      <c r="GZ7" s="7">
        <f t="shared" si="28"/>
        <v>0</v>
      </c>
      <c r="HA7" s="7">
        <f t="shared" si="28"/>
        <v>0</v>
      </c>
      <c r="HB7" s="7">
        <f t="shared" si="28"/>
        <v>0</v>
      </c>
      <c r="HC7" s="7">
        <f t="shared" si="28"/>
        <v>0</v>
      </c>
      <c r="HD7" s="7">
        <f t="shared" si="28"/>
        <v>0</v>
      </c>
      <c r="HE7" s="7">
        <f t="shared" si="28"/>
        <v>0</v>
      </c>
      <c r="HF7" s="7">
        <f t="shared" si="28"/>
        <v>0</v>
      </c>
      <c r="HG7" s="13"/>
      <c r="HH7" s="7">
        <f>IF(L7="",0,IF(L7=$AW$6,1,0))</f>
        <v>0</v>
      </c>
      <c r="HI7" s="7">
        <f t="shared" ref="HI7:HX16" si="29">IF(M7="",0,IF(M7=$AW$6,1,0))</f>
        <v>0</v>
      </c>
      <c r="HJ7" s="7">
        <f t="shared" si="29"/>
        <v>0</v>
      </c>
      <c r="HK7" s="7">
        <f t="shared" si="29"/>
        <v>0</v>
      </c>
      <c r="HL7" s="7">
        <f t="shared" si="29"/>
        <v>0</v>
      </c>
      <c r="HM7" s="7">
        <f t="shared" si="29"/>
        <v>0</v>
      </c>
      <c r="HN7" s="7">
        <f t="shared" si="29"/>
        <v>0</v>
      </c>
      <c r="HO7" s="7">
        <f t="shared" si="29"/>
        <v>0</v>
      </c>
      <c r="HP7" s="7">
        <f t="shared" si="29"/>
        <v>0</v>
      </c>
      <c r="HQ7" s="7">
        <f t="shared" si="29"/>
        <v>0</v>
      </c>
      <c r="HR7" s="7">
        <f t="shared" si="29"/>
        <v>0</v>
      </c>
      <c r="HS7" s="7">
        <f t="shared" si="29"/>
        <v>0</v>
      </c>
      <c r="HT7" s="7">
        <f t="shared" si="29"/>
        <v>0</v>
      </c>
      <c r="HU7" s="7">
        <f t="shared" si="29"/>
        <v>0</v>
      </c>
      <c r="HV7" s="7">
        <f t="shared" si="29"/>
        <v>0</v>
      </c>
      <c r="HW7" s="7">
        <f t="shared" si="29"/>
        <v>0</v>
      </c>
      <c r="HX7" s="7">
        <f t="shared" si="29"/>
        <v>0</v>
      </c>
      <c r="HY7" s="7">
        <f t="shared" ref="HY7:IL16" si="30">IF(AC7="",0,IF(AC7=$AW$6,1,0))</f>
        <v>0</v>
      </c>
      <c r="HZ7" s="7">
        <f t="shared" si="30"/>
        <v>0</v>
      </c>
      <c r="IA7" s="7">
        <f t="shared" si="30"/>
        <v>0</v>
      </c>
      <c r="IB7" s="7">
        <f t="shared" si="30"/>
        <v>0</v>
      </c>
      <c r="IC7" s="7">
        <f t="shared" si="30"/>
        <v>0</v>
      </c>
      <c r="ID7" s="7">
        <f t="shared" si="30"/>
        <v>0</v>
      </c>
      <c r="IE7" s="7">
        <f t="shared" si="30"/>
        <v>0</v>
      </c>
      <c r="IF7" s="7">
        <f t="shared" si="30"/>
        <v>0</v>
      </c>
      <c r="IG7" s="7">
        <f t="shared" si="30"/>
        <v>0</v>
      </c>
      <c r="IH7" s="7">
        <f t="shared" si="30"/>
        <v>0</v>
      </c>
      <c r="II7" s="7">
        <f t="shared" si="30"/>
        <v>0</v>
      </c>
      <c r="IJ7" s="7">
        <f t="shared" si="30"/>
        <v>0</v>
      </c>
      <c r="IK7" s="7">
        <f t="shared" si="30"/>
        <v>0</v>
      </c>
      <c r="IL7" s="7">
        <f t="shared" si="30"/>
        <v>0</v>
      </c>
      <c r="IM7" s="9"/>
      <c r="IN7" s="7">
        <f>IF(L7="",0,IF(L7=$AX$6,1,0))</f>
        <v>0</v>
      </c>
      <c r="IO7" s="7">
        <f>IF(M7="",0,IF(M7=$AX$6,1,0))</f>
        <v>0</v>
      </c>
      <c r="IP7" s="7">
        <f t="shared" ref="IP7:JE16" si="31">IF(N7="",0,IF(N7=$AX$6,1,0))</f>
        <v>0</v>
      </c>
      <c r="IQ7" s="7">
        <f t="shared" si="31"/>
        <v>0</v>
      </c>
      <c r="IR7" s="7">
        <f t="shared" si="31"/>
        <v>0</v>
      </c>
      <c r="IS7" s="7">
        <f t="shared" si="31"/>
        <v>0</v>
      </c>
      <c r="IT7" s="7">
        <f t="shared" si="31"/>
        <v>0</v>
      </c>
      <c r="IU7" s="7">
        <f t="shared" si="31"/>
        <v>0</v>
      </c>
      <c r="IV7" s="7">
        <f t="shared" si="31"/>
        <v>0</v>
      </c>
      <c r="IW7" s="7">
        <f t="shared" si="31"/>
        <v>0</v>
      </c>
      <c r="IX7" s="7">
        <f t="shared" si="31"/>
        <v>0</v>
      </c>
      <c r="IY7" s="7">
        <f t="shared" si="31"/>
        <v>0</v>
      </c>
      <c r="IZ7" s="7">
        <f t="shared" si="31"/>
        <v>0</v>
      </c>
      <c r="JA7" s="7">
        <f t="shared" si="31"/>
        <v>0</v>
      </c>
      <c r="JB7" s="7">
        <f t="shared" si="31"/>
        <v>0</v>
      </c>
      <c r="JC7" s="7">
        <f t="shared" si="31"/>
        <v>0</v>
      </c>
      <c r="JD7" s="7">
        <f t="shared" si="31"/>
        <v>0</v>
      </c>
      <c r="JE7" s="7">
        <f t="shared" si="31"/>
        <v>0</v>
      </c>
      <c r="JF7" s="7">
        <f t="shared" ref="JF7:JR16" si="32">IF(AD7="",0,IF(AD7=$AX$6,1,0))</f>
        <v>0</v>
      </c>
      <c r="JG7" s="7">
        <f t="shared" si="32"/>
        <v>0</v>
      </c>
      <c r="JH7" s="7">
        <f t="shared" si="32"/>
        <v>0</v>
      </c>
      <c r="JI7" s="7">
        <f t="shared" si="32"/>
        <v>0</v>
      </c>
      <c r="JJ7" s="7">
        <f t="shared" si="32"/>
        <v>0</v>
      </c>
      <c r="JK7" s="7">
        <f t="shared" si="32"/>
        <v>0</v>
      </c>
      <c r="JL7" s="7">
        <f t="shared" si="32"/>
        <v>0</v>
      </c>
      <c r="JM7" s="7">
        <f t="shared" si="32"/>
        <v>0</v>
      </c>
      <c r="JN7" s="7">
        <f t="shared" si="32"/>
        <v>0</v>
      </c>
      <c r="JO7" s="7">
        <f t="shared" si="32"/>
        <v>0</v>
      </c>
      <c r="JP7" s="7">
        <f t="shared" si="32"/>
        <v>0</v>
      </c>
      <c r="JQ7" s="7">
        <f t="shared" si="32"/>
        <v>0</v>
      </c>
      <c r="JR7" s="7">
        <f t="shared" si="32"/>
        <v>0</v>
      </c>
      <c r="JS7" s="11"/>
      <c r="JT7" s="7">
        <f>IF(L7="",0,IF(L7=$AY$6,1,0))</f>
        <v>0</v>
      </c>
      <c r="JU7" s="7">
        <f>IF(M7="",0,IF(M7=$AY$6,1,0))</f>
        <v>0</v>
      </c>
      <c r="JV7" s="7">
        <f t="shared" ref="JV7:KK16" si="33">IF(N7="",0,IF(N7=$AY$6,1,0))</f>
        <v>0</v>
      </c>
      <c r="JW7" s="7">
        <f t="shared" si="33"/>
        <v>0</v>
      </c>
      <c r="JX7" s="7">
        <f t="shared" si="33"/>
        <v>0</v>
      </c>
      <c r="JY7" s="7">
        <f t="shared" si="33"/>
        <v>0</v>
      </c>
      <c r="JZ7" s="7">
        <f t="shared" si="33"/>
        <v>0</v>
      </c>
      <c r="KA7" s="7">
        <f t="shared" si="33"/>
        <v>0</v>
      </c>
      <c r="KB7" s="7">
        <f t="shared" si="33"/>
        <v>0</v>
      </c>
      <c r="KC7" s="7">
        <f t="shared" si="33"/>
        <v>0</v>
      </c>
      <c r="KD7" s="7">
        <f t="shared" si="33"/>
        <v>0</v>
      </c>
      <c r="KE7" s="7">
        <f t="shared" si="33"/>
        <v>0</v>
      </c>
      <c r="KF7" s="7">
        <f t="shared" si="33"/>
        <v>0</v>
      </c>
      <c r="KG7" s="7">
        <f t="shared" si="33"/>
        <v>0</v>
      </c>
      <c r="KH7" s="7">
        <f t="shared" si="33"/>
        <v>0</v>
      </c>
      <c r="KI7" s="7">
        <f t="shared" si="33"/>
        <v>0</v>
      </c>
      <c r="KJ7" s="7">
        <f t="shared" si="33"/>
        <v>0</v>
      </c>
      <c r="KK7" s="7">
        <f t="shared" si="33"/>
        <v>0</v>
      </c>
      <c r="KL7" s="7">
        <f t="shared" ref="KL7:KX16" si="34">IF(AD7="",0,IF(AD7=$AY$6,1,0))</f>
        <v>0</v>
      </c>
      <c r="KM7" s="7">
        <f t="shared" si="34"/>
        <v>0</v>
      </c>
      <c r="KN7" s="7">
        <f t="shared" si="34"/>
        <v>0</v>
      </c>
      <c r="KO7" s="7">
        <f t="shared" si="34"/>
        <v>0</v>
      </c>
      <c r="KP7" s="7">
        <f t="shared" si="34"/>
        <v>0</v>
      </c>
      <c r="KQ7" s="7">
        <f t="shared" si="34"/>
        <v>0</v>
      </c>
      <c r="KR7" s="7">
        <f t="shared" si="34"/>
        <v>0</v>
      </c>
      <c r="KS7" s="7">
        <f t="shared" si="34"/>
        <v>0</v>
      </c>
      <c r="KT7" s="7">
        <f t="shared" si="34"/>
        <v>0</v>
      </c>
      <c r="KU7" s="7">
        <f t="shared" si="34"/>
        <v>0</v>
      </c>
      <c r="KV7" s="7">
        <f t="shared" si="34"/>
        <v>0</v>
      </c>
      <c r="KW7" s="7">
        <f t="shared" si="34"/>
        <v>0</v>
      </c>
      <c r="KX7" s="7">
        <f t="shared" si="34"/>
        <v>0</v>
      </c>
      <c r="KY7" s="9"/>
      <c r="KZ7" s="7">
        <f>IF(L7="",0,IF(L7=$AZ$6,1,0))</f>
        <v>0</v>
      </c>
      <c r="LA7" s="7">
        <f>IF(M7="",0,IF(M7=$AZ$6,1,0))</f>
        <v>0</v>
      </c>
      <c r="LB7" s="7">
        <f t="shared" ref="LB7:LQ16" si="35">IF(N7="",0,IF(N7=$AZ$6,1,0))</f>
        <v>0</v>
      </c>
      <c r="LC7" s="7">
        <f t="shared" si="35"/>
        <v>0</v>
      </c>
      <c r="LD7" s="7">
        <f t="shared" si="35"/>
        <v>0</v>
      </c>
      <c r="LE7" s="7">
        <f t="shared" si="35"/>
        <v>0</v>
      </c>
      <c r="LF7" s="7">
        <f t="shared" si="35"/>
        <v>0</v>
      </c>
      <c r="LG7" s="7">
        <f t="shared" si="35"/>
        <v>0</v>
      </c>
      <c r="LH7" s="7">
        <f t="shared" si="35"/>
        <v>0</v>
      </c>
      <c r="LI7" s="7">
        <f t="shared" si="35"/>
        <v>0</v>
      </c>
      <c r="LJ7" s="7">
        <f t="shared" si="35"/>
        <v>0</v>
      </c>
      <c r="LK7" s="7">
        <f t="shared" si="35"/>
        <v>0</v>
      </c>
      <c r="LL7" s="7">
        <f t="shared" si="35"/>
        <v>0</v>
      </c>
      <c r="LM7" s="7">
        <f t="shared" si="35"/>
        <v>0</v>
      </c>
      <c r="LN7" s="7">
        <f t="shared" si="35"/>
        <v>0</v>
      </c>
      <c r="LO7" s="7">
        <f t="shared" si="35"/>
        <v>0</v>
      </c>
      <c r="LP7" s="7">
        <f t="shared" si="35"/>
        <v>0</v>
      </c>
      <c r="LQ7" s="7">
        <f t="shared" si="35"/>
        <v>0</v>
      </c>
      <c r="LR7" s="7">
        <f t="shared" ref="LR7:MD16" si="36">IF(AD7="",0,IF(AD7=$AZ$6,1,0))</f>
        <v>0</v>
      </c>
      <c r="LS7" s="7">
        <f t="shared" si="36"/>
        <v>0</v>
      </c>
      <c r="LT7" s="7">
        <f t="shared" si="36"/>
        <v>0</v>
      </c>
      <c r="LU7" s="7">
        <f t="shared" si="36"/>
        <v>0</v>
      </c>
      <c r="LV7" s="7">
        <f t="shared" si="36"/>
        <v>0</v>
      </c>
      <c r="LW7" s="7">
        <f t="shared" si="36"/>
        <v>0</v>
      </c>
      <c r="LX7" s="7">
        <f t="shared" si="36"/>
        <v>0</v>
      </c>
      <c r="LY7" s="7">
        <f t="shared" si="36"/>
        <v>0</v>
      </c>
      <c r="LZ7" s="7">
        <f t="shared" si="36"/>
        <v>0</v>
      </c>
      <c r="MA7" s="7">
        <f t="shared" si="36"/>
        <v>0</v>
      </c>
      <c r="MB7" s="7">
        <f t="shared" si="36"/>
        <v>0</v>
      </c>
      <c r="MC7" s="7">
        <f t="shared" si="36"/>
        <v>0</v>
      </c>
      <c r="MD7" s="7">
        <f t="shared" si="36"/>
        <v>0</v>
      </c>
      <c r="ME7" s="12"/>
      <c r="MF7" s="7">
        <f>IF(L7="",0,IF(L7=$BA$6,1,0))</f>
        <v>0</v>
      </c>
      <c r="MG7" s="7">
        <f>IF(M7="",0,IF(M7=$BA$6,1,0))</f>
        <v>0</v>
      </c>
      <c r="MH7" s="7">
        <f t="shared" ref="MH7:MW16" si="37">IF(N7="",0,IF(N7=$BA$6,1,0))</f>
        <v>0</v>
      </c>
      <c r="MI7" s="7">
        <f t="shared" si="37"/>
        <v>0</v>
      </c>
      <c r="MJ7" s="7">
        <f t="shared" si="37"/>
        <v>0</v>
      </c>
      <c r="MK7" s="7">
        <f t="shared" si="37"/>
        <v>0</v>
      </c>
      <c r="ML7" s="7">
        <f t="shared" si="37"/>
        <v>0</v>
      </c>
      <c r="MM7" s="7">
        <f t="shared" si="37"/>
        <v>0</v>
      </c>
      <c r="MN7" s="7">
        <f t="shared" si="37"/>
        <v>0</v>
      </c>
      <c r="MO7" s="7">
        <f t="shared" si="37"/>
        <v>0</v>
      </c>
      <c r="MP7" s="7">
        <f t="shared" si="37"/>
        <v>0</v>
      </c>
      <c r="MQ7" s="7">
        <f t="shared" si="37"/>
        <v>0</v>
      </c>
      <c r="MR7" s="7">
        <f t="shared" si="37"/>
        <v>0</v>
      </c>
      <c r="MS7" s="7">
        <f t="shared" si="37"/>
        <v>0</v>
      </c>
      <c r="MT7" s="7">
        <f t="shared" si="37"/>
        <v>0</v>
      </c>
      <c r="MU7" s="7">
        <f t="shared" si="37"/>
        <v>0</v>
      </c>
      <c r="MV7" s="7">
        <f t="shared" si="37"/>
        <v>0</v>
      </c>
      <c r="MW7" s="7">
        <f t="shared" si="37"/>
        <v>0</v>
      </c>
      <c r="MX7" s="7">
        <f t="shared" ref="MX7:NJ16" si="38">IF(AD7="",0,IF(AD7=$BA$6,1,0))</f>
        <v>0</v>
      </c>
      <c r="MY7" s="7">
        <f t="shared" si="38"/>
        <v>0</v>
      </c>
      <c r="MZ7" s="7">
        <f t="shared" si="38"/>
        <v>0</v>
      </c>
      <c r="NA7" s="7">
        <f t="shared" si="38"/>
        <v>0</v>
      </c>
      <c r="NB7" s="7">
        <f t="shared" si="38"/>
        <v>0</v>
      </c>
      <c r="NC7" s="7">
        <f t="shared" si="38"/>
        <v>0</v>
      </c>
      <c r="ND7" s="7">
        <f t="shared" si="38"/>
        <v>0</v>
      </c>
      <c r="NE7" s="7">
        <f t="shared" si="38"/>
        <v>0</v>
      </c>
      <c r="NF7" s="7">
        <f t="shared" si="38"/>
        <v>0</v>
      </c>
      <c r="NG7" s="7">
        <f t="shared" si="38"/>
        <v>0</v>
      </c>
      <c r="NH7" s="7">
        <f t="shared" si="38"/>
        <v>0</v>
      </c>
      <c r="NI7" s="7">
        <f t="shared" si="38"/>
        <v>0</v>
      </c>
      <c r="NJ7" s="7">
        <f t="shared" si="38"/>
        <v>0</v>
      </c>
      <c r="NK7" s="9"/>
      <c r="NL7" s="7">
        <f>IF(L7="",0,IF(L7=$BB$6,1,0))</f>
        <v>0</v>
      </c>
      <c r="NM7" s="7">
        <f>IF(M7="",0,IF(M7=$BB$6,1,0))</f>
        <v>0</v>
      </c>
      <c r="NN7" s="7">
        <f t="shared" ref="NN7:OC16" si="39">IF(N7="",0,IF(N7=$BB$6,1,0))</f>
        <v>0</v>
      </c>
      <c r="NO7" s="7">
        <f t="shared" si="39"/>
        <v>0</v>
      </c>
      <c r="NP7" s="7">
        <f t="shared" si="39"/>
        <v>0</v>
      </c>
      <c r="NQ7" s="7">
        <f t="shared" si="39"/>
        <v>0</v>
      </c>
      <c r="NR7" s="7">
        <f t="shared" si="39"/>
        <v>0</v>
      </c>
      <c r="NS7" s="7">
        <f t="shared" si="39"/>
        <v>0</v>
      </c>
      <c r="NT7" s="7">
        <f t="shared" si="39"/>
        <v>0</v>
      </c>
      <c r="NU7" s="7">
        <f t="shared" si="39"/>
        <v>0</v>
      </c>
      <c r="NV7" s="7">
        <f t="shared" si="39"/>
        <v>0</v>
      </c>
      <c r="NW7" s="7">
        <f t="shared" si="39"/>
        <v>0</v>
      </c>
      <c r="NX7" s="7">
        <f t="shared" si="39"/>
        <v>0</v>
      </c>
      <c r="NY7" s="7">
        <f t="shared" si="39"/>
        <v>0</v>
      </c>
      <c r="NZ7" s="7">
        <f t="shared" si="39"/>
        <v>0</v>
      </c>
      <c r="OA7" s="7">
        <f t="shared" si="39"/>
        <v>0</v>
      </c>
      <c r="OB7" s="7">
        <f t="shared" si="39"/>
        <v>0</v>
      </c>
      <c r="OC7" s="7">
        <f t="shared" si="39"/>
        <v>0</v>
      </c>
      <c r="OD7" s="7">
        <f t="shared" ref="OD7:OP16" si="40">IF(AD7="",0,IF(AD7=$BB$6,1,0))</f>
        <v>0</v>
      </c>
      <c r="OE7" s="7">
        <f t="shared" si="40"/>
        <v>0</v>
      </c>
      <c r="OF7" s="7">
        <f t="shared" si="40"/>
        <v>0</v>
      </c>
      <c r="OG7" s="7">
        <f t="shared" si="40"/>
        <v>0</v>
      </c>
      <c r="OH7" s="7">
        <f t="shared" si="40"/>
        <v>0</v>
      </c>
      <c r="OI7" s="7">
        <f t="shared" si="40"/>
        <v>0</v>
      </c>
      <c r="OJ7" s="7">
        <f t="shared" si="40"/>
        <v>0</v>
      </c>
      <c r="OK7" s="7">
        <f t="shared" si="40"/>
        <v>0</v>
      </c>
      <c r="OL7" s="7">
        <f t="shared" si="40"/>
        <v>0</v>
      </c>
      <c r="OM7" s="7">
        <f t="shared" si="40"/>
        <v>0</v>
      </c>
      <c r="ON7" s="7">
        <f t="shared" si="40"/>
        <v>0</v>
      </c>
      <c r="OO7" s="7">
        <f t="shared" si="40"/>
        <v>0</v>
      </c>
      <c r="OP7" s="7">
        <f t="shared" si="40"/>
        <v>0</v>
      </c>
      <c r="OQ7" s="14"/>
      <c r="OR7" s="7">
        <f>IF(L7="",0,IF(L7=$BC$6,1,0))</f>
        <v>0</v>
      </c>
      <c r="OS7" s="7">
        <f>IF(M7="",0,IF(M7=$BC$6,1,0))</f>
        <v>0</v>
      </c>
      <c r="OT7" s="7">
        <f t="shared" ref="OT7:PI16" si="41">IF(N7="",0,IF(N7=$BC$6,1,0))</f>
        <v>0</v>
      </c>
      <c r="OU7" s="7">
        <f t="shared" si="41"/>
        <v>0</v>
      </c>
      <c r="OV7" s="7">
        <f t="shared" si="41"/>
        <v>0</v>
      </c>
      <c r="OW7" s="7">
        <f t="shared" si="41"/>
        <v>0</v>
      </c>
      <c r="OX7" s="7">
        <f t="shared" si="41"/>
        <v>0</v>
      </c>
      <c r="OY7" s="7">
        <f t="shared" si="41"/>
        <v>0</v>
      </c>
      <c r="OZ7" s="7">
        <f t="shared" si="41"/>
        <v>0</v>
      </c>
      <c r="PA7" s="7">
        <f t="shared" si="41"/>
        <v>0</v>
      </c>
      <c r="PB7" s="7">
        <f t="shared" si="41"/>
        <v>0</v>
      </c>
      <c r="PC7" s="7">
        <f t="shared" si="41"/>
        <v>0</v>
      </c>
      <c r="PD7" s="7">
        <f t="shared" si="41"/>
        <v>0</v>
      </c>
      <c r="PE7" s="7">
        <f t="shared" si="41"/>
        <v>0</v>
      </c>
      <c r="PF7" s="7">
        <f t="shared" si="41"/>
        <v>0</v>
      </c>
      <c r="PG7" s="7">
        <f t="shared" si="41"/>
        <v>0</v>
      </c>
      <c r="PH7" s="7">
        <f t="shared" si="41"/>
        <v>0</v>
      </c>
      <c r="PI7" s="7">
        <f t="shared" si="41"/>
        <v>0</v>
      </c>
      <c r="PJ7" s="7">
        <f t="shared" ref="PJ7:PV16" si="42">IF(AD7="",0,IF(AD7=$BC$6,1,0))</f>
        <v>0</v>
      </c>
      <c r="PK7" s="7">
        <f t="shared" si="42"/>
        <v>0</v>
      </c>
      <c r="PL7" s="7">
        <f t="shared" si="42"/>
        <v>0</v>
      </c>
      <c r="PM7" s="7">
        <f t="shared" si="42"/>
        <v>0</v>
      </c>
      <c r="PN7" s="7">
        <f t="shared" si="42"/>
        <v>0</v>
      </c>
      <c r="PO7" s="7">
        <f t="shared" si="42"/>
        <v>0</v>
      </c>
      <c r="PP7" s="7">
        <f t="shared" si="42"/>
        <v>0</v>
      </c>
      <c r="PQ7" s="7">
        <f t="shared" si="42"/>
        <v>0</v>
      </c>
      <c r="PR7" s="7">
        <f t="shared" si="42"/>
        <v>0</v>
      </c>
      <c r="PS7" s="7">
        <f t="shared" si="42"/>
        <v>0</v>
      </c>
      <c r="PT7" s="7">
        <f t="shared" si="42"/>
        <v>0</v>
      </c>
      <c r="PU7" s="7">
        <f t="shared" si="42"/>
        <v>0</v>
      </c>
      <c r="PV7" s="7">
        <f t="shared" si="42"/>
        <v>0</v>
      </c>
      <c r="PW7" s="9"/>
      <c r="PX7" s="67"/>
      <c r="PY7" s="67"/>
      <c r="PZ7" s="67"/>
      <c r="QA7" s="67"/>
      <c r="QB7" s="67"/>
      <c r="QC7" s="67"/>
      <c r="QD7" s="67"/>
      <c r="QE7" s="67"/>
    </row>
    <row r="8" spans="1:447" ht="32.1" customHeight="1" x14ac:dyDescent="0.3">
      <c r="A8" s="65"/>
      <c r="B8" s="108">
        <f>IF('Allgemeine Angaben'!B12="","",'Allgemeine Angaben'!B12)</f>
        <v>2</v>
      </c>
      <c r="C8" s="48" t="str">
        <f>IF(D8="",Apr!C8,IF(Apr!C8="",-D8,IF(AND(Apr!C8=0,D8=0),"",Apr!C8-D8)))</f>
        <v/>
      </c>
      <c r="D8" s="48" t="str">
        <f t="shared" ref="D8:D16" si="43">IF(SUM(L8:AP8)=0,"",SUM(L8:AP8))</f>
        <v/>
      </c>
      <c r="E8" s="48" t="str">
        <f>IF(AND(D8="",Apr!E8=""),"",IF(D8="",Apr!E8,IF(Apr!E8="",D8,D8+Apr!E8)))</f>
        <v/>
      </c>
      <c r="F8" s="109" t="str">
        <f>IF(AND(Apr!F8="",G8="",AR8=""),"",IF(AND(Apr!F8="",G8=""),-SUM(AR8),IF(G8="",Apr!F8-SUM(AR8),IF(Apr!F8="",G8-SUM(AR8),Apr!F8+G8-SUM(AR8)))))</f>
        <v/>
      </c>
      <c r="G8" s="49"/>
      <c r="H8" s="50" t="str">
        <f>IF('Allgemeine Angaben'!C12="","",'Allgemeine Angaben'!C12)</f>
        <v/>
      </c>
      <c r="I8" s="50" t="str">
        <f>IF('Allgemeine Angaben'!D12="","",'Allgemeine Angaben'!D12)</f>
        <v/>
      </c>
      <c r="J8" s="111"/>
      <c r="K8" s="51" t="str">
        <f>IF(SUM(D8,AR8:BC8)=0,"",SUM(D8,AR8:BC8))</f>
        <v/>
      </c>
      <c r="L8" s="59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59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59"/>
      <c r="AK8" s="438"/>
      <c r="AL8" s="40"/>
      <c r="AM8" s="40"/>
      <c r="AN8" s="40"/>
      <c r="AO8" s="40"/>
      <c r="AP8" s="40"/>
      <c r="AQ8" s="97"/>
      <c r="AR8" s="52" t="str">
        <f t="shared" si="15"/>
        <v/>
      </c>
      <c r="AS8" s="53" t="str">
        <f t="shared" ref="AS8:AS16" si="44">IF(SUM(CJ8:DN8)=0,"",SUM(CJ8:DN8))</f>
        <v/>
      </c>
      <c r="AT8" s="54" t="str">
        <f t="shared" si="16"/>
        <v/>
      </c>
      <c r="AU8" s="53" t="str">
        <f t="shared" si="17"/>
        <v/>
      </c>
      <c r="AV8" s="54" t="str">
        <f t="shared" si="18"/>
        <v/>
      </c>
      <c r="AW8" s="53" t="str">
        <f t="shared" ref="AW8:AW16" si="45">IF(SUM(HH8:IL8)=0,"",SUM(HH8:IL8))</f>
        <v/>
      </c>
      <c r="AX8" s="54" t="str">
        <f t="shared" ref="AX8:AX16" si="46">IF(SUM(IN8:JR8)=0,"",SUM(IN8:JR8))</f>
        <v/>
      </c>
      <c r="AY8" s="53" t="str">
        <f t="shared" ref="AY8:AY16" si="47">IF(SUM(JT8:KX8)=0,"",SUM(JT8:KX8))</f>
        <v/>
      </c>
      <c r="AZ8" s="54" t="str">
        <f t="shared" ref="AZ8:AZ16" si="48">IF(SUM(KZ8:MD8)=0,"",SUM(KZ8:MD8))</f>
        <v/>
      </c>
      <c r="BA8" s="53" t="str">
        <f t="shared" ref="BA8:BA16" si="49">IF(SUM(MF8:NJ8)=0,"",SUM(MF8:NJ8))</f>
        <v/>
      </c>
      <c r="BB8" s="54" t="str">
        <f t="shared" ref="BB8:BB16" si="50">IF(SUM(NL8:OP8)=0,"",SUM(NL8:OP8))</f>
        <v/>
      </c>
      <c r="BC8" s="53" t="str">
        <f t="shared" ref="BC8:BC16" si="51">IF(SUM(OR8:PV8)=0,"",SUM(OR8:PV8))</f>
        <v/>
      </c>
      <c r="BD8" s="7">
        <f t="shared" si="19"/>
        <v>0</v>
      </c>
      <c r="BE8" s="7">
        <f t="shared" si="19"/>
        <v>0</v>
      </c>
      <c r="BF8" s="7">
        <f t="shared" si="19"/>
        <v>0</v>
      </c>
      <c r="BG8" s="7">
        <f t="shared" si="19"/>
        <v>0</v>
      </c>
      <c r="BH8" s="7">
        <f t="shared" si="19"/>
        <v>0</v>
      </c>
      <c r="BI8" s="7">
        <f t="shared" si="19"/>
        <v>0</v>
      </c>
      <c r="BJ8" s="7">
        <f t="shared" si="19"/>
        <v>0</v>
      </c>
      <c r="BK8" s="7">
        <f t="shared" si="19"/>
        <v>0</v>
      </c>
      <c r="BL8" s="7">
        <f t="shared" si="19"/>
        <v>0</v>
      </c>
      <c r="BM8" s="7">
        <f t="shared" si="19"/>
        <v>0</v>
      </c>
      <c r="BN8" s="7">
        <f t="shared" si="19"/>
        <v>0</v>
      </c>
      <c r="BO8" s="7">
        <f t="shared" si="19"/>
        <v>0</v>
      </c>
      <c r="BP8" s="7">
        <f t="shared" si="19"/>
        <v>0</v>
      </c>
      <c r="BQ8" s="121">
        <f t="shared" si="19"/>
        <v>0</v>
      </c>
      <c r="BR8" s="7">
        <f t="shared" si="19"/>
        <v>0</v>
      </c>
      <c r="BS8" s="7">
        <f t="shared" si="19"/>
        <v>0</v>
      </c>
      <c r="BT8" s="7">
        <f t="shared" si="20"/>
        <v>0</v>
      </c>
      <c r="BU8" s="7">
        <f t="shared" si="20"/>
        <v>0</v>
      </c>
      <c r="BV8" s="7">
        <f t="shared" si="20"/>
        <v>0</v>
      </c>
      <c r="BW8" s="7">
        <f t="shared" si="20"/>
        <v>0</v>
      </c>
      <c r="BX8" s="7">
        <f t="shared" si="20"/>
        <v>0</v>
      </c>
      <c r="BY8" s="7">
        <f t="shared" si="20"/>
        <v>0</v>
      </c>
      <c r="BZ8" s="7">
        <f t="shared" si="20"/>
        <v>0</v>
      </c>
      <c r="CA8" s="7">
        <f t="shared" si="20"/>
        <v>0</v>
      </c>
      <c r="CB8" s="7">
        <f t="shared" si="20"/>
        <v>0</v>
      </c>
      <c r="CC8" s="7">
        <f t="shared" si="20"/>
        <v>0</v>
      </c>
      <c r="CD8" s="7">
        <f t="shared" si="20"/>
        <v>0</v>
      </c>
      <c r="CE8" s="7">
        <f t="shared" si="20"/>
        <v>0</v>
      </c>
      <c r="CF8" s="7">
        <f t="shared" si="20"/>
        <v>0</v>
      </c>
      <c r="CG8" s="7">
        <f t="shared" si="20"/>
        <v>0</v>
      </c>
      <c r="CH8" s="7">
        <f t="shared" si="20"/>
        <v>0</v>
      </c>
      <c r="CI8" s="8"/>
      <c r="CJ8" s="7">
        <f t="shared" ref="CJ8:CJ16" si="52">IF(L8="",0,IF(L8=$AS$6,1,0))</f>
        <v>0</v>
      </c>
      <c r="CK8" s="7">
        <f t="shared" si="21"/>
        <v>0</v>
      </c>
      <c r="CL8" s="7">
        <f t="shared" si="21"/>
        <v>0</v>
      </c>
      <c r="CM8" s="7">
        <f t="shared" si="21"/>
        <v>0</v>
      </c>
      <c r="CN8" s="7">
        <f t="shared" si="21"/>
        <v>0</v>
      </c>
      <c r="CO8" s="7">
        <f t="shared" si="21"/>
        <v>0</v>
      </c>
      <c r="CP8" s="7">
        <f t="shared" si="21"/>
        <v>0</v>
      </c>
      <c r="CQ8" s="7">
        <f t="shared" si="21"/>
        <v>0</v>
      </c>
      <c r="CR8" s="7">
        <f t="shared" si="21"/>
        <v>0</v>
      </c>
      <c r="CS8" s="7">
        <f t="shared" si="21"/>
        <v>0</v>
      </c>
      <c r="CT8" s="7">
        <f t="shared" si="21"/>
        <v>0</v>
      </c>
      <c r="CU8" s="7">
        <f t="shared" si="21"/>
        <v>0</v>
      </c>
      <c r="CV8" s="7">
        <f t="shared" si="21"/>
        <v>0</v>
      </c>
      <c r="CW8" s="7">
        <f t="shared" si="21"/>
        <v>0</v>
      </c>
      <c r="CX8" s="7">
        <f t="shared" si="21"/>
        <v>0</v>
      </c>
      <c r="CY8" s="7">
        <f t="shared" si="21"/>
        <v>0</v>
      </c>
      <c r="CZ8" s="7">
        <f t="shared" si="21"/>
        <v>0</v>
      </c>
      <c r="DA8" s="7">
        <f t="shared" si="22"/>
        <v>0</v>
      </c>
      <c r="DB8" s="7">
        <f t="shared" si="22"/>
        <v>0</v>
      </c>
      <c r="DC8" s="7">
        <f t="shared" si="22"/>
        <v>0</v>
      </c>
      <c r="DD8" s="7">
        <f t="shared" si="22"/>
        <v>0</v>
      </c>
      <c r="DE8" s="7">
        <f t="shared" si="22"/>
        <v>0</v>
      </c>
      <c r="DF8" s="7">
        <f t="shared" si="22"/>
        <v>0</v>
      </c>
      <c r="DG8" s="7">
        <f t="shared" si="22"/>
        <v>0</v>
      </c>
      <c r="DH8" s="7">
        <f t="shared" si="22"/>
        <v>0</v>
      </c>
      <c r="DI8" s="7">
        <f t="shared" si="22"/>
        <v>0</v>
      </c>
      <c r="DJ8" s="7">
        <f t="shared" si="22"/>
        <v>0</v>
      </c>
      <c r="DK8" s="7">
        <f t="shared" si="22"/>
        <v>0</v>
      </c>
      <c r="DL8" s="7">
        <f t="shared" si="22"/>
        <v>0</v>
      </c>
      <c r="DM8" s="7">
        <f t="shared" si="22"/>
        <v>0</v>
      </c>
      <c r="DN8" s="7">
        <f t="shared" si="22"/>
        <v>0</v>
      </c>
      <c r="DO8" s="9"/>
      <c r="DP8" s="7">
        <f t="shared" si="23"/>
        <v>0</v>
      </c>
      <c r="DQ8" s="7">
        <f t="shared" si="23"/>
        <v>0</v>
      </c>
      <c r="DR8" s="7">
        <f t="shared" si="23"/>
        <v>0</v>
      </c>
      <c r="DS8" s="7">
        <f t="shared" si="23"/>
        <v>0</v>
      </c>
      <c r="DT8" s="7">
        <f t="shared" si="23"/>
        <v>0</v>
      </c>
      <c r="DU8" s="7">
        <f t="shared" si="23"/>
        <v>0</v>
      </c>
      <c r="DV8" s="7">
        <f t="shared" si="23"/>
        <v>0</v>
      </c>
      <c r="DW8" s="7">
        <f t="shared" si="23"/>
        <v>0</v>
      </c>
      <c r="DX8" s="7">
        <f t="shared" si="23"/>
        <v>0</v>
      </c>
      <c r="DY8" s="7">
        <f t="shared" si="23"/>
        <v>0</v>
      </c>
      <c r="DZ8" s="7">
        <f t="shared" si="23"/>
        <v>0</v>
      </c>
      <c r="EA8" s="7">
        <f t="shared" si="23"/>
        <v>0</v>
      </c>
      <c r="EB8" s="7">
        <f t="shared" si="23"/>
        <v>0</v>
      </c>
      <c r="EC8" s="7">
        <f t="shared" si="23"/>
        <v>0</v>
      </c>
      <c r="ED8" s="7">
        <f t="shared" si="23"/>
        <v>0</v>
      </c>
      <c r="EE8" s="7">
        <f t="shared" si="23"/>
        <v>0</v>
      </c>
      <c r="EF8" s="7">
        <f t="shared" si="24"/>
        <v>0</v>
      </c>
      <c r="EG8" s="7">
        <f t="shared" si="24"/>
        <v>0</v>
      </c>
      <c r="EH8" s="7">
        <f t="shared" si="24"/>
        <v>0</v>
      </c>
      <c r="EI8" s="7">
        <f t="shared" si="24"/>
        <v>0</v>
      </c>
      <c r="EJ8" s="7">
        <f t="shared" si="24"/>
        <v>0</v>
      </c>
      <c r="EK8" s="7">
        <f t="shared" si="24"/>
        <v>0</v>
      </c>
      <c r="EL8" s="7">
        <f t="shared" si="24"/>
        <v>0</v>
      </c>
      <c r="EM8" s="7">
        <f t="shared" si="24"/>
        <v>0</v>
      </c>
      <c r="EN8" s="7">
        <f t="shared" si="24"/>
        <v>0</v>
      </c>
      <c r="EO8" s="7">
        <f t="shared" si="24"/>
        <v>0</v>
      </c>
      <c r="EP8" s="7">
        <f t="shared" si="24"/>
        <v>0</v>
      </c>
      <c r="EQ8" s="7">
        <f t="shared" si="24"/>
        <v>0</v>
      </c>
      <c r="ER8" s="7">
        <f t="shared" si="24"/>
        <v>0</v>
      </c>
      <c r="ES8" s="7">
        <f t="shared" si="24"/>
        <v>0</v>
      </c>
      <c r="ET8" s="7">
        <f t="shared" si="24"/>
        <v>0</v>
      </c>
      <c r="EU8" s="10"/>
      <c r="EV8" s="7">
        <f t="shared" si="25"/>
        <v>0</v>
      </c>
      <c r="EW8" s="7">
        <f t="shared" si="25"/>
        <v>0</v>
      </c>
      <c r="EX8" s="7">
        <f t="shared" si="25"/>
        <v>0</v>
      </c>
      <c r="EY8" s="7">
        <f t="shared" si="25"/>
        <v>0</v>
      </c>
      <c r="EZ8" s="7">
        <f t="shared" si="25"/>
        <v>0</v>
      </c>
      <c r="FA8" s="7">
        <f t="shared" si="25"/>
        <v>0</v>
      </c>
      <c r="FB8" s="7">
        <f t="shared" si="25"/>
        <v>0</v>
      </c>
      <c r="FC8" s="7">
        <f t="shared" si="25"/>
        <v>0</v>
      </c>
      <c r="FD8" s="7">
        <f t="shared" si="25"/>
        <v>0</v>
      </c>
      <c r="FE8" s="7">
        <f t="shared" si="25"/>
        <v>0</v>
      </c>
      <c r="FF8" s="7">
        <f t="shared" si="25"/>
        <v>0</v>
      </c>
      <c r="FG8" s="7">
        <f t="shared" si="25"/>
        <v>0</v>
      </c>
      <c r="FH8" s="7">
        <f t="shared" si="25"/>
        <v>0</v>
      </c>
      <c r="FI8" s="7">
        <f t="shared" si="25"/>
        <v>0</v>
      </c>
      <c r="FJ8" s="7">
        <f t="shared" si="25"/>
        <v>0</v>
      </c>
      <c r="FK8" s="7">
        <f t="shared" si="25"/>
        <v>0</v>
      </c>
      <c r="FL8" s="7">
        <f t="shared" si="26"/>
        <v>0</v>
      </c>
      <c r="FM8" s="7">
        <f t="shared" si="26"/>
        <v>0</v>
      </c>
      <c r="FN8" s="7">
        <f t="shared" si="26"/>
        <v>0</v>
      </c>
      <c r="FO8" s="7">
        <f t="shared" si="26"/>
        <v>0</v>
      </c>
      <c r="FP8" s="7">
        <f t="shared" si="26"/>
        <v>0</v>
      </c>
      <c r="FQ8" s="7">
        <f t="shared" si="26"/>
        <v>0</v>
      </c>
      <c r="FR8" s="7">
        <f t="shared" si="26"/>
        <v>0</v>
      </c>
      <c r="FS8" s="7">
        <f t="shared" si="26"/>
        <v>0</v>
      </c>
      <c r="FT8" s="7">
        <f t="shared" si="26"/>
        <v>0</v>
      </c>
      <c r="FU8" s="7">
        <f t="shared" si="26"/>
        <v>0</v>
      </c>
      <c r="FV8" s="7">
        <f t="shared" si="26"/>
        <v>0</v>
      </c>
      <c r="FW8" s="7">
        <f t="shared" si="26"/>
        <v>0</v>
      </c>
      <c r="FX8" s="7">
        <f t="shared" si="26"/>
        <v>0</v>
      </c>
      <c r="FY8" s="7">
        <f t="shared" si="26"/>
        <v>0</v>
      </c>
      <c r="FZ8" s="7">
        <f t="shared" si="26"/>
        <v>0</v>
      </c>
      <c r="GA8" s="9"/>
      <c r="GB8" s="7">
        <f t="shared" si="27"/>
        <v>0</v>
      </c>
      <c r="GC8" s="7">
        <f t="shared" si="27"/>
        <v>0</v>
      </c>
      <c r="GD8" s="7">
        <f t="shared" si="27"/>
        <v>0</v>
      </c>
      <c r="GE8" s="7">
        <f t="shared" si="27"/>
        <v>0</v>
      </c>
      <c r="GF8" s="7">
        <f t="shared" si="27"/>
        <v>0</v>
      </c>
      <c r="GG8" s="7">
        <f t="shared" si="27"/>
        <v>0</v>
      </c>
      <c r="GH8" s="7">
        <f t="shared" si="27"/>
        <v>0</v>
      </c>
      <c r="GI8" s="7">
        <f t="shared" si="27"/>
        <v>0</v>
      </c>
      <c r="GJ8" s="7">
        <f t="shared" si="27"/>
        <v>0</v>
      </c>
      <c r="GK8" s="7">
        <f t="shared" si="27"/>
        <v>0</v>
      </c>
      <c r="GL8" s="7">
        <f t="shared" si="27"/>
        <v>0</v>
      </c>
      <c r="GM8" s="7">
        <f t="shared" si="27"/>
        <v>0</v>
      </c>
      <c r="GN8" s="7">
        <f t="shared" si="27"/>
        <v>0</v>
      </c>
      <c r="GO8" s="7">
        <f t="shared" si="27"/>
        <v>0</v>
      </c>
      <c r="GP8" s="7">
        <f t="shared" si="27"/>
        <v>0</v>
      </c>
      <c r="GQ8" s="7">
        <f t="shared" si="27"/>
        <v>0</v>
      </c>
      <c r="GR8" s="7">
        <f t="shared" si="28"/>
        <v>0</v>
      </c>
      <c r="GS8" s="7">
        <f t="shared" si="28"/>
        <v>0</v>
      </c>
      <c r="GT8" s="7">
        <f t="shared" si="28"/>
        <v>0</v>
      </c>
      <c r="GU8" s="7">
        <f t="shared" si="28"/>
        <v>0</v>
      </c>
      <c r="GV8" s="7">
        <f t="shared" si="28"/>
        <v>0</v>
      </c>
      <c r="GW8" s="7">
        <f t="shared" si="28"/>
        <v>0</v>
      </c>
      <c r="GX8" s="7">
        <f t="shared" si="28"/>
        <v>0</v>
      </c>
      <c r="GY8" s="7">
        <f t="shared" si="28"/>
        <v>0</v>
      </c>
      <c r="GZ8" s="7">
        <f t="shared" si="28"/>
        <v>0</v>
      </c>
      <c r="HA8" s="7">
        <f t="shared" si="28"/>
        <v>0</v>
      </c>
      <c r="HB8" s="7">
        <f t="shared" si="28"/>
        <v>0</v>
      </c>
      <c r="HC8" s="7">
        <f t="shared" si="28"/>
        <v>0</v>
      </c>
      <c r="HD8" s="7">
        <f t="shared" si="28"/>
        <v>0</v>
      </c>
      <c r="HE8" s="7">
        <f t="shared" si="28"/>
        <v>0</v>
      </c>
      <c r="HF8" s="7">
        <f t="shared" si="28"/>
        <v>0</v>
      </c>
      <c r="HG8" s="13"/>
      <c r="HH8" s="7">
        <f t="shared" ref="HH8:HH16" si="53">IF(L8="",0,IF(L8=$AW$6,1,0))</f>
        <v>0</v>
      </c>
      <c r="HI8" s="7">
        <f t="shared" si="29"/>
        <v>0</v>
      </c>
      <c r="HJ8" s="7">
        <f t="shared" si="29"/>
        <v>0</v>
      </c>
      <c r="HK8" s="7">
        <f t="shared" si="29"/>
        <v>0</v>
      </c>
      <c r="HL8" s="7">
        <f t="shared" si="29"/>
        <v>0</v>
      </c>
      <c r="HM8" s="7">
        <f t="shared" si="29"/>
        <v>0</v>
      </c>
      <c r="HN8" s="7">
        <f t="shared" si="29"/>
        <v>0</v>
      </c>
      <c r="HO8" s="7">
        <f t="shared" si="29"/>
        <v>0</v>
      </c>
      <c r="HP8" s="7">
        <f t="shared" si="29"/>
        <v>0</v>
      </c>
      <c r="HQ8" s="7">
        <f t="shared" si="29"/>
        <v>0</v>
      </c>
      <c r="HR8" s="7">
        <f t="shared" si="29"/>
        <v>0</v>
      </c>
      <c r="HS8" s="7">
        <f t="shared" si="29"/>
        <v>0</v>
      </c>
      <c r="HT8" s="7">
        <f t="shared" si="29"/>
        <v>0</v>
      </c>
      <c r="HU8" s="7">
        <f t="shared" si="29"/>
        <v>0</v>
      </c>
      <c r="HV8" s="7">
        <f t="shared" si="29"/>
        <v>0</v>
      </c>
      <c r="HW8" s="7">
        <f t="shared" si="29"/>
        <v>0</v>
      </c>
      <c r="HX8" s="7">
        <f t="shared" si="29"/>
        <v>0</v>
      </c>
      <c r="HY8" s="7">
        <f t="shared" si="30"/>
        <v>0</v>
      </c>
      <c r="HZ8" s="7">
        <f t="shared" si="30"/>
        <v>0</v>
      </c>
      <c r="IA8" s="7">
        <f t="shared" si="30"/>
        <v>0</v>
      </c>
      <c r="IB8" s="7">
        <f t="shared" si="30"/>
        <v>0</v>
      </c>
      <c r="IC8" s="7">
        <f t="shared" si="30"/>
        <v>0</v>
      </c>
      <c r="ID8" s="7">
        <f t="shared" si="30"/>
        <v>0</v>
      </c>
      <c r="IE8" s="7">
        <f t="shared" si="30"/>
        <v>0</v>
      </c>
      <c r="IF8" s="7">
        <f t="shared" si="30"/>
        <v>0</v>
      </c>
      <c r="IG8" s="7">
        <f t="shared" si="30"/>
        <v>0</v>
      </c>
      <c r="IH8" s="7">
        <f t="shared" si="30"/>
        <v>0</v>
      </c>
      <c r="II8" s="7">
        <f t="shared" si="30"/>
        <v>0</v>
      </c>
      <c r="IJ8" s="7">
        <f t="shared" si="30"/>
        <v>0</v>
      </c>
      <c r="IK8" s="7">
        <f t="shared" si="30"/>
        <v>0</v>
      </c>
      <c r="IL8" s="7">
        <f t="shared" si="30"/>
        <v>0</v>
      </c>
      <c r="IM8" s="9"/>
      <c r="IN8" s="7">
        <f t="shared" ref="IN8:JC16" si="54">IF(L8="",0,IF(L8=$AX$6,1,0))</f>
        <v>0</v>
      </c>
      <c r="IO8" s="7">
        <f t="shared" si="54"/>
        <v>0</v>
      </c>
      <c r="IP8" s="7">
        <f t="shared" si="31"/>
        <v>0</v>
      </c>
      <c r="IQ8" s="7">
        <f t="shared" si="31"/>
        <v>0</v>
      </c>
      <c r="IR8" s="7">
        <f t="shared" si="31"/>
        <v>0</v>
      </c>
      <c r="IS8" s="7">
        <f t="shared" si="31"/>
        <v>0</v>
      </c>
      <c r="IT8" s="7">
        <f t="shared" si="31"/>
        <v>0</v>
      </c>
      <c r="IU8" s="7">
        <f t="shared" si="31"/>
        <v>0</v>
      </c>
      <c r="IV8" s="7">
        <f t="shared" si="31"/>
        <v>0</v>
      </c>
      <c r="IW8" s="7">
        <f t="shared" si="31"/>
        <v>0</v>
      </c>
      <c r="IX8" s="7">
        <f t="shared" si="31"/>
        <v>0</v>
      </c>
      <c r="IY8" s="7">
        <f t="shared" si="31"/>
        <v>0</v>
      </c>
      <c r="IZ8" s="7">
        <f t="shared" si="31"/>
        <v>0</v>
      </c>
      <c r="JA8" s="7">
        <f t="shared" si="31"/>
        <v>0</v>
      </c>
      <c r="JB8" s="7">
        <f t="shared" si="31"/>
        <v>0</v>
      </c>
      <c r="JC8" s="7">
        <f t="shared" si="31"/>
        <v>0</v>
      </c>
      <c r="JD8" s="7">
        <f t="shared" si="31"/>
        <v>0</v>
      </c>
      <c r="JE8" s="7">
        <f t="shared" si="31"/>
        <v>0</v>
      </c>
      <c r="JF8" s="7">
        <f t="shared" si="32"/>
        <v>0</v>
      </c>
      <c r="JG8" s="7">
        <f t="shared" si="32"/>
        <v>0</v>
      </c>
      <c r="JH8" s="7">
        <f t="shared" si="32"/>
        <v>0</v>
      </c>
      <c r="JI8" s="7">
        <f t="shared" si="32"/>
        <v>0</v>
      </c>
      <c r="JJ8" s="7">
        <f t="shared" si="32"/>
        <v>0</v>
      </c>
      <c r="JK8" s="7">
        <f t="shared" si="32"/>
        <v>0</v>
      </c>
      <c r="JL8" s="7">
        <f t="shared" si="32"/>
        <v>0</v>
      </c>
      <c r="JM8" s="7">
        <f t="shared" si="32"/>
        <v>0</v>
      </c>
      <c r="JN8" s="7">
        <f t="shared" si="32"/>
        <v>0</v>
      </c>
      <c r="JO8" s="7">
        <f t="shared" si="32"/>
        <v>0</v>
      </c>
      <c r="JP8" s="7">
        <f t="shared" si="32"/>
        <v>0</v>
      </c>
      <c r="JQ8" s="7">
        <f t="shared" si="32"/>
        <v>0</v>
      </c>
      <c r="JR8" s="7">
        <f t="shared" si="32"/>
        <v>0</v>
      </c>
      <c r="JS8" s="11"/>
      <c r="JT8" s="7">
        <f t="shared" ref="JT8:KI16" si="55">IF(L8="",0,IF(L8=$AY$6,1,0))</f>
        <v>0</v>
      </c>
      <c r="JU8" s="7">
        <f t="shared" si="55"/>
        <v>0</v>
      </c>
      <c r="JV8" s="7">
        <f t="shared" si="33"/>
        <v>0</v>
      </c>
      <c r="JW8" s="7">
        <f t="shared" si="33"/>
        <v>0</v>
      </c>
      <c r="JX8" s="7">
        <f t="shared" si="33"/>
        <v>0</v>
      </c>
      <c r="JY8" s="7">
        <f t="shared" si="33"/>
        <v>0</v>
      </c>
      <c r="JZ8" s="7">
        <f t="shared" si="33"/>
        <v>0</v>
      </c>
      <c r="KA8" s="7">
        <f t="shared" si="33"/>
        <v>0</v>
      </c>
      <c r="KB8" s="7">
        <f t="shared" si="33"/>
        <v>0</v>
      </c>
      <c r="KC8" s="7">
        <f t="shared" si="33"/>
        <v>0</v>
      </c>
      <c r="KD8" s="7">
        <f t="shared" si="33"/>
        <v>0</v>
      </c>
      <c r="KE8" s="7">
        <f t="shared" si="33"/>
        <v>0</v>
      </c>
      <c r="KF8" s="7">
        <f t="shared" si="33"/>
        <v>0</v>
      </c>
      <c r="KG8" s="7">
        <f t="shared" si="33"/>
        <v>0</v>
      </c>
      <c r="KH8" s="7">
        <f t="shared" si="33"/>
        <v>0</v>
      </c>
      <c r="KI8" s="7">
        <f t="shared" si="33"/>
        <v>0</v>
      </c>
      <c r="KJ8" s="7">
        <f t="shared" si="33"/>
        <v>0</v>
      </c>
      <c r="KK8" s="7">
        <f t="shared" si="33"/>
        <v>0</v>
      </c>
      <c r="KL8" s="7">
        <f t="shared" si="34"/>
        <v>0</v>
      </c>
      <c r="KM8" s="7">
        <f t="shared" si="34"/>
        <v>0</v>
      </c>
      <c r="KN8" s="7">
        <f t="shared" si="34"/>
        <v>0</v>
      </c>
      <c r="KO8" s="7">
        <f t="shared" si="34"/>
        <v>0</v>
      </c>
      <c r="KP8" s="7">
        <f t="shared" si="34"/>
        <v>0</v>
      </c>
      <c r="KQ8" s="7">
        <f t="shared" si="34"/>
        <v>0</v>
      </c>
      <c r="KR8" s="7">
        <f t="shared" si="34"/>
        <v>0</v>
      </c>
      <c r="KS8" s="7">
        <f t="shared" si="34"/>
        <v>0</v>
      </c>
      <c r="KT8" s="7">
        <f t="shared" si="34"/>
        <v>0</v>
      </c>
      <c r="KU8" s="7">
        <f t="shared" si="34"/>
        <v>0</v>
      </c>
      <c r="KV8" s="7">
        <f t="shared" si="34"/>
        <v>0</v>
      </c>
      <c r="KW8" s="7">
        <f t="shared" si="34"/>
        <v>0</v>
      </c>
      <c r="KX8" s="7">
        <f t="shared" si="34"/>
        <v>0</v>
      </c>
      <c r="KY8" s="9"/>
      <c r="KZ8" s="7">
        <f t="shared" ref="KZ8:LO16" si="56">IF(L8="",0,IF(L8=$AZ$6,1,0))</f>
        <v>0</v>
      </c>
      <c r="LA8" s="7">
        <f t="shared" si="56"/>
        <v>0</v>
      </c>
      <c r="LB8" s="7">
        <f t="shared" si="35"/>
        <v>0</v>
      </c>
      <c r="LC8" s="7">
        <f t="shared" si="35"/>
        <v>0</v>
      </c>
      <c r="LD8" s="7">
        <f t="shared" si="35"/>
        <v>0</v>
      </c>
      <c r="LE8" s="7">
        <f t="shared" si="35"/>
        <v>0</v>
      </c>
      <c r="LF8" s="7">
        <f t="shared" si="35"/>
        <v>0</v>
      </c>
      <c r="LG8" s="7">
        <f t="shared" si="35"/>
        <v>0</v>
      </c>
      <c r="LH8" s="7">
        <f t="shared" si="35"/>
        <v>0</v>
      </c>
      <c r="LI8" s="7">
        <f t="shared" si="35"/>
        <v>0</v>
      </c>
      <c r="LJ8" s="7">
        <f t="shared" si="35"/>
        <v>0</v>
      </c>
      <c r="LK8" s="7">
        <f t="shared" si="35"/>
        <v>0</v>
      </c>
      <c r="LL8" s="7">
        <f t="shared" si="35"/>
        <v>0</v>
      </c>
      <c r="LM8" s="7">
        <f t="shared" si="35"/>
        <v>0</v>
      </c>
      <c r="LN8" s="7">
        <f t="shared" si="35"/>
        <v>0</v>
      </c>
      <c r="LO8" s="7">
        <f t="shared" si="35"/>
        <v>0</v>
      </c>
      <c r="LP8" s="7">
        <f t="shared" si="35"/>
        <v>0</v>
      </c>
      <c r="LQ8" s="7">
        <f t="shared" si="35"/>
        <v>0</v>
      </c>
      <c r="LR8" s="7">
        <f t="shared" si="36"/>
        <v>0</v>
      </c>
      <c r="LS8" s="7">
        <f t="shared" si="36"/>
        <v>0</v>
      </c>
      <c r="LT8" s="7">
        <f t="shared" si="36"/>
        <v>0</v>
      </c>
      <c r="LU8" s="7">
        <f t="shared" si="36"/>
        <v>0</v>
      </c>
      <c r="LV8" s="7">
        <f t="shared" si="36"/>
        <v>0</v>
      </c>
      <c r="LW8" s="7">
        <f t="shared" si="36"/>
        <v>0</v>
      </c>
      <c r="LX8" s="7">
        <f t="shared" si="36"/>
        <v>0</v>
      </c>
      <c r="LY8" s="7">
        <f t="shared" si="36"/>
        <v>0</v>
      </c>
      <c r="LZ8" s="7">
        <f t="shared" si="36"/>
        <v>0</v>
      </c>
      <c r="MA8" s="7">
        <f t="shared" si="36"/>
        <v>0</v>
      </c>
      <c r="MB8" s="7">
        <f t="shared" si="36"/>
        <v>0</v>
      </c>
      <c r="MC8" s="7">
        <f t="shared" si="36"/>
        <v>0</v>
      </c>
      <c r="MD8" s="7">
        <f t="shared" si="36"/>
        <v>0</v>
      </c>
      <c r="ME8" s="12"/>
      <c r="MF8" s="7">
        <f t="shared" ref="MF8:MU16" si="57">IF(L8="",0,IF(L8=$BA$6,1,0))</f>
        <v>0</v>
      </c>
      <c r="MG8" s="7">
        <f t="shared" si="57"/>
        <v>0</v>
      </c>
      <c r="MH8" s="7">
        <f t="shared" si="37"/>
        <v>0</v>
      </c>
      <c r="MI8" s="7">
        <f t="shared" si="37"/>
        <v>0</v>
      </c>
      <c r="MJ8" s="7">
        <f t="shared" si="37"/>
        <v>0</v>
      </c>
      <c r="MK8" s="7">
        <f t="shared" si="37"/>
        <v>0</v>
      </c>
      <c r="ML8" s="7">
        <f t="shared" si="37"/>
        <v>0</v>
      </c>
      <c r="MM8" s="7">
        <f t="shared" si="37"/>
        <v>0</v>
      </c>
      <c r="MN8" s="7">
        <f t="shared" si="37"/>
        <v>0</v>
      </c>
      <c r="MO8" s="7">
        <f t="shared" si="37"/>
        <v>0</v>
      </c>
      <c r="MP8" s="7">
        <f t="shared" si="37"/>
        <v>0</v>
      </c>
      <c r="MQ8" s="7">
        <f t="shared" si="37"/>
        <v>0</v>
      </c>
      <c r="MR8" s="7">
        <f t="shared" si="37"/>
        <v>0</v>
      </c>
      <c r="MS8" s="7">
        <f t="shared" si="37"/>
        <v>0</v>
      </c>
      <c r="MT8" s="7">
        <f t="shared" si="37"/>
        <v>0</v>
      </c>
      <c r="MU8" s="7">
        <f t="shared" si="37"/>
        <v>0</v>
      </c>
      <c r="MV8" s="7">
        <f t="shared" si="37"/>
        <v>0</v>
      </c>
      <c r="MW8" s="7">
        <f t="shared" si="37"/>
        <v>0</v>
      </c>
      <c r="MX8" s="7">
        <f t="shared" si="38"/>
        <v>0</v>
      </c>
      <c r="MY8" s="7">
        <f t="shared" si="38"/>
        <v>0</v>
      </c>
      <c r="MZ8" s="7">
        <f t="shared" si="38"/>
        <v>0</v>
      </c>
      <c r="NA8" s="7">
        <f t="shared" si="38"/>
        <v>0</v>
      </c>
      <c r="NB8" s="7">
        <f t="shared" si="38"/>
        <v>0</v>
      </c>
      <c r="NC8" s="7">
        <f t="shared" si="38"/>
        <v>0</v>
      </c>
      <c r="ND8" s="7">
        <f t="shared" si="38"/>
        <v>0</v>
      </c>
      <c r="NE8" s="7">
        <f t="shared" si="38"/>
        <v>0</v>
      </c>
      <c r="NF8" s="7">
        <f t="shared" si="38"/>
        <v>0</v>
      </c>
      <c r="NG8" s="7">
        <f t="shared" si="38"/>
        <v>0</v>
      </c>
      <c r="NH8" s="7">
        <f t="shared" si="38"/>
        <v>0</v>
      </c>
      <c r="NI8" s="7">
        <f t="shared" si="38"/>
        <v>0</v>
      </c>
      <c r="NJ8" s="7">
        <f t="shared" si="38"/>
        <v>0</v>
      </c>
      <c r="NK8" s="9"/>
      <c r="NL8" s="7">
        <f t="shared" ref="NL8:OA16" si="58">IF(L8="",0,IF(L8=$BB$6,1,0))</f>
        <v>0</v>
      </c>
      <c r="NM8" s="7">
        <f t="shared" si="58"/>
        <v>0</v>
      </c>
      <c r="NN8" s="7">
        <f t="shared" si="39"/>
        <v>0</v>
      </c>
      <c r="NO8" s="7">
        <f t="shared" si="39"/>
        <v>0</v>
      </c>
      <c r="NP8" s="7">
        <f t="shared" si="39"/>
        <v>0</v>
      </c>
      <c r="NQ8" s="7">
        <f t="shared" si="39"/>
        <v>0</v>
      </c>
      <c r="NR8" s="7">
        <f t="shared" si="39"/>
        <v>0</v>
      </c>
      <c r="NS8" s="7">
        <f t="shared" si="39"/>
        <v>0</v>
      </c>
      <c r="NT8" s="7">
        <f t="shared" si="39"/>
        <v>0</v>
      </c>
      <c r="NU8" s="7">
        <f t="shared" si="39"/>
        <v>0</v>
      </c>
      <c r="NV8" s="7">
        <f t="shared" si="39"/>
        <v>0</v>
      </c>
      <c r="NW8" s="7">
        <f t="shared" si="39"/>
        <v>0</v>
      </c>
      <c r="NX8" s="7">
        <f t="shared" si="39"/>
        <v>0</v>
      </c>
      <c r="NY8" s="7">
        <f t="shared" si="39"/>
        <v>0</v>
      </c>
      <c r="NZ8" s="7">
        <f t="shared" si="39"/>
        <v>0</v>
      </c>
      <c r="OA8" s="7">
        <f t="shared" si="39"/>
        <v>0</v>
      </c>
      <c r="OB8" s="7">
        <f t="shared" si="39"/>
        <v>0</v>
      </c>
      <c r="OC8" s="7">
        <f t="shared" si="39"/>
        <v>0</v>
      </c>
      <c r="OD8" s="7">
        <f t="shared" si="40"/>
        <v>0</v>
      </c>
      <c r="OE8" s="7">
        <f t="shared" si="40"/>
        <v>0</v>
      </c>
      <c r="OF8" s="7">
        <f t="shared" si="40"/>
        <v>0</v>
      </c>
      <c r="OG8" s="7">
        <f t="shared" si="40"/>
        <v>0</v>
      </c>
      <c r="OH8" s="7">
        <f t="shared" si="40"/>
        <v>0</v>
      </c>
      <c r="OI8" s="7">
        <f t="shared" si="40"/>
        <v>0</v>
      </c>
      <c r="OJ8" s="7">
        <f t="shared" si="40"/>
        <v>0</v>
      </c>
      <c r="OK8" s="7">
        <f t="shared" si="40"/>
        <v>0</v>
      </c>
      <c r="OL8" s="7">
        <f t="shared" si="40"/>
        <v>0</v>
      </c>
      <c r="OM8" s="7">
        <f t="shared" si="40"/>
        <v>0</v>
      </c>
      <c r="ON8" s="7">
        <f t="shared" si="40"/>
        <v>0</v>
      </c>
      <c r="OO8" s="7">
        <f t="shared" si="40"/>
        <v>0</v>
      </c>
      <c r="OP8" s="7">
        <f t="shared" si="40"/>
        <v>0</v>
      </c>
      <c r="OQ8" s="14"/>
      <c r="OR8" s="7">
        <f t="shared" ref="OR8:PG16" si="59">IF(L8="",0,IF(L8=$BC$6,1,0))</f>
        <v>0</v>
      </c>
      <c r="OS8" s="7">
        <f t="shared" si="59"/>
        <v>0</v>
      </c>
      <c r="OT8" s="7">
        <f t="shared" si="41"/>
        <v>0</v>
      </c>
      <c r="OU8" s="7">
        <f t="shared" si="41"/>
        <v>0</v>
      </c>
      <c r="OV8" s="7">
        <f t="shared" si="41"/>
        <v>0</v>
      </c>
      <c r="OW8" s="7">
        <f t="shared" si="41"/>
        <v>0</v>
      </c>
      <c r="OX8" s="7">
        <f t="shared" si="41"/>
        <v>0</v>
      </c>
      <c r="OY8" s="7">
        <f t="shared" si="41"/>
        <v>0</v>
      </c>
      <c r="OZ8" s="7">
        <f t="shared" si="41"/>
        <v>0</v>
      </c>
      <c r="PA8" s="7">
        <f t="shared" si="41"/>
        <v>0</v>
      </c>
      <c r="PB8" s="7">
        <f t="shared" si="41"/>
        <v>0</v>
      </c>
      <c r="PC8" s="7">
        <f t="shared" si="41"/>
        <v>0</v>
      </c>
      <c r="PD8" s="7">
        <f t="shared" si="41"/>
        <v>0</v>
      </c>
      <c r="PE8" s="7">
        <f t="shared" si="41"/>
        <v>0</v>
      </c>
      <c r="PF8" s="7">
        <f t="shared" si="41"/>
        <v>0</v>
      </c>
      <c r="PG8" s="7">
        <f t="shared" si="41"/>
        <v>0</v>
      </c>
      <c r="PH8" s="7">
        <f t="shared" si="41"/>
        <v>0</v>
      </c>
      <c r="PI8" s="7">
        <f t="shared" si="41"/>
        <v>0</v>
      </c>
      <c r="PJ8" s="7">
        <f t="shared" si="42"/>
        <v>0</v>
      </c>
      <c r="PK8" s="7">
        <f t="shared" si="42"/>
        <v>0</v>
      </c>
      <c r="PL8" s="7">
        <f t="shared" si="42"/>
        <v>0</v>
      </c>
      <c r="PM8" s="7">
        <f t="shared" si="42"/>
        <v>0</v>
      </c>
      <c r="PN8" s="7">
        <f t="shared" si="42"/>
        <v>0</v>
      </c>
      <c r="PO8" s="7">
        <f t="shared" si="42"/>
        <v>0</v>
      </c>
      <c r="PP8" s="7">
        <f t="shared" si="42"/>
        <v>0</v>
      </c>
      <c r="PQ8" s="7">
        <f t="shared" si="42"/>
        <v>0</v>
      </c>
      <c r="PR8" s="7">
        <f t="shared" si="42"/>
        <v>0</v>
      </c>
      <c r="PS8" s="7">
        <f t="shared" si="42"/>
        <v>0</v>
      </c>
      <c r="PT8" s="7">
        <f t="shared" si="42"/>
        <v>0</v>
      </c>
      <c r="PU8" s="7">
        <f t="shared" si="42"/>
        <v>0</v>
      </c>
      <c r="PV8" s="7">
        <f t="shared" si="42"/>
        <v>0</v>
      </c>
      <c r="PW8" s="9"/>
      <c r="PX8" s="67"/>
      <c r="PY8" s="67"/>
      <c r="PZ8" s="67"/>
      <c r="QA8" s="67"/>
      <c r="QB8" s="67"/>
      <c r="QC8" s="67"/>
      <c r="QD8" s="67"/>
      <c r="QE8" s="67"/>
    </row>
    <row r="9" spans="1:447" ht="32.1" customHeight="1" x14ac:dyDescent="0.3">
      <c r="A9" s="65"/>
      <c r="B9" s="108">
        <f>IF('Allgemeine Angaben'!B13="","",'Allgemeine Angaben'!B13)</f>
        <v>3</v>
      </c>
      <c r="C9" s="48" t="str">
        <f>IF(D9="",Apr!C9,IF(Apr!C9="",-D9,IF(AND(Apr!C9=0,D9=0),"",Apr!C9-D9)))</f>
        <v/>
      </c>
      <c r="D9" s="48" t="str">
        <f t="shared" si="43"/>
        <v/>
      </c>
      <c r="E9" s="48" t="str">
        <f>IF(AND(D9="",Apr!E9=""),"",IF(D9="",Apr!E9,IF(Apr!E9="",D9,D9+Apr!E9)))</f>
        <v/>
      </c>
      <c r="F9" s="109" t="str">
        <f>IF(AND(Apr!F9="",G9="",AR9=""),"",IF(AND(Apr!F9="",G9=""),-SUM(AR9),IF(G9="",Apr!F9-SUM(AR9),IF(Apr!F9="",G9-SUM(AR9),Apr!F9+G9-SUM(AR9)))))</f>
        <v/>
      </c>
      <c r="G9" s="49"/>
      <c r="H9" s="50" t="str">
        <f>IF('Allgemeine Angaben'!C13="","",'Allgemeine Angaben'!C13)</f>
        <v/>
      </c>
      <c r="I9" s="50" t="str">
        <f>IF('Allgemeine Angaben'!D13="","",'Allgemeine Angaben'!D13)</f>
        <v/>
      </c>
      <c r="J9" s="111"/>
      <c r="K9" s="51" t="str">
        <f t="shared" ref="K9:K16" si="60">IF(SUM(D9,AR9:BC9)=0,"",SUM(D9,AR9:BC9))</f>
        <v/>
      </c>
      <c r="L9" s="59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59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59"/>
      <c r="AK9" s="438"/>
      <c r="AL9" s="40"/>
      <c r="AM9" s="40"/>
      <c r="AN9" s="40"/>
      <c r="AO9" s="40"/>
      <c r="AP9" s="40"/>
      <c r="AQ9" s="97"/>
      <c r="AR9" s="52" t="str">
        <f t="shared" si="15"/>
        <v/>
      </c>
      <c r="AS9" s="53" t="str">
        <f t="shared" si="44"/>
        <v/>
      </c>
      <c r="AT9" s="54" t="str">
        <f t="shared" si="16"/>
        <v/>
      </c>
      <c r="AU9" s="53" t="str">
        <f t="shared" si="17"/>
        <v/>
      </c>
      <c r="AV9" s="54" t="str">
        <f t="shared" si="18"/>
        <v/>
      </c>
      <c r="AW9" s="53" t="str">
        <f t="shared" si="45"/>
        <v/>
      </c>
      <c r="AX9" s="54" t="str">
        <f t="shared" si="46"/>
        <v/>
      </c>
      <c r="AY9" s="53" t="str">
        <f t="shared" si="47"/>
        <v/>
      </c>
      <c r="AZ9" s="54" t="str">
        <f t="shared" si="48"/>
        <v/>
      </c>
      <c r="BA9" s="53" t="str">
        <f t="shared" si="49"/>
        <v/>
      </c>
      <c r="BB9" s="54" t="str">
        <f t="shared" si="50"/>
        <v/>
      </c>
      <c r="BC9" s="53" t="str">
        <f t="shared" si="51"/>
        <v/>
      </c>
      <c r="BD9" s="7">
        <f t="shared" si="19"/>
        <v>0</v>
      </c>
      <c r="BE9" s="7">
        <f t="shared" si="19"/>
        <v>0</v>
      </c>
      <c r="BF9" s="7">
        <f t="shared" si="19"/>
        <v>0</v>
      </c>
      <c r="BG9" s="7">
        <f t="shared" si="19"/>
        <v>0</v>
      </c>
      <c r="BH9" s="7">
        <f t="shared" si="19"/>
        <v>0</v>
      </c>
      <c r="BI9" s="7">
        <f t="shared" si="19"/>
        <v>0</v>
      </c>
      <c r="BJ9" s="7">
        <f t="shared" si="19"/>
        <v>0</v>
      </c>
      <c r="BK9" s="7">
        <f t="shared" si="19"/>
        <v>0</v>
      </c>
      <c r="BL9" s="7">
        <f t="shared" si="19"/>
        <v>0</v>
      </c>
      <c r="BM9" s="7">
        <f t="shared" si="19"/>
        <v>0</v>
      </c>
      <c r="BN9" s="7">
        <f t="shared" si="19"/>
        <v>0</v>
      </c>
      <c r="BO9" s="7">
        <f t="shared" si="19"/>
        <v>0</v>
      </c>
      <c r="BP9" s="7">
        <f t="shared" si="19"/>
        <v>0</v>
      </c>
      <c r="BQ9" s="121">
        <f t="shared" si="19"/>
        <v>0</v>
      </c>
      <c r="BR9" s="7">
        <f t="shared" si="19"/>
        <v>0</v>
      </c>
      <c r="BS9" s="7">
        <f t="shared" si="19"/>
        <v>0</v>
      </c>
      <c r="BT9" s="7">
        <f t="shared" si="20"/>
        <v>0</v>
      </c>
      <c r="BU9" s="7">
        <f t="shared" si="20"/>
        <v>0</v>
      </c>
      <c r="BV9" s="7">
        <f t="shared" si="20"/>
        <v>0</v>
      </c>
      <c r="BW9" s="7">
        <f t="shared" si="20"/>
        <v>0</v>
      </c>
      <c r="BX9" s="7">
        <f t="shared" si="20"/>
        <v>0</v>
      </c>
      <c r="BY9" s="7">
        <f t="shared" si="20"/>
        <v>0</v>
      </c>
      <c r="BZ9" s="7">
        <f t="shared" si="20"/>
        <v>0</v>
      </c>
      <c r="CA9" s="7">
        <f t="shared" si="20"/>
        <v>0</v>
      </c>
      <c r="CB9" s="7">
        <f t="shared" si="20"/>
        <v>0</v>
      </c>
      <c r="CC9" s="7">
        <f t="shared" si="20"/>
        <v>0</v>
      </c>
      <c r="CD9" s="7">
        <f t="shared" si="20"/>
        <v>0</v>
      </c>
      <c r="CE9" s="7">
        <f t="shared" si="20"/>
        <v>0</v>
      </c>
      <c r="CF9" s="7">
        <f t="shared" si="20"/>
        <v>0</v>
      </c>
      <c r="CG9" s="7">
        <f t="shared" si="20"/>
        <v>0</v>
      </c>
      <c r="CH9" s="7">
        <f t="shared" si="20"/>
        <v>0</v>
      </c>
      <c r="CI9" s="8"/>
      <c r="CJ9" s="7">
        <f t="shared" si="52"/>
        <v>0</v>
      </c>
      <c r="CK9" s="7">
        <f t="shared" si="21"/>
        <v>0</v>
      </c>
      <c r="CL9" s="7">
        <f t="shared" si="21"/>
        <v>0</v>
      </c>
      <c r="CM9" s="7">
        <f t="shared" si="21"/>
        <v>0</v>
      </c>
      <c r="CN9" s="7">
        <f t="shared" si="21"/>
        <v>0</v>
      </c>
      <c r="CO9" s="7">
        <f t="shared" si="21"/>
        <v>0</v>
      </c>
      <c r="CP9" s="7">
        <f t="shared" si="21"/>
        <v>0</v>
      </c>
      <c r="CQ9" s="7">
        <f t="shared" si="21"/>
        <v>0</v>
      </c>
      <c r="CR9" s="7">
        <f t="shared" si="21"/>
        <v>0</v>
      </c>
      <c r="CS9" s="7">
        <f t="shared" si="21"/>
        <v>0</v>
      </c>
      <c r="CT9" s="7">
        <f t="shared" si="21"/>
        <v>0</v>
      </c>
      <c r="CU9" s="7">
        <f t="shared" si="21"/>
        <v>0</v>
      </c>
      <c r="CV9" s="7">
        <f t="shared" si="21"/>
        <v>0</v>
      </c>
      <c r="CW9" s="7">
        <f t="shared" si="21"/>
        <v>0</v>
      </c>
      <c r="CX9" s="7">
        <f t="shared" si="21"/>
        <v>0</v>
      </c>
      <c r="CY9" s="7">
        <f t="shared" si="21"/>
        <v>0</v>
      </c>
      <c r="CZ9" s="7">
        <f t="shared" si="21"/>
        <v>0</v>
      </c>
      <c r="DA9" s="7">
        <f t="shared" si="22"/>
        <v>0</v>
      </c>
      <c r="DB9" s="7">
        <f t="shared" si="22"/>
        <v>0</v>
      </c>
      <c r="DC9" s="7">
        <f t="shared" si="22"/>
        <v>0</v>
      </c>
      <c r="DD9" s="7">
        <f t="shared" si="22"/>
        <v>0</v>
      </c>
      <c r="DE9" s="7">
        <f t="shared" si="22"/>
        <v>0</v>
      </c>
      <c r="DF9" s="7">
        <f t="shared" si="22"/>
        <v>0</v>
      </c>
      <c r="DG9" s="7">
        <f t="shared" si="22"/>
        <v>0</v>
      </c>
      <c r="DH9" s="7">
        <f t="shared" si="22"/>
        <v>0</v>
      </c>
      <c r="DI9" s="7">
        <f t="shared" si="22"/>
        <v>0</v>
      </c>
      <c r="DJ9" s="7">
        <f t="shared" si="22"/>
        <v>0</v>
      </c>
      <c r="DK9" s="7">
        <f t="shared" si="22"/>
        <v>0</v>
      </c>
      <c r="DL9" s="7">
        <f t="shared" si="22"/>
        <v>0</v>
      </c>
      <c r="DM9" s="7">
        <f t="shared" si="22"/>
        <v>0</v>
      </c>
      <c r="DN9" s="7">
        <f t="shared" si="22"/>
        <v>0</v>
      </c>
      <c r="DO9" s="9"/>
      <c r="DP9" s="7">
        <f t="shared" si="23"/>
        <v>0</v>
      </c>
      <c r="DQ9" s="7">
        <f t="shared" si="23"/>
        <v>0</v>
      </c>
      <c r="DR9" s="7">
        <f t="shared" si="23"/>
        <v>0</v>
      </c>
      <c r="DS9" s="7">
        <f t="shared" si="23"/>
        <v>0</v>
      </c>
      <c r="DT9" s="7">
        <f t="shared" si="23"/>
        <v>0</v>
      </c>
      <c r="DU9" s="7">
        <f t="shared" si="23"/>
        <v>0</v>
      </c>
      <c r="DV9" s="7">
        <f t="shared" si="23"/>
        <v>0</v>
      </c>
      <c r="DW9" s="7">
        <f t="shared" si="23"/>
        <v>0</v>
      </c>
      <c r="DX9" s="7">
        <f t="shared" si="23"/>
        <v>0</v>
      </c>
      <c r="DY9" s="7">
        <f t="shared" si="23"/>
        <v>0</v>
      </c>
      <c r="DZ9" s="7">
        <f t="shared" si="23"/>
        <v>0</v>
      </c>
      <c r="EA9" s="7">
        <f t="shared" si="23"/>
        <v>0</v>
      </c>
      <c r="EB9" s="7">
        <f t="shared" si="23"/>
        <v>0</v>
      </c>
      <c r="EC9" s="7">
        <f t="shared" si="23"/>
        <v>0</v>
      </c>
      <c r="ED9" s="7">
        <f t="shared" si="23"/>
        <v>0</v>
      </c>
      <c r="EE9" s="7">
        <f t="shared" si="23"/>
        <v>0</v>
      </c>
      <c r="EF9" s="7">
        <f t="shared" si="24"/>
        <v>0</v>
      </c>
      <c r="EG9" s="7">
        <f t="shared" si="24"/>
        <v>0</v>
      </c>
      <c r="EH9" s="7">
        <f t="shared" si="24"/>
        <v>0</v>
      </c>
      <c r="EI9" s="7">
        <f t="shared" si="24"/>
        <v>0</v>
      </c>
      <c r="EJ9" s="7">
        <f t="shared" si="24"/>
        <v>0</v>
      </c>
      <c r="EK9" s="7">
        <f t="shared" si="24"/>
        <v>0</v>
      </c>
      <c r="EL9" s="7">
        <f t="shared" si="24"/>
        <v>0</v>
      </c>
      <c r="EM9" s="7">
        <f t="shared" si="24"/>
        <v>0</v>
      </c>
      <c r="EN9" s="7">
        <f t="shared" si="24"/>
        <v>0</v>
      </c>
      <c r="EO9" s="7">
        <f t="shared" si="24"/>
        <v>0</v>
      </c>
      <c r="EP9" s="7">
        <f t="shared" si="24"/>
        <v>0</v>
      </c>
      <c r="EQ9" s="7">
        <f t="shared" si="24"/>
        <v>0</v>
      </c>
      <c r="ER9" s="7">
        <f t="shared" si="24"/>
        <v>0</v>
      </c>
      <c r="ES9" s="7">
        <f t="shared" si="24"/>
        <v>0</v>
      </c>
      <c r="ET9" s="7">
        <f t="shared" si="24"/>
        <v>0</v>
      </c>
      <c r="EU9" s="10"/>
      <c r="EV9" s="7">
        <f t="shared" si="25"/>
        <v>0</v>
      </c>
      <c r="EW9" s="7">
        <f t="shared" si="25"/>
        <v>0</v>
      </c>
      <c r="EX9" s="7">
        <f t="shared" si="25"/>
        <v>0</v>
      </c>
      <c r="EY9" s="7">
        <f t="shared" si="25"/>
        <v>0</v>
      </c>
      <c r="EZ9" s="7">
        <f t="shared" si="25"/>
        <v>0</v>
      </c>
      <c r="FA9" s="7">
        <f t="shared" si="25"/>
        <v>0</v>
      </c>
      <c r="FB9" s="7">
        <f t="shared" si="25"/>
        <v>0</v>
      </c>
      <c r="FC9" s="7">
        <f t="shared" si="25"/>
        <v>0</v>
      </c>
      <c r="FD9" s="7">
        <f t="shared" si="25"/>
        <v>0</v>
      </c>
      <c r="FE9" s="7">
        <f t="shared" si="25"/>
        <v>0</v>
      </c>
      <c r="FF9" s="7">
        <f t="shared" si="25"/>
        <v>0</v>
      </c>
      <c r="FG9" s="7">
        <f t="shared" si="25"/>
        <v>0</v>
      </c>
      <c r="FH9" s="7">
        <f t="shared" si="25"/>
        <v>0</v>
      </c>
      <c r="FI9" s="7">
        <f t="shared" si="25"/>
        <v>0</v>
      </c>
      <c r="FJ9" s="7">
        <f t="shared" si="25"/>
        <v>0</v>
      </c>
      <c r="FK9" s="7">
        <f t="shared" si="25"/>
        <v>0</v>
      </c>
      <c r="FL9" s="7">
        <f t="shared" si="26"/>
        <v>0</v>
      </c>
      <c r="FM9" s="7">
        <f t="shared" si="26"/>
        <v>0</v>
      </c>
      <c r="FN9" s="7">
        <f t="shared" si="26"/>
        <v>0</v>
      </c>
      <c r="FO9" s="7">
        <f t="shared" si="26"/>
        <v>0</v>
      </c>
      <c r="FP9" s="7">
        <f t="shared" si="26"/>
        <v>0</v>
      </c>
      <c r="FQ9" s="7">
        <f t="shared" si="26"/>
        <v>0</v>
      </c>
      <c r="FR9" s="7">
        <f t="shared" si="26"/>
        <v>0</v>
      </c>
      <c r="FS9" s="7">
        <f t="shared" si="26"/>
        <v>0</v>
      </c>
      <c r="FT9" s="7">
        <f t="shared" si="26"/>
        <v>0</v>
      </c>
      <c r="FU9" s="7">
        <f t="shared" si="26"/>
        <v>0</v>
      </c>
      <c r="FV9" s="7">
        <f t="shared" si="26"/>
        <v>0</v>
      </c>
      <c r="FW9" s="7">
        <f t="shared" si="26"/>
        <v>0</v>
      </c>
      <c r="FX9" s="7">
        <f t="shared" si="26"/>
        <v>0</v>
      </c>
      <c r="FY9" s="7">
        <f t="shared" si="26"/>
        <v>0</v>
      </c>
      <c r="FZ9" s="7">
        <f t="shared" si="26"/>
        <v>0</v>
      </c>
      <c r="GA9" s="9"/>
      <c r="GB9" s="7">
        <f t="shared" si="27"/>
        <v>0</v>
      </c>
      <c r="GC9" s="7">
        <f t="shared" si="27"/>
        <v>0</v>
      </c>
      <c r="GD9" s="7">
        <f t="shared" si="27"/>
        <v>0</v>
      </c>
      <c r="GE9" s="7">
        <f t="shared" si="27"/>
        <v>0</v>
      </c>
      <c r="GF9" s="7">
        <f t="shared" si="27"/>
        <v>0</v>
      </c>
      <c r="GG9" s="7">
        <f t="shared" si="27"/>
        <v>0</v>
      </c>
      <c r="GH9" s="7">
        <f t="shared" si="27"/>
        <v>0</v>
      </c>
      <c r="GI9" s="7">
        <f t="shared" si="27"/>
        <v>0</v>
      </c>
      <c r="GJ9" s="7">
        <f t="shared" si="27"/>
        <v>0</v>
      </c>
      <c r="GK9" s="7">
        <f t="shared" si="27"/>
        <v>0</v>
      </c>
      <c r="GL9" s="7">
        <f t="shared" si="27"/>
        <v>0</v>
      </c>
      <c r="GM9" s="7">
        <f t="shared" si="27"/>
        <v>0</v>
      </c>
      <c r="GN9" s="7">
        <f t="shared" si="27"/>
        <v>0</v>
      </c>
      <c r="GO9" s="7">
        <f t="shared" si="27"/>
        <v>0</v>
      </c>
      <c r="GP9" s="7">
        <f t="shared" si="27"/>
        <v>0</v>
      </c>
      <c r="GQ9" s="7">
        <f t="shared" si="27"/>
        <v>0</v>
      </c>
      <c r="GR9" s="7">
        <f t="shared" si="28"/>
        <v>0</v>
      </c>
      <c r="GS9" s="7">
        <f t="shared" si="28"/>
        <v>0</v>
      </c>
      <c r="GT9" s="7">
        <f t="shared" si="28"/>
        <v>0</v>
      </c>
      <c r="GU9" s="7">
        <f t="shared" si="28"/>
        <v>0</v>
      </c>
      <c r="GV9" s="7">
        <f t="shared" si="28"/>
        <v>0</v>
      </c>
      <c r="GW9" s="7">
        <f t="shared" si="28"/>
        <v>0</v>
      </c>
      <c r="GX9" s="7">
        <f t="shared" si="28"/>
        <v>0</v>
      </c>
      <c r="GY9" s="7">
        <f t="shared" si="28"/>
        <v>0</v>
      </c>
      <c r="GZ9" s="7">
        <f t="shared" si="28"/>
        <v>0</v>
      </c>
      <c r="HA9" s="7">
        <f t="shared" si="28"/>
        <v>0</v>
      </c>
      <c r="HB9" s="7">
        <f t="shared" si="28"/>
        <v>0</v>
      </c>
      <c r="HC9" s="7">
        <f t="shared" si="28"/>
        <v>0</v>
      </c>
      <c r="HD9" s="7">
        <f t="shared" si="28"/>
        <v>0</v>
      </c>
      <c r="HE9" s="7">
        <f t="shared" si="28"/>
        <v>0</v>
      </c>
      <c r="HF9" s="7">
        <f t="shared" si="28"/>
        <v>0</v>
      </c>
      <c r="HG9" s="13"/>
      <c r="HH9" s="7">
        <f t="shared" si="53"/>
        <v>0</v>
      </c>
      <c r="HI9" s="7">
        <f t="shared" si="29"/>
        <v>0</v>
      </c>
      <c r="HJ9" s="7">
        <f t="shared" si="29"/>
        <v>0</v>
      </c>
      <c r="HK9" s="7">
        <f t="shared" si="29"/>
        <v>0</v>
      </c>
      <c r="HL9" s="7">
        <f t="shared" si="29"/>
        <v>0</v>
      </c>
      <c r="HM9" s="7">
        <f t="shared" si="29"/>
        <v>0</v>
      </c>
      <c r="HN9" s="7">
        <f t="shared" si="29"/>
        <v>0</v>
      </c>
      <c r="HO9" s="7">
        <f t="shared" si="29"/>
        <v>0</v>
      </c>
      <c r="HP9" s="7">
        <f t="shared" si="29"/>
        <v>0</v>
      </c>
      <c r="HQ9" s="7">
        <f t="shared" si="29"/>
        <v>0</v>
      </c>
      <c r="HR9" s="7">
        <f t="shared" si="29"/>
        <v>0</v>
      </c>
      <c r="HS9" s="7">
        <f t="shared" si="29"/>
        <v>0</v>
      </c>
      <c r="HT9" s="7">
        <f t="shared" si="29"/>
        <v>0</v>
      </c>
      <c r="HU9" s="7">
        <f t="shared" si="29"/>
        <v>0</v>
      </c>
      <c r="HV9" s="7">
        <f t="shared" si="29"/>
        <v>0</v>
      </c>
      <c r="HW9" s="7">
        <f t="shared" si="29"/>
        <v>0</v>
      </c>
      <c r="HX9" s="7">
        <f t="shared" si="29"/>
        <v>0</v>
      </c>
      <c r="HY9" s="7">
        <f t="shared" si="30"/>
        <v>0</v>
      </c>
      <c r="HZ9" s="7">
        <f t="shared" si="30"/>
        <v>0</v>
      </c>
      <c r="IA9" s="7">
        <f t="shared" si="30"/>
        <v>0</v>
      </c>
      <c r="IB9" s="7">
        <f t="shared" si="30"/>
        <v>0</v>
      </c>
      <c r="IC9" s="7">
        <f t="shared" si="30"/>
        <v>0</v>
      </c>
      <c r="ID9" s="7">
        <f t="shared" si="30"/>
        <v>0</v>
      </c>
      <c r="IE9" s="7">
        <f t="shared" si="30"/>
        <v>0</v>
      </c>
      <c r="IF9" s="7">
        <f t="shared" si="30"/>
        <v>0</v>
      </c>
      <c r="IG9" s="7">
        <f t="shared" si="30"/>
        <v>0</v>
      </c>
      <c r="IH9" s="7">
        <f t="shared" si="30"/>
        <v>0</v>
      </c>
      <c r="II9" s="7">
        <f t="shared" si="30"/>
        <v>0</v>
      </c>
      <c r="IJ9" s="7">
        <f t="shared" si="30"/>
        <v>0</v>
      </c>
      <c r="IK9" s="7">
        <f t="shared" si="30"/>
        <v>0</v>
      </c>
      <c r="IL9" s="7">
        <f t="shared" si="30"/>
        <v>0</v>
      </c>
      <c r="IM9" s="9"/>
      <c r="IN9" s="7">
        <f t="shared" si="54"/>
        <v>0</v>
      </c>
      <c r="IO9" s="7">
        <f t="shared" si="54"/>
        <v>0</v>
      </c>
      <c r="IP9" s="7">
        <f t="shared" si="31"/>
        <v>0</v>
      </c>
      <c r="IQ9" s="7">
        <f t="shared" si="31"/>
        <v>0</v>
      </c>
      <c r="IR9" s="7">
        <f t="shared" si="31"/>
        <v>0</v>
      </c>
      <c r="IS9" s="7">
        <f t="shared" si="31"/>
        <v>0</v>
      </c>
      <c r="IT9" s="7">
        <f t="shared" si="31"/>
        <v>0</v>
      </c>
      <c r="IU9" s="7">
        <f t="shared" si="31"/>
        <v>0</v>
      </c>
      <c r="IV9" s="7">
        <f t="shared" si="31"/>
        <v>0</v>
      </c>
      <c r="IW9" s="7">
        <f t="shared" si="31"/>
        <v>0</v>
      </c>
      <c r="IX9" s="7">
        <f t="shared" si="31"/>
        <v>0</v>
      </c>
      <c r="IY9" s="7">
        <f t="shared" si="31"/>
        <v>0</v>
      </c>
      <c r="IZ9" s="7">
        <f t="shared" si="31"/>
        <v>0</v>
      </c>
      <c r="JA9" s="7">
        <f t="shared" si="31"/>
        <v>0</v>
      </c>
      <c r="JB9" s="7">
        <f t="shared" si="31"/>
        <v>0</v>
      </c>
      <c r="JC9" s="7">
        <f t="shared" si="31"/>
        <v>0</v>
      </c>
      <c r="JD9" s="7">
        <f t="shared" si="31"/>
        <v>0</v>
      </c>
      <c r="JE9" s="7">
        <f t="shared" si="31"/>
        <v>0</v>
      </c>
      <c r="JF9" s="7">
        <f t="shared" si="32"/>
        <v>0</v>
      </c>
      <c r="JG9" s="7">
        <f t="shared" si="32"/>
        <v>0</v>
      </c>
      <c r="JH9" s="7">
        <f t="shared" si="32"/>
        <v>0</v>
      </c>
      <c r="JI9" s="7">
        <f t="shared" si="32"/>
        <v>0</v>
      </c>
      <c r="JJ9" s="7">
        <f t="shared" si="32"/>
        <v>0</v>
      </c>
      <c r="JK9" s="7">
        <f t="shared" si="32"/>
        <v>0</v>
      </c>
      <c r="JL9" s="7">
        <f t="shared" si="32"/>
        <v>0</v>
      </c>
      <c r="JM9" s="7">
        <f t="shared" si="32"/>
        <v>0</v>
      </c>
      <c r="JN9" s="7">
        <f t="shared" si="32"/>
        <v>0</v>
      </c>
      <c r="JO9" s="7">
        <f t="shared" si="32"/>
        <v>0</v>
      </c>
      <c r="JP9" s="7">
        <f t="shared" si="32"/>
        <v>0</v>
      </c>
      <c r="JQ9" s="7">
        <f t="shared" si="32"/>
        <v>0</v>
      </c>
      <c r="JR9" s="7">
        <f t="shared" si="32"/>
        <v>0</v>
      </c>
      <c r="JS9" s="11"/>
      <c r="JT9" s="7">
        <f t="shared" si="55"/>
        <v>0</v>
      </c>
      <c r="JU9" s="7">
        <f t="shared" si="55"/>
        <v>0</v>
      </c>
      <c r="JV9" s="7">
        <f t="shared" si="33"/>
        <v>0</v>
      </c>
      <c r="JW9" s="7">
        <f t="shared" si="33"/>
        <v>0</v>
      </c>
      <c r="JX9" s="7">
        <f t="shared" si="33"/>
        <v>0</v>
      </c>
      <c r="JY9" s="7">
        <f t="shared" si="33"/>
        <v>0</v>
      </c>
      <c r="JZ9" s="7">
        <f t="shared" si="33"/>
        <v>0</v>
      </c>
      <c r="KA9" s="7">
        <f t="shared" si="33"/>
        <v>0</v>
      </c>
      <c r="KB9" s="7">
        <f t="shared" si="33"/>
        <v>0</v>
      </c>
      <c r="KC9" s="7">
        <f t="shared" si="33"/>
        <v>0</v>
      </c>
      <c r="KD9" s="7">
        <f t="shared" si="33"/>
        <v>0</v>
      </c>
      <c r="KE9" s="7">
        <f t="shared" si="33"/>
        <v>0</v>
      </c>
      <c r="KF9" s="7">
        <f t="shared" si="33"/>
        <v>0</v>
      </c>
      <c r="KG9" s="7">
        <f t="shared" si="33"/>
        <v>0</v>
      </c>
      <c r="KH9" s="7">
        <f t="shared" si="33"/>
        <v>0</v>
      </c>
      <c r="KI9" s="7">
        <f t="shared" si="33"/>
        <v>0</v>
      </c>
      <c r="KJ9" s="7">
        <f t="shared" si="33"/>
        <v>0</v>
      </c>
      <c r="KK9" s="7">
        <f t="shared" si="33"/>
        <v>0</v>
      </c>
      <c r="KL9" s="7">
        <f t="shared" si="34"/>
        <v>0</v>
      </c>
      <c r="KM9" s="7">
        <f t="shared" si="34"/>
        <v>0</v>
      </c>
      <c r="KN9" s="7">
        <f t="shared" si="34"/>
        <v>0</v>
      </c>
      <c r="KO9" s="7">
        <f t="shared" si="34"/>
        <v>0</v>
      </c>
      <c r="KP9" s="7">
        <f t="shared" si="34"/>
        <v>0</v>
      </c>
      <c r="KQ9" s="7">
        <f t="shared" si="34"/>
        <v>0</v>
      </c>
      <c r="KR9" s="7">
        <f t="shared" si="34"/>
        <v>0</v>
      </c>
      <c r="KS9" s="7">
        <f t="shared" si="34"/>
        <v>0</v>
      </c>
      <c r="KT9" s="7">
        <f t="shared" si="34"/>
        <v>0</v>
      </c>
      <c r="KU9" s="7">
        <f t="shared" si="34"/>
        <v>0</v>
      </c>
      <c r="KV9" s="7">
        <f t="shared" si="34"/>
        <v>0</v>
      </c>
      <c r="KW9" s="7">
        <f t="shared" si="34"/>
        <v>0</v>
      </c>
      <c r="KX9" s="7">
        <f t="shared" si="34"/>
        <v>0</v>
      </c>
      <c r="KY9" s="9"/>
      <c r="KZ9" s="7">
        <f t="shared" si="56"/>
        <v>0</v>
      </c>
      <c r="LA9" s="7">
        <f t="shared" si="56"/>
        <v>0</v>
      </c>
      <c r="LB9" s="7">
        <f t="shared" si="35"/>
        <v>0</v>
      </c>
      <c r="LC9" s="7">
        <f t="shared" si="35"/>
        <v>0</v>
      </c>
      <c r="LD9" s="7">
        <f t="shared" si="35"/>
        <v>0</v>
      </c>
      <c r="LE9" s="7">
        <f t="shared" si="35"/>
        <v>0</v>
      </c>
      <c r="LF9" s="7">
        <f t="shared" si="35"/>
        <v>0</v>
      </c>
      <c r="LG9" s="7">
        <f t="shared" si="35"/>
        <v>0</v>
      </c>
      <c r="LH9" s="7">
        <f t="shared" si="35"/>
        <v>0</v>
      </c>
      <c r="LI9" s="7">
        <f t="shared" si="35"/>
        <v>0</v>
      </c>
      <c r="LJ9" s="7">
        <f t="shared" si="35"/>
        <v>0</v>
      </c>
      <c r="LK9" s="7">
        <f t="shared" si="35"/>
        <v>0</v>
      </c>
      <c r="LL9" s="7">
        <f t="shared" si="35"/>
        <v>0</v>
      </c>
      <c r="LM9" s="7">
        <f t="shared" si="35"/>
        <v>0</v>
      </c>
      <c r="LN9" s="7">
        <f t="shared" si="35"/>
        <v>0</v>
      </c>
      <c r="LO9" s="7">
        <f t="shared" si="35"/>
        <v>0</v>
      </c>
      <c r="LP9" s="7">
        <f t="shared" si="35"/>
        <v>0</v>
      </c>
      <c r="LQ9" s="7">
        <f t="shared" si="35"/>
        <v>0</v>
      </c>
      <c r="LR9" s="7">
        <f t="shared" si="36"/>
        <v>0</v>
      </c>
      <c r="LS9" s="7">
        <f t="shared" si="36"/>
        <v>0</v>
      </c>
      <c r="LT9" s="7">
        <f t="shared" si="36"/>
        <v>0</v>
      </c>
      <c r="LU9" s="7">
        <f t="shared" si="36"/>
        <v>0</v>
      </c>
      <c r="LV9" s="7">
        <f t="shared" si="36"/>
        <v>0</v>
      </c>
      <c r="LW9" s="7">
        <f t="shared" si="36"/>
        <v>0</v>
      </c>
      <c r="LX9" s="7">
        <f t="shared" si="36"/>
        <v>0</v>
      </c>
      <c r="LY9" s="7">
        <f t="shared" si="36"/>
        <v>0</v>
      </c>
      <c r="LZ9" s="7">
        <f t="shared" si="36"/>
        <v>0</v>
      </c>
      <c r="MA9" s="7">
        <f t="shared" si="36"/>
        <v>0</v>
      </c>
      <c r="MB9" s="7">
        <f t="shared" si="36"/>
        <v>0</v>
      </c>
      <c r="MC9" s="7">
        <f t="shared" si="36"/>
        <v>0</v>
      </c>
      <c r="MD9" s="7">
        <f t="shared" si="36"/>
        <v>0</v>
      </c>
      <c r="ME9" s="12"/>
      <c r="MF9" s="7">
        <f t="shared" si="57"/>
        <v>0</v>
      </c>
      <c r="MG9" s="7">
        <f t="shared" si="57"/>
        <v>0</v>
      </c>
      <c r="MH9" s="7">
        <f t="shared" si="37"/>
        <v>0</v>
      </c>
      <c r="MI9" s="7">
        <f t="shared" si="37"/>
        <v>0</v>
      </c>
      <c r="MJ9" s="7">
        <f t="shared" si="37"/>
        <v>0</v>
      </c>
      <c r="MK9" s="7">
        <f t="shared" si="37"/>
        <v>0</v>
      </c>
      <c r="ML9" s="7">
        <f t="shared" si="37"/>
        <v>0</v>
      </c>
      <c r="MM9" s="7">
        <f t="shared" si="37"/>
        <v>0</v>
      </c>
      <c r="MN9" s="7">
        <f t="shared" si="37"/>
        <v>0</v>
      </c>
      <c r="MO9" s="7">
        <f t="shared" si="37"/>
        <v>0</v>
      </c>
      <c r="MP9" s="7">
        <f t="shared" si="37"/>
        <v>0</v>
      </c>
      <c r="MQ9" s="7">
        <f t="shared" si="37"/>
        <v>0</v>
      </c>
      <c r="MR9" s="7">
        <f t="shared" si="37"/>
        <v>0</v>
      </c>
      <c r="MS9" s="7">
        <f t="shared" si="37"/>
        <v>0</v>
      </c>
      <c r="MT9" s="7">
        <f t="shared" si="37"/>
        <v>0</v>
      </c>
      <c r="MU9" s="7">
        <f t="shared" si="37"/>
        <v>0</v>
      </c>
      <c r="MV9" s="7">
        <f t="shared" si="37"/>
        <v>0</v>
      </c>
      <c r="MW9" s="7">
        <f t="shared" si="37"/>
        <v>0</v>
      </c>
      <c r="MX9" s="7">
        <f t="shared" si="38"/>
        <v>0</v>
      </c>
      <c r="MY9" s="7">
        <f t="shared" si="38"/>
        <v>0</v>
      </c>
      <c r="MZ9" s="7">
        <f t="shared" si="38"/>
        <v>0</v>
      </c>
      <c r="NA9" s="7">
        <f t="shared" si="38"/>
        <v>0</v>
      </c>
      <c r="NB9" s="7">
        <f t="shared" si="38"/>
        <v>0</v>
      </c>
      <c r="NC9" s="7">
        <f t="shared" si="38"/>
        <v>0</v>
      </c>
      <c r="ND9" s="7">
        <f t="shared" si="38"/>
        <v>0</v>
      </c>
      <c r="NE9" s="7">
        <f t="shared" si="38"/>
        <v>0</v>
      </c>
      <c r="NF9" s="7">
        <f t="shared" si="38"/>
        <v>0</v>
      </c>
      <c r="NG9" s="7">
        <f t="shared" si="38"/>
        <v>0</v>
      </c>
      <c r="NH9" s="7">
        <f t="shared" si="38"/>
        <v>0</v>
      </c>
      <c r="NI9" s="7">
        <f t="shared" si="38"/>
        <v>0</v>
      </c>
      <c r="NJ9" s="7">
        <f t="shared" si="38"/>
        <v>0</v>
      </c>
      <c r="NK9" s="9"/>
      <c r="NL9" s="7">
        <f t="shared" si="58"/>
        <v>0</v>
      </c>
      <c r="NM9" s="7">
        <f t="shared" si="58"/>
        <v>0</v>
      </c>
      <c r="NN9" s="7">
        <f t="shared" si="39"/>
        <v>0</v>
      </c>
      <c r="NO9" s="7">
        <f t="shared" si="39"/>
        <v>0</v>
      </c>
      <c r="NP9" s="7">
        <f t="shared" si="39"/>
        <v>0</v>
      </c>
      <c r="NQ9" s="7">
        <f t="shared" si="39"/>
        <v>0</v>
      </c>
      <c r="NR9" s="7">
        <f t="shared" si="39"/>
        <v>0</v>
      </c>
      <c r="NS9" s="7">
        <f t="shared" si="39"/>
        <v>0</v>
      </c>
      <c r="NT9" s="7">
        <f t="shared" si="39"/>
        <v>0</v>
      </c>
      <c r="NU9" s="7">
        <f t="shared" si="39"/>
        <v>0</v>
      </c>
      <c r="NV9" s="7">
        <f t="shared" si="39"/>
        <v>0</v>
      </c>
      <c r="NW9" s="7">
        <f t="shared" si="39"/>
        <v>0</v>
      </c>
      <c r="NX9" s="7">
        <f t="shared" si="39"/>
        <v>0</v>
      </c>
      <c r="NY9" s="7">
        <f t="shared" si="39"/>
        <v>0</v>
      </c>
      <c r="NZ9" s="7">
        <f t="shared" si="39"/>
        <v>0</v>
      </c>
      <c r="OA9" s="7">
        <f t="shared" si="39"/>
        <v>0</v>
      </c>
      <c r="OB9" s="7">
        <f t="shared" si="39"/>
        <v>0</v>
      </c>
      <c r="OC9" s="7">
        <f t="shared" si="39"/>
        <v>0</v>
      </c>
      <c r="OD9" s="7">
        <f t="shared" si="40"/>
        <v>0</v>
      </c>
      <c r="OE9" s="7">
        <f t="shared" si="40"/>
        <v>0</v>
      </c>
      <c r="OF9" s="7">
        <f t="shared" si="40"/>
        <v>0</v>
      </c>
      <c r="OG9" s="7">
        <f t="shared" si="40"/>
        <v>0</v>
      </c>
      <c r="OH9" s="7">
        <f t="shared" si="40"/>
        <v>0</v>
      </c>
      <c r="OI9" s="7">
        <f t="shared" si="40"/>
        <v>0</v>
      </c>
      <c r="OJ9" s="7">
        <f t="shared" si="40"/>
        <v>0</v>
      </c>
      <c r="OK9" s="7">
        <f t="shared" si="40"/>
        <v>0</v>
      </c>
      <c r="OL9" s="7">
        <f t="shared" si="40"/>
        <v>0</v>
      </c>
      <c r="OM9" s="7">
        <f t="shared" si="40"/>
        <v>0</v>
      </c>
      <c r="ON9" s="7">
        <f t="shared" si="40"/>
        <v>0</v>
      </c>
      <c r="OO9" s="7">
        <f t="shared" si="40"/>
        <v>0</v>
      </c>
      <c r="OP9" s="7">
        <f t="shared" si="40"/>
        <v>0</v>
      </c>
      <c r="OQ9" s="14"/>
      <c r="OR9" s="7">
        <f t="shared" si="59"/>
        <v>0</v>
      </c>
      <c r="OS9" s="7">
        <f t="shared" si="59"/>
        <v>0</v>
      </c>
      <c r="OT9" s="7">
        <f t="shared" si="41"/>
        <v>0</v>
      </c>
      <c r="OU9" s="7">
        <f t="shared" si="41"/>
        <v>0</v>
      </c>
      <c r="OV9" s="7">
        <f t="shared" si="41"/>
        <v>0</v>
      </c>
      <c r="OW9" s="7">
        <f t="shared" si="41"/>
        <v>0</v>
      </c>
      <c r="OX9" s="7">
        <f t="shared" si="41"/>
        <v>0</v>
      </c>
      <c r="OY9" s="7">
        <f t="shared" si="41"/>
        <v>0</v>
      </c>
      <c r="OZ9" s="7">
        <f t="shared" si="41"/>
        <v>0</v>
      </c>
      <c r="PA9" s="7">
        <f t="shared" si="41"/>
        <v>0</v>
      </c>
      <c r="PB9" s="7">
        <f t="shared" si="41"/>
        <v>0</v>
      </c>
      <c r="PC9" s="7">
        <f t="shared" si="41"/>
        <v>0</v>
      </c>
      <c r="PD9" s="7">
        <f t="shared" si="41"/>
        <v>0</v>
      </c>
      <c r="PE9" s="7">
        <f t="shared" si="41"/>
        <v>0</v>
      </c>
      <c r="PF9" s="7">
        <f t="shared" si="41"/>
        <v>0</v>
      </c>
      <c r="PG9" s="7">
        <f t="shared" si="41"/>
        <v>0</v>
      </c>
      <c r="PH9" s="7">
        <f t="shared" si="41"/>
        <v>0</v>
      </c>
      <c r="PI9" s="7">
        <f t="shared" si="41"/>
        <v>0</v>
      </c>
      <c r="PJ9" s="7">
        <f t="shared" si="42"/>
        <v>0</v>
      </c>
      <c r="PK9" s="7">
        <f t="shared" si="42"/>
        <v>0</v>
      </c>
      <c r="PL9" s="7">
        <f t="shared" si="42"/>
        <v>0</v>
      </c>
      <c r="PM9" s="7">
        <f t="shared" si="42"/>
        <v>0</v>
      </c>
      <c r="PN9" s="7">
        <f t="shared" si="42"/>
        <v>0</v>
      </c>
      <c r="PO9" s="7">
        <f t="shared" si="42"/>
        <v>0</v>
      </c>
      <c r="PP9" s="7">
        <f t="shared" si="42"/>
        <v>0</v>
      </c>
      <c r="PQ9" s="7">
        <f t="shared" si="42"/>
        <v>0</v>
      </c>
      <c r="PR9" s="7">
        <f t="shared" si="42"/>
        <v>0</v>
      </c>
      <c r="PS9" s="7">
        <f t="shared" si="42"/>
        <v>0</v>
      </c>
      <c r="PT9" s="7">
        <f t="shared" si="42"/>
        <v>0</v>
      </c>
      <c r="PU9" s="7">
        <f t="shared" si="42"/>
        <v>0</v>
      </c>
      <c r="PV9" s="7">
        <f t="shared" si="42"/>
        <v>0</v>
      </c>
      <c r="PW9" s="9"/>
      <c r="PX9" s="67"/>
      <c r="PY9" s="67"/>
      <c r="PZ9" s="67"/>
      <c r="QA9" s="67"/>
      <c r="QB9" s="67"/>
      <c r="QC9" s="67"/>
      <c r="QD9" s="67"/>
      <c r="QE9" s="67"/>
    </row>
    <row r="10" spans="1:447" ht="32.1" customHeight="1" x14ac:dyDescent="0.3">
      <c r="A10" s="65"/>
      <c r="B10" s="108">
        <f>IF('Allgemeine Angaben'!B14="","",'Allgemeine Angaben'!B14)</f>
        <v>4</v>
      </c>
      <c r="C10" s="48" t="str">
        <f>IF(D10="",Apr!C10,IF(Apr!C10="",-D10,IF(AND(Apr!C10=0,D10=0),"",Apr!C10-D10)))</f>
        <v/>
      </c>
      <c r="D10" s="48" t="str">
        <f t="shared" si="43"/>
        <v/>
      </c>
      <c r="E10" s="48" t="str">
        <f>IF(AND(D10="",Apr!E10=""),"",IF(D10="",Apr!E10,IF(Apr!E10="",D10,D10+Apr!E10)))</f>
        <v/>
      </c>
      <c r="F10" s="109" t="str">
        <f>IF(AND(Apr!F10="",G10="",AR10=""),"",IF(AND(Apr!F10="",G10=""),-SUM(AR10),IF(G10="",Apr!F10-SUM(AR10),IF(Apr!F10="",G10-SUM(AR10),Apr!F10+G10-SUM(AR10)))))</f>
        <v/>
      </c>
      <c r="G10" s="49"/>
      <c r="H10" s="50" t="str">
        <f>IF('Allgemeine Angaben'!C14="","",'Allgemeine Angaben'!C14)</f>
        <v/>
      </c>
      <c r="I10" s="50" t="str">
        <f>IF('Allgemeine Angaben'!D14="","",'Allgemeine Angaben'!D14)</f>
        <v/>
      </c>
      <c r="J10" s="111"/>
      <c r="K10" s="51" t="str">
        <f t="shared" si="60"/>
        <v/>
      </c>
      <c r="L10" s="59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59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59"/>
      <c r="AK10" s="438"/>
      <c r="AL10" s="40"/>
      <c r="AM10" s="40"/>
      <c r="AN10" s="40"/>
      <c r="AO10" s="40"/>
      <c r="AP10" s="40"/>
      <c r="AQ10" s="97"/>
      <c r="AR10" s="52" t="str">
        <f t="shared" si="15"/>
        <v/>
      </c>
      <c r="AS10" s="53" t="str">
        <f t="shared" si="44"/>
        <v/>
      </c>
      <c r="AT10" s="54" t="str">
        <f t="shared" si="16"/>
        <v/>
      </c>
      <c r="AU10" s="53" t="str">
        <f t="shared" si="17"/>
        <v/>
      </c>
      <c r="AV10" s="54" t="str">
        <f t="shared" si="18"/>
        <v/>
      </c>
      <c r="AW10" s="53" t="str">
        <f t="shared" si="45"/>
        <v/>
      </c>
      <c r="AX10" s="54" t="str">
        <f t="shared" si="46"/>
        <v/>
      </c>
      <c r="AY10" s="53" t="str">
        <f t="shared" si="47"/>
        <v/>
      </c>
      <c r="AZ10" s="54" t="str">
        <f t="shared" si="48"/>
        <v/>
      </c>
      <c r="BA10" s="53" t="str">
        <f t="shared" si="49"/>
        <v/>
      </c>
      <c r="BB10" s="54" t="str">
        <f t="shared" si="50"/>
        <v/>
      </c>
      <c r="BC10" s="53" t="str">
        <f t="shared" si="51"/>
        <v/>
      </c>
      <c r="BD10" s="7">
        <f t="shared" si="19"/>
        <v>0</v>
      </c>
      <c r="BE10" s="7">
        <f t="shared" si="19"/>
        <v>0</v>
      </c>
      <c r="BF10" s="7">
        <f t="shared" si="19"/>
        <v>0</v>
      </c>
      <c r="BG10" s="7">
        <f t="shared" si="19"/>
        <v>0</v>
      </c>
      <c r="BH10" s="7">
        <f t="shared" si="19"/>
        <v>0</v>
      </c>
      <c r="BI10" s="7">
        <f t="shared" si="19"/>
        <v>0</v>
      </c>
      <c r="BJ10" s="7">
        <f t="shared" si="19"/>
        <v>0</v>
      </c>
      <c r="BK10" s="7">
        <f t="shared" si="19"/>
        <v>0</v>
      </c>
      <c r="BL10" s="7">
        <f t="shared" si="19"/>
        <v>0</v>
      </c>
      <c r="BM10" s="7">
        <f t="shared" si="19"/>
        <v>0</v>
      </c>
      <c r="BN10" s="7">
        <f t="shared" si="19"/>
        <v>0</v>
      </c>
      <c r="BO10" s="7">
        <f t="shared" si="19"/>
        <v>0</v>
      </c>
      <c r="BP10" s="7">
        <f t="shared" si="19"/>
        <v>0</v>
      </c>
      <c r="BQ10" s="121">
        <f t="shared" si="19"/>
        <v>0</v>
      </c>
      <c r="BR10" s="7">
        <f t="shared" si="19"/>
        <v>0</v>
      </c>
      <c r="BS10" s="7">
        <f t="shared" si="19"/>
        <v>0</v>
      </c>
      <c r="BT10" s="7">
        <f t="shared" si="20"/>
        <v>0</v>
      </c>
      <c r="BU10" s="7">
        <f t="shared" si="20"/>
        <v>0</v>
      </c>
      <c r="BV10" s="7">
        <f t="shared" si="20"/>
        <v>0</v>
      </c>
      <c r="BW10" s="7">
        <f t="shared" si="20"/>
        <v>0</v>
      </c>
      <c r="BX10" s="7">
        <f t="shared" si="20"/>
        <v>0</v>
      </c>
      <c r="BY10" s="7">
        <f t="shared" si="20"/>
        <v>0</v>
      </c>
      <c r="BZ10" s="7">
        <f t="shared" si="20"/>
        <v>0</v>
      </c>
      <c r="CA10" s="7">
        <f t="shared" si="20"/>
        <v>0</v>
      </c>
      <c r="CB10" s="7">
        <f t="shared" si="20"/>
        <v>0</v>
      </c>
      <c r="CC10" s="7">
        <f t="shared" si="20"/>
        <v>0</v>
      </c>
      <c r="CD10" s="7">
        <f t="shared" si="20"/>
        <v>0</v>
      </c>
      <c r="CE10" s="7">
        <f t="shared" si="20"/>
        <v>0</v>
      </c>
      <c r="CF10" s="7">
        <f t="shared" si="20"/>
        <v>0</v>
      </c>
      <c r="CG10" s="7">
        <f t="shared" si="20"/>
        <v>0</v>
      </c>
      <c r="CH10" s="7">
        <f t="shared" si="20"/>
        <v>0</v>
      </c>
      <c r="CI10" s="8"/>
      <c r="CJ10" s="7">
        <f t="shared" si="52"/>
        <v>0</v>
      </c>
      <c r="CK10" s="7">
        <f t="shared" si="21"/>
        <v>0</v>
      </c>
      <c r="CL10" s="7">
        <f t="shared" si="21"/>
        <v>0</v>
      </c>
      <c r="CM10" s="7">
        <f t="shared" si="21"/>
        <v>0</v>
      </c>
      <c r="CN10" s="7">
        <f t="shared" si="21"/>
        <v>0</v>
      </c>
      <c r="CO10" s="7">
        <f t="shared" si="21"/>
        <v>0</v>
      </c>
      <c r="CP10" s="7">
        <f t="shared" si="21"/>
        <v>0</v>
      </c>
      <c r="CQ10" s="7">
        <f t="shared" si="21"/>
        <v>0</v>
      </c>
      <c r="CR10" s="7">
        <f t="shared" si="21"/>
        <v>0</v>
      </c>
      <c r="CS10" s="7">
        <f t="shared" si="21"/>
        <v>0</v>
      </c>
      <c r="CT10" s="7">
        <f t="shared" si="21"/>
        <v>0</v>
      </c>
      <c r="CU10" s="7">
        <f t="shared" si="21"/>
        <v>0</v>
      </c>
      <c r="CV10" s="7">
        <f t="shared" si="21"/>
        <v>0</v>
      </c>
      <c r="CW10" s="7">
        <f t="shared" si="21"/>
        <v>0</v>
      </c>
      <c r="CX10" s="7">
        <f t="shared" si="21"/>
        <v>0</v>
      </c>
      <c r="CY10" s="7">
        <f t="shared" si="21"/>
        <v>0</v>
      </c>
      <c r="CZ10" s="7">
        <f t="shared" si="21"/>
        <v>0</v>
      </c>
      <c r="DA10" s="7">
        <f t="shared" si="22"/>
        <v>0</v>
      </c>
      <c r="DB10" s="7">
        <f t="shared" si="22"/>
        <v>0</v>
      </c>
      <c r="DC10" s="7">
        <f t="shared" si="22"/>
        <v>0</v>
      </c>
      <c r="DD10" s="7">
        <f t="shared" si="22"/>
        <v>0</v>
      </c>
      <c r="DE10" s="7">
        <f t="shared" si="22"/>
        <v>0</v>
      </c>
      <c r="DF10" s="7">
        <f t="shared" si="22"/>
        <v>0</v>
      </c>
      <c r="DG10" s="7">
        <f t="shared" si="22"/>
        <v>0</v>
      </c>
      <c r="DH10" s="7">
        <f t="shared" si="22"/>
        <v>0</v>
      </c>
      <c r="DI10" s="7">
        <f t="shared" si="22"/>
        <v>0</v>
      </c>
      <c r="DJ10" s="7">
        <f t="shared" si="22"/>
        <v>0</v>
      </c>
      <c r="DK10" s="7">
        <f t="shared" si="22"/>
        <v>0</v>
      </c>
      <c r="DL10" s="7">
        <f t="shared" si="22"/>
        <v>0</v>
      </c>
      <c r="DM10" s="7">
        <f t="shared" si="22"/>
        <v>0</v>
      </c>
      <c r="DN10" s="7">
        <f t="shared" si="22"/>
        <v>0</v>
      </c>
      <c r="DO10" s="9"/>
      <c r="DP10" s="7">
        <f t="shared" si="23"/>
        <v>0</v>
      </c>
      <c r="DQ10" s="7">
        <f t="shared" si="23"/>
        <v>0</v>
      </c>
      <c r="DR10" s="7">
        <f t="shared" si="23"/>
        <v>0</v>
      </c>
      <c r="DS10" s="7">
        <f t="shared" si="23"/>
        <v>0</v>
      </c>
      <c r="DT10" s="7">
        <f t="shared" si="23"/>
        <v>0</v>
      </c>
      <c r="DU10" s="7">
        <f t="shared" si="23"/>
        <v>0</v>
      </c>
      <c r="DV10" s="7">
        <f t="shared" si="23"/>
        <v>0</v>
      </c>
      <c r="DW10" s="7">
        <f t="shared" si="23"/>
        <v>0</v>
      </c>
      <c r="DX10" s="7">
        <f t="shared" si="23"/>
        <v>0</v>
      </c>
      <c r="DY10" s="7">
        <f t="shared" si="23"/>
        <v>0</v>
      </c>
      <c r="DZ10" s="7">
        <f t="shared" si="23"/>
        <v>0</v>
      </c>
      <c r="EA10" s="7">
        <f t="shared" si="23"/>
        <v>0</v>
      </c>
      <c r="EB10" s="7">
        <f t="shared" si="23"/>
        <v>0</v>
      </c>
      <c r="EC10" s="7">
        <f t="shared" si="23"/>
        <v>0</v>
      </c>
      <c r="ED10" s="7">
        <f t="shared" si="23"/>
        <v>0</v>
      </c>
      <c r="EE10" s="7">
        <f t="shared" si="23"/>
        <v>0</v>
      </c>
      <c r="EF10" s="7">
        <f t="shared" si="24"/>
        <v>0</v>
      </c>
      <c r="EG10" s="7">
        <f t="shared" si="24"/>
        <v>0</v>
      </c>
      <c r="EH10" s="7">
        <f t="shared" si="24"/>
        <v>0</v>
      </c>
      <c r="EI10" s="7">
        <f t="shared" si="24"/>
        <v>0</v>
      </c>
      <c r="EJ10" s="7">
        <f t="shared" si="24"/>
        <v>0</v>
      </c>
      <c r="EK10" s="7">
        <f t="shared" si="24"/>
        <v>0</v>
      </c>
      <c r="EL10" s="7">
        <f t="shared" si="24"/>
        <v>0</v>
      </c>
      <c r="EM10" s="7">
        <f t="shared" si="24"/>
        <v>0</v>
      </c>
      <c r="EN10" s="7">
        <f t="shared" si="24"/>
        <v>0</v>
      </c>
      <c r="EO10" s="7">
        <f t="shared" si="24"/>
        <v>0</v>
      </c>
      <c r="EP10" s="7">
        <f t="shared" si="24"/>
        <v>0</v>
      </c>
      <c r="EQ10" s="7">
        <f t="shared" si="24"/>
        <v>0</v>
      </c>
      <c r="ER10" s="7">
        <f t="shared" si="24"/>
        <v>0</v>
      </c>
      <c r="ES10" s="7">
        <f t="shared" si="24"/>
        <v>0</v>
      </c>
      <c r="ET10" s="7">
        <f t="shared" si="24"/>
        <v>0</v>
      </c>
      <c r="EU10" s="10"/>
      <c r="EV10" s="7">
        <f t="shared" si="25"/>
        <v>0</v>
      </c>
      <c r="EW10" s="7">
        <f t="shared" si="25"/>
        <v>0</v>
      </c>
      <c r="EX10" s="7">
        <f t="shared" si="25"/>
        <v>0</v>
      </c>
      <c r="EY10" s="7">
        <f t="shared" si="25"/>
        <v>0</v>
      </c>
      <c r="EZ10" s="7">
        <f t="shared" si="25"/>
        <v>0</v>
      </c>
      <c r="FA10" s="7">
        <f t="shared" si="25"/>
        <v>0</v>
      </c>
      <c r="FB10" s="7">
        <f t="shared" si="25"/>
        <v>0</v>
      </c>
      <c r="FC10" s="7">
        <f t="shared" si="25"/>
        <v>0</v>
      </c>
      <c r="FD10" s="7">
        <f t="shared" si="25"/>
        <v>0</v>
      </c>
      <c r="FE10" s="7">
        <f t="shared" si="25"/>
        <v>0</v>
      </c>
      <c r="FF10" s="7">
        <f t="shared" si="25"/>
        <v>0</v>
      </c>
      <c r="FG10" s="7">
        <f t="shared" si="25"/>
        <v>0</v>
      </c>
      <c r="FH10" s="7">
        <f t="shared" si="25"/>
        <v>0</v>
      </c>
      <c r="FI10" s="7">
        <f t="shared" si="25"/>
        <v>0</v>
      </c>
      <c r="FJ10" s="7">
        <f t="shared" si="25"/>
        <v>0</v>
      </c>
      <c r="FK10" s="7">
        <f t="shared" si="25"/>
        <v>0</v>
      </c>
      <c r="FL10" s="7">
        <f t="shared" si="26"/>
        <v>0</v>
      </c>
      <c r="FM10" s="7">
        <f t="shared" si="26"/>
        <v>0</v>
      </c>
      <c r="FN10" s="7">
        <f t="shared" si="26"/>
        <v>0</v>
      </c>
      <c r="FO10" s="7">
        <f t="shared" si="26"/>
        <v>0</v>
      </c>
      <c r="FP10" s="7">
        <f t="shared" si="26"/>
        <v>0</v>
      </c>
      <c r="FQ10" s="7">
        <f t="shared" si="26"/>
        <v>0</v>
      </c>
      <c r="FR10" s="7">
        <f t="shared" si="26"/>
        <v>0</v>
      </c>
      <c r="FS10" s="7">
        <f t="shared" si="26"/>
        <v>0</v>
      </c>
      <c r="FT10" s="7">
        <f t="shared" si="26"/>
        <v>0</v>
      </c>
      <c r="FU10" s="7">
        <f t="shared" si="26"/>
        <v>0</v>
      </c>
      <c r="FV10" s="7">
        <f t="shared" si="26"/>
        <v>0</v>
      </c>
      <c r="FW10" s="7">
        <f t="shared" si="26"/>
        <v>0</v>
      </c>
      <c r="FX10" s="7">
        <f t="shared" si="26"/>
        <v>0</v>
      </c>
      <c r="FY10" s="7">
        <f t="shared" si="26"/>
        <v>0</v>
      </c>
      <c r="FZ10" s="7">
        <f t="shared" si="26"/>
        <v>0</v>
      </c>
      <c r="GA10" s="9"/>
      <c r="GB10" s="7">
        <f t="shared" si="27"/>
        <v>0</v>
      </c>
      <c r="GC10" s="7">
        <f t="shared" si="27"/>
        <v>0</v>
      </c>
      <c r="GD10" s="7">
        <f t="shared" si="27"/>
        <v>0</v>
      </c>
      <c r="GE10" s="7">
        <f t="shared" si="27"/>
        <v>0</v>
      </c>
      <c r="GF10" s="7">
        <f t="shared" si="27"/>
        <v>0</v>
      </c>
      <c r="GG10" s="7">
        <f t="shared" si="27"/>
        <v>0</v>
      </c>
      <c r="GH10" s="7">
        <f t="shared" si="27"/>
        <v>0</v>
      </c>
      <c r="GI10" s="7">
        <f t="shared" si="27"/>
        <v>0</v>
      </c>
      <c r="GJ10" s="7">
        <f t="shared" si="27"/>
        <v>0</v>
      </c>
      <c r="GK10" s="7">
        <f t="shared" si="27"/>
        <v>0</v>
      </c>
      <c r="GL10" s="7">
        <f t="shared" si="27"/>
        <v>0</v>
      </c>
      <c r="GM10" s="7">
        <f t="shared" si="27"/>
        <v>0</v>
      </c>
      <c r="GN10" s="7">
        <f t="shared" si="27"/>
        <v>0</v>
      </c>
      <c r="GO10" s="7">
        <f t="shared" si="27"/>
        <v>0</v>
      </c>
      <c r="GP10" s="7">
        <f t="shared" si="27"/>
        <v>0</v>
      </c>
      <c r="GQ10" s="7">
        <f t="shared" si="27"/>
        <v>0</v>
      </c>
      <c r="GR10" s="7">
        <f t="shared" si="28"/>
        <v>0</v>
      </c>
      <c r="GS10" s="7">
        <f t="shared" si="28"/>
        <v>0</v>
      </c>
      <c r="GT10" s="7">
        <f t="shared" si="28"/>
        <v>0</v>
      </c>
      <c r="GU10" s="7">
        <f t="shared" si="28"/>
        <v>0</v>
      </c>
      <c r="GV10" s="7">
        <f t="shared" si="28"/>
        <v>0</v>
      </c>
      <c r="GW10" s="7">
        <f t="shared" si="28"/>
        <v>0</v>
      </c>
      <c r="GX10" s="7">
        <f t="shared" si="28"/>
        <v>0</v>
      </c>
      <c r="GY10" s="7">
        <f t="shared" si="28"/>
        <v>0</v>
      </c>
      <c r="GZ10" s="7">
        <f t="shared" si="28"/>
        <v>0</v>
      </c>
      <c r="HA10" s="7">
        <f t="shared" si="28"/>
        <v>0</v>
      </c>
      <c r="HB10" s="7">
        <f t="shared" si="28"/>
        <v>0</v>
      </c>
      <c r="HC10" s="7">
        <f t="shared" si="28"/>
        <v>0</v>
      </c>
      <c r="HD10" s="7">
        <f t="shared" si="28"/>
        <v>0</v>
      </c>
      <c r="HE10" s="7">
        <f t="shared" si="28"/>
        <v>0</v>
      </c>
      <c r="HF10" s="7">
        <f t="shared" si="28"/>
        <v>0</v>
      </c>
      <c r="HG10" s="13"/>
      <c r="HH10" s="7">
        <f t="shared" si="53"/>
        <v>0</v>
      </c>
      <c r="HI10" s="7">
        <f t="shared" si="29"/>
        <v>0</v>
      </c>
      <c r="HJ10" s="7">
        <f t="shared" si="29"/>
        <v>0</v>
      </c>
      <c r="HK10" s="7">
        <f t="shared" si="29"/>
        <v>0</v>
      </c>
      <c r="HL10" s="7">
        <f t="shared" si="29"/>
        <v>0</v>
      </c>
      <c r="HM10" s="7">
        <f t="shared" si="29"/>
        <v>0</v>
      </c>
      <c r="HN10" s="7">
        <f t="shared" si="29"/>
        <v>0</v>
      </c>
      <c r="HO10" s="7">
        <f t="shared" si="29"/>
        <v>0</v>
      </c>
      <c r="HP10" s="7">
        <f t="shared" si="29"/>
        <v>0</v>
      </c>
      <c r="HQ10" s="7">
        <f t="shared" si="29"/>
        <v>0</v>
      </c>
      <c r="HR10" s="7">
        <f t="shared" si="29"/>
        <v>0</v>
      </c>
      <c r="HS10" s="7">
        <f t="shared" si="29"/>
        <v>0</v>
      </c>
      <c r="HT10" s="7">
        <f t="shared" si="29"/>
        <v>0</v>
      </c>
      <c r="HU10" s="7">
        <f t="shared" si="29"/>
        <v>0</v>
      </c>
      <c r="HV10" s="7">
        <f t="shared" si="29"/>
        <v>0</v>
      </c>
      <c r="HW10" s="7">
        <f t="shared" si="29"/>
        <v>0</v>
      </c>
      <c r="HX10" s="7">
        <f t="shared" si="29"/>
        <v>0</v>
      </c>
      <c r="HY10" s="7">
        <f t="shared" si="30"/>
        <v>0</v>
      </c>
      <c r="HZ10" s="7">
        <f t="shared" si="30"/>
        <v>0</v>
      </c>
      <c r="IA10" s="7">
        <f t="shared" si="30"/>
        <v>0</v>
      </c>
      <c r="IB10" s="7">
        <f t="shared" si="30"/>
        <v>0</v>
      </c>
      <c r="IC10" s="7">
        <f t="shared" si="30"/>
        <v>0</v>
      </c>
      <c r="ID10" s="7">
        <f t="shared" si="30"/>
        <v>0</v>
      </c>
      <c r="IE10" s="7">
        <f t="shared" si="30"/>
        <v>0</v>
      </c>
      <c r="IF10" s="7">
        <f t="shared" si="30"/>
        <v>0</v>
      </c>
      <c r="IG10" s="7">
        <f t="shared" si="30"/>
        <v>0</v>
      </c>
      <c r="IH10" s="7">
        <f t="shared" si="30"/>
        <v>0</v>
      </c>
      <c r="II10" s="7">
        <f t="shared" si="30"/>
        <v>0</v>
      </c>
      <c r="IJ10" s="7">
        <f t="shared" si="30"/>
        <v>0</v>
      </c>
      <c r="IK10" s="7">
        <f t="shared" si="30"/>
        <v>0</v>
      </c>
      <c r="IL10" s="7">
        <f t="shared" si="30"/>
        <v>0</v>
      </c>
      <c r="IM10" s="9"/>
      <c r="IN10" s="7">
        <f t="shared" si="54"/>
        <v>0</v>
      </c>
      <c r="IO10" s="7">
        <f t="shared" si="54"/>
        <v>0</v>
      </c>
      <c r="IP10" s="7">
        <f t="shared" si="31"/>
        <v>0</v>
      </c>
      <c r="IQ10" s="7">
        <f t="shared" si="31"/>
        <v>0</v>
      </c>
      <c r="IR10" s="7">
        <f t="shared" si="31"/>
        <v>0</v>
      </c>
      <c r="IS10" s="7">
        <f t="shared" si="31"/>
        <v>0</v>
      </c>
      <c r="IT10" s="7">
        <f t="shared" si="31"/>
        <v>0</v>
      </c>
      <c r="IU10" s="7">
        <f t="shared" si="31"/>
        <v>0</v>
      </c>
      <c r="IV10" s="7">
        <f t="shared" si="31"/>
        <v>0</v>
      </c>
      <c r="IW10" s="7">
        <f t="shared" si="31"/>
        <v>0</v>
      </c>
      <c r="IX10" s="7">
        <f t="shared" si="31"/>
        <v>0</v>
      </c>
      <c r="IY10" s="7">
        <f t="shared" si="31"/>
        <v>0</v>
      </c>
      <c r="IZ10" s="7">
        <f t="shared" si="31"/>
        <v>0</v>
      </c>
      <c r="JA10" s="7">
        <f t="shared" si="31"/>
        <v>0</v>
      </c>
      <c r="JB10" s="7">
        <f t="shared" si="31"/>
        <v>0</v>
      </c>
      <c r="JC10" s="7">
        <f t="shared" si="31"/>
        <v>0</v>
      </c>
      <c r="JD10" s="7">
        <f t="shared" si="31"/>
        <v>0</v>
      </c>
      <c r="JE10" s="7">
        <f t="shared" si="31"/>
        <v>0</v>
      </c>
      <c r="JF10" s="7">
        <f t="shared" si="32"/>
        <v>0</v>
      </c>
      <c r="JG10" s="7">
        <f t="shared" si="32"/>
        <v>0</v>
      </c>
      <c r="JH10" s="7">
        <f t="shared" si="32"/>
        <v>0</v>
      </c>
      <c r="JI10" s="7">
        <f t="shared" si="32"/>
        <v>0</v>
      </c>
      <c r="JJ10" s="7">
        <f t="shared" si="32"/>
        <v>0</v>
      </c>
      <c r="JK10" s="7">
        <f t="shared" si="32"/>
        <v>0</v>
      </c>
      <c r="JL10" s="7">
        <f t="shared" si="32"/>
        <v>0</v>
      </c>
      <c r="JM10" s="7">
        <f t="shared" si="32"/>
        <v>0</v>
      </c>
      <c r="JN10" s="7">
        <f t="shared" si="32"/>
        <v>0</v>
      </c>
      <c r="JO10" s="7">
        <f t="shared" si="32"/>
        <v>0</v>
      </c>
      <c r="JP10" s="7">
        <f t="shared" si="32"/>
        <v>0</v>
      </c>
      <c r="JQ10" s="7">
        <f t="shared" si="32"/>
        <v>0</v>
      </c>
      <c r="JR10" s="7">
        <f t="shared" si="32"/>
        <v>0</v>
      </c>
      <c r="JS10" s="11"/>
      <c r="JT10" s="7">
        <f t="shared" si="55"/>
        <v>0</v>
      </c>
      <c r="JU10" s="7">
        <f t="shared" si="55"/>
        <v>0</v>
      </c>
      <c r="JV10" s="7">
        <f t="shared" si="33"/>
        <v>0</v>
      </c>
      <c r="JW10" s="7">
        <f t="shared" si="33"/>
        <v>0</v>
      </c>
      <c r="JX10" s="7">
        <f t="shared" si="33"/>
        <v>0</v>
      </c>
      <c r="JY10" s="7">
        <f t="shared" si="33"/>
        <v>0</v>
      </c>
      <c r="JZ10" s="7">
        <f t="shared" si="33"/>
        <v>0</v>
      </c>
      <c r="KA10" s="7">
        <f t="shared" si="33"/>
        <v>0</v>
      </c>
      <c r="KB10" s="7">
        <f t="shared" si="33"/>
        <v>0</v>
      </c>
      <c r="KC10" s="7">
        <f t="shared" si="33"/>
        <v>0</v>
      </c>
      <c r="KD10" s="7">
        <f t="shared" si="33"/>
        <v>0</v>
      </c>
      <c r="KE10" s="7">
        <f t="shared" si="33"/>
        <v>0</v>
      </c>
      <c r="KF10" s="7">
        <f t="shared" si="33"/>
        <v>0</v>
      </c>
      <c r="KG10" s="7">
        <f t="shared" si="33"/>
        <v>0</v>
      </c>
      <c r="KH10" s="7">
        <f t="shared" si="33"/>
        <v>0</v>
      </c>
      <c r="KI10" s="7">
        <f t="shared" si="33"/>
        <v>0</v>
      </c>
      <c r="KJ10" s="7">
        <f t="shared" si="33"/>
        <v>0</v>
      </c>
      <c r="KK10" s="7">
        <f t="shared" si="33"/>
        <v>0</v>
      </c>
      <c r="KL10" s="7">
        <f t="shared" si="34"/>
        <v>0</v>
      </c>
      <c r="KM10" s="7">
        <f t="shared" si="34"/>
        <v>0</v>
      </c>
      <c r="KN10" s="7">
        <f t="shared" si="34"/>
        <v>0</v>
      </c>
      <c r="KO10" s="7">
        <f t="shared" si="34"/>
        <v>0</v>
      </c>
      <c r="KP10" s="7">
        <f t="shared" si="34"/>
        <v>0</v>
      </c>
      <c r="KQ10" s="7">
        <f t="shared" si="34"/>
        <v>0</v>
      </c>
      <c r="KR10" s="7">
        <f t="shared" si="34"/>
        <v>0</v>
      </c>
      <c r="KS10" s="7">
        <f t="shared" si="34"/>
        <v>0</v>
      </c>
      <c r="KT10" s="7">
        <f t="shared" si="34"/>
        <v>0</v>
      </c>
      <c r="KU10" s="7">
        <f t="shared" si="34"/>
        <v>0</v>
      </c>
      <c r="KV10" s="7">
        <f t="shared" si="34"/>
        <v>0</v>
      </c>
      <c r="KW10" s="7">
        <f t="shared" si="34"/>
        <v>0</v>
      </c>
      <c r="KX10" s="7">
        <f t="shared" si="34"/>
        <v>0</v>
      </c>
      <c r="KY10" s="9"/>
      <c r="KZ10" s="7">
        <f t="shared" si="56"/>
        <v>0</v>
      </c>
      <c r="LA10" s="7">
        <f t="shared" si="56"/>
        <v>0</v>
      </c>
      <c r="LB10" s="7">
        <f t="shared" si="35"/>
        <v>0</v>
      </c>
      <c r="LC10" s="7">
        <f t="shared" si="35"/>
        <v>0</v>
      </c>
      <c r="LD10" s="7">
        <f t="shared" si="35"/>
        <v>0</v>
      </c>
      <c r="LE10" s="7">
        <f t="shared" si="35"/>
        <v>0</v>
      </c>
      <c r="LF10" s="7">
        <f t="shared" si="35"/>
        <v>0</v>
      </c>
      <c r="LG10" s="7">
        <f t="shared" si="35"/>
        <v>0</v>
      </c>
      <c r="LH10" s="7">
        <f t="shared" si="35"/>
        <v>0</v>
      </c>
      <c r="LI10" s="7">
        <f t="shared" si="35"/>
        <v>0</v>
      </c>
      <c r="LJ10" s="7">
        <f t="shared" si="35"/>
        <v>0</v>
      </c>
      <c r="LK10" s="7">
        <f t="shared" si="35"/>
        <v>0</v>
      </c>
      <c r="LL10" s="7">
        <f t="shared" si="35"/>
        <v>0</v>
      </c>
      <c r="LM10" s="7">
        <f t="shared" si="35"/>
        <v>0</v>
      </c>
      <c r="LN10" s="7">
        <f t="shared" si="35"/>
        <v>0</v>
      </c>
      <c r="LO10" s="7">
        <f t="shared" si="35"/>
        <v>0</v>
      </c>
      <c r="LP10" s="7">
        <f t="shared" si="35"/>
        <v>0</v>
      </c>
      <c r="LQ10" s="7">
        <f t="shared" si="35"/>
        <v>0</v>
      </c>
      <c r="LR10" s="7">
        <f t="shared" si="36"/>
        <v>0</v>
      </c>
      <c r="LS10" s="7">
        <f t="shared" si="36"/>
        <v>0</v>
      </c>
      <c r="LT10" s="7">
        <f t="shared" si="36"/>
        <v>0</v>
      </c>
      <c r="LU10" s="7">
        <f t="shared" si="36"/>
        <v>0</v>
      </c>
      <c r="LV10" s="7">
        <f t="shared" si="36"/>
        <v>0</v>
      </c>
      <c r="LW10" s="7">
        <f t="shared" si="36"/>
        <v>0</v>
      </c>
      <c r="LX10" s="7">
        <f t="shared" si="36"/>
        <v>0</v>
      </c>
      <c r="LY10" s="7">
        <f t="shared" si="36"/>
        <v>0</v>
      </c>
      <c r="LZ10" s="7">
        <f t="shared" si="36"/>
        <v>0</v>
      </c>
      <c r="MA10" s="7">
        <f t="shared" si="36"/>
        <v>0</v>
      </c>
      <c r="MB10" s="7">
        <f t="shared" si="36"/>
        <v>0</v>
      </c>
      <c r="MC10" s="7">
        <f t="shared" si="36"/>
        <v>0</v>
      </c>
      <c r="MD10" s="7">
        <f t="shared" si="36"/>
        <v>0</v>
      </c>
      <c r="ME10" s="12"/>
      <c r="MF10" s="7">
        <f t="shared" si="57"/>
        <v>0</v>
      </c>
      <c r="MG10" s="7">
        <f t="shared" si="57"/>
        <v>0</v>
      </c>
      <c r="MH10" s="7">
        <f t="shared" si="37"/>
        <v>0</v>
      </c>
      <c r="MI10" s="7">
        <f t="shared" si="37"/>
        <v>0</v>
      </c>
      <c r="MJ10" s="7">
        <f t="shared" si="37"/>
        <v>0</v>
      </c>
      <c r="MK10" s="7">
        <f t="shared" si="37"/>
        <v>0</v>
      </c>
      <c r="ML10" s="7">
        <f t="shared" si="37"/>
        <v>0</v>
      </c>
      <c r="MM10" s="7">
        <f t="shared" si="37"/>
        <v>0</v>
      </c>
      <c r="MN10" s="7">
        <f t="shared" si="37"/>
        <v>0</v>
      </c>
      <c r="MO10" s="7">
        <f t="shared" si="37"/>
        <v>0</v>
      </c>
      <c r="MP10" s="7">
        <f t="shared" si="37"/>
        <v>0</v>
      </c>
      <c r="MQ10" s="7">
        <f t="shared" si="37"/>
        <v>0</v>
      </c>
      <c r="MR10" s="7">
        <f t="shared" si="37"/>
        <v>0</v>
      </c>
      <c r="MS10" s="7">
        <f t="shared" si="37"/>
        <v>0</v>
      </c>
      <c r="MT10" s="7">
        <f t="shared" si="37"/>
        <v>0</v>
      </c>
      <c r="MU10" s="7">
        <f t="shared" si="37"/>
        <v>0</v>
      </c>
      <c r="MV10" s="7">
        <f t="shared" si="37"/>
        <v>0</v>
      </c>
      <c r="MW10" s="7">
        <f t="shared" si="37"/>
        <v>0</v>
      </c>
      <c r="MX10" s="7">
        <f t="shared" si="38"/>
        <v>0</v>
      </c>
      <c r="MY10" s="7">
        <f t="shared" si="38"/>
        <v>0</v>
      </c>
      <c r="MZ10" s="7">
        <f t="shared" si="38"/>
        <v>0</v>
      </c>
      <c r="NA10" s="7">
        <f t="shared" si="38"/>
        <v>0</v>
      </c>
      <c r="NB10" s="7">
        <f t="shared" si="38"/>
        <v>0</v>
      </c>
      <c r="NC10" s="7">
        <f t="shared" si="38"/>
        <v>0</v>
      </c>
      <c r="ND10" s="7">
        <f t="shared" si="38"/>
        <v>0</v>
      </c>
      <c r="NE10" s="7">
        <f t="shared" si="38"/>
        <v>0</v>
      </c>
      <c r="NF10" s="7">
        <f t="shared" si="38"/>
        <v>0</v>
      </c>
      <c r="NG10" s="7">
        <f t="shared" si="38"/>
        <v>0</v>
      </c>
      <c r="NH10" s="7">
        <f t="shared" si="38"/>
        <v>0</v>
      </c>
      <c r="NI10" s="7">
        <f t="shared" si="38"/>
        <v>0</v>
      </c>
      <c r="NJ10" s="7">
        <f t="shared" si="38"/>
        <v>0</v>
      </c>
      <c r="NK10" s="9"/>
      <c r="NL10" s="7">
        <f t="shared" si="58"/>
        <v>0</v>
      </c>
      <c r="NM10" s="7">
        <f t="shared" si="58"/>
        <v>0</v>
      </c>
      <c r="NN10" s="7">
        <f t="shared" si="39"/>
        <v>0</v>
      </c>
      <c r="NO10" s="7">
        <f t="shared" si="39"/>
        <v>0</v>
      </c>
      <c r="NP10" s="7">
        <f t="shared" si="39"/>
        <v>0</v>
      </c>
      <c r="NQ10" s="7">
        <f t="shared" si="39"/>
        <v>0</v>
      </c>
      <c r="NR10" s="7">
        <f t="shared" si="39"/>
        <v>0</v>
      </c>
      <c r="NS10" s="7">
        <f t="shared" si="39"/>
        <v>0</v>
      </c>
      <c r="NT10" s="7">
        <f t="shared" si="39"/>
        <v>0</v>
      </c>
      <c r="NU10" s="7">
        <f t="shared" si="39"/>
        <v>0</v>
      </c>
      <c r="NV10" s="7">
        <f t="shared" si="39"/>
        <v>0</v>
      </c>
      <c r="NW10" s="7">
        <f t="shared" si="39"/>
        <v>0</v>
      </c>
      <c r="NX10" s="7">
        <f t="shared" si="39"/>
        <v>0</v>
      </c>
      <c r="NY10" s="7">
        <f t="shared" si="39"/>
        <v>0</v>
      </c>
      <c r="NZ10" s="7">
        <f t="shared" si="39"/>
        <v>0</v>
      </c>
      <c r="OA10" s="7">
        <f t="shared" si="39"/>
        <v>0</v>
      </c>
      <c r="OB10" s="7">
        <f t="shared" si="39"/>
        <v>0</v>
      </c>
      <c r="OC10" s="7">
        <f t="shared" si="39"/>
        <v>0</v>
      </c>
      <c r="OD10" s="7">
        <f t="shared" si="40"/>
        <v>0</v>
      </c>
      <c r="OE10" s="7">
        <f t="shared" si="40"/>
        <v>0</v>
      </c>
      <c r="OF10" s="7">
        <f t="shared" si="40"/>
        <v>0</v>
      </c>
      <c r="OG10" s="7">
        <f t="shared" si="40"/>
        <v>0</v>
      </c>
      <c r="OH10" s="7">
        <f t="shared" si="40"/>
        <v>0</v>
      </c>
      <c r="OI10" s="7">
        <f t="shared" si="40"/>
        <v>0</v>
      </c>
      <c r="OJ10" s="7">
        <f t="shared" si="40"/>
        <v>0</v>
      </c>
      <c r="OK10" s="7">
        <f t="shared" si="40"/>
        <v>0</v>
      </c>
      <c r="OL10" s="7">
        <f t="shared" si="40"/>
        <v>0</v>
      </c>
      <c r="OM10" s="7">
        <f t="shared" si="40"/>
        <v>0</v>
      </c>
      <c r="ON10" s="7">
        <f t="shared" si="40"/>
        <v>0</v>
      </c>
      <c r="OO10" s="7">
        <f t="shared" si="40"/>
        <v>0</v>
      </c>
      <c r="OP10" s="7">
        <f t="shared" si="40"/>
        <v>0</v>
      </c>
      <c r="OQ10" s="14"/>
      <c r="OR10" s="7">
        <f t="shared" si="59"/>
        <v>0</v>
      </c>
      <c r="OS10" s="7">
        <f t="shared" si="59"/>
        <v>0</v>
      </c>
      <c r="OT10" s="7">
        <f t="shared" si="41"/>
        <v>0</v>
      </c>
      <c r="OU10" s="7">
        <f t="shared" si="41"/>
        <v>0</v>
      </c>
      <c r="OV10" s="7">
        <f t="shared" si="41"/>
        <v>0</v>
      </c>
      <c r="OW10" s="7">
        <f t="shared" si="41"/>
        <v>0</v>
      </c>
      <c r="OX10" s="7">
        <f t="shared" si="41"/>
        <v>0</v>
      </c>
      <c r="OY10" s="7">
        <f t="shared" si="41"/>
        <v>0</v>
      </c>
      <c r="OZ10" s="7">
        <f t="shared" si="41"/>
        <v>0</v>
      </c>
      <c r="PA10" s="7">
        <f t="shared" si="41"/>
        <v>0</v>
      </c>
      <c r="PB10" s="7">
        <f t="shared" si="41"/>
        <v>0</v>
      </c>
      <c r="PC10" s="7">
        <f t="shared" si="41"/>
        <v>0</v>
      </c>
      <c r="PD10" s="7">
        <f t="shared" si="41"/>
        <v>0</v>
      </c>
      <c r="PE10" s="7">
        <f t="shared" si="41"/>
        <v>0</v>
      </c>
      <c r="PF10" s="7">
        <f t="shared" si="41"/>
        <v>0</v>
      </c>
      <c r="PG10" s="7">
        <f t="shared" si="41"/>
        <v>0</v>
      </c>
      <c r="PH10" s="7">
        <f t="shared" si="41"/>
        <v>0</v>
      </c>
      <c r="PI10" s="7">
        <f t="shared" si="41"/>
        <v>0</v>
      </c>
      <c r="PJ10" s="7">
        <f t="shared" si="42"/>
        <v>0</v>
      </c>
      <c r="PK10" s="7">
        <f t="shared" si="42"/>
        <v>0</v>
      </c>
      <c r="PL10" s="7">
        <f t="shared" si="42"/>
        <v>0</v>
      </c>
      <c r="PM10" s="7">
        <f t="shared" si="42"/>
        <v>0</v>
      </c>
      <c r="PN10" s="7">
        <f t="shared" si="42"/>
        <v>0</v>
      </c>
      <c r="PO10" s="7">
        <f t="shared" si="42"/>
        <v>0</v>
      </c>
      <c r="PP10" s="7">
        <f t="shared" si="42"/>
        <v>0</v>
      </c>
      <c r="PQ10" s="7">
        <f t="shared" si="42"/>
        <v>0</v>
      </c>
      <c r="PR10" s="7">
        <f t="shared" si="42"/>
        <v>0</v>
      </c>
      <c r="PS10" s="7">
        <f t="shared" si="42"/>
        <v>0</v>
      </c>
      <c r="PT10" s="7">
        <f t="shared" si="42"/>
        <v>0</v>
      </c>
      <c r="PU10" s="7">
        <f t="shared" si="42"/>
        <v>0</v>
      </c>
      <c r="PV10" s="7">
        <f t="shared" si="42"/>
        <v>0</v>
      </c>
      <c r="PW10" s="9"/>
      <c r="PX10" s="67"/>
      <c r="PY10" s="67"/>
      <c r="PZ10" s="67"/>
      <c r="QA10" s="67"/>
      <c r="QB10" s="67"/>
      <c r="QC10" s="67"/>
      <c r="QD10" s="67"/>
      <c r="QE10" s="67"/>
    </row>
    <row r="11" spans="1:447" ht="32.1" customHeight="1" x14ac:dyDescent="0.3">
      <c r="A11" s="65"/>
      <c r="B11" s="108">
        <f>IF('Allgemeine Angaben'!B15="","",'Allgemeine Angaben'!B15)</f>
        <v>5</v>
      </c>
      <c r="C11" s="48" t="str">
        <f>IF(D11="",Apr!C11,IF(Apr!C11="",-D11,IF(AND(Apr!C11=0,D11=0),"",Apr!C11-D11)))</f>
        <v/>
      </c>
      <c r="D11" s="48" t="str">
        <f t="shared" si="43"/>
        <v/>
      </c>
      <c r="E11" s="48" t="str">
        <f>IF(AND(D11="",Apr!E11=""),"",IF(D11="",Apr!E11,IF(Apr!E11="",D11,D11+Apr!E11)))</f>
        <v/>
      </c>
      <c r="F11" s="109" t="str">
        <f>IF(AND(Apr!F11="",G11="",AR11=""),"",IF(AND(Apr!F11="",G11=""),-SUM(AR11),IF(G11="",Apr!F11-SUM(AR11),IF(Apr!F11="",G11-SUM(AR11),Apr!F11+G11-SUM(AR11)))))</f>
        <v/>
      </c>
      <c r="G11" s="49"/>
      <c r="H11" s="50" t="str">
        <f>IF('Allgemeine Angaben'!C15="","",'Allgemeine Angaben'!C15)</f>
        <v/>
      </c>
      <c r="I11" s="50" t="str">
        <f>IF('Allgemeine Angaben'!D15="","",'Allgemeine Angaben'!D15)</f>
        <v/>
      </c>
      <c r="J11" s="111"/>
      <c r="K11" s="51" t="str">
        <f t="shared" si="60"/>
        <v/>
      </c>
      <c r="L11" s="59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59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59"/>
      <c r="AK11" s="438"/>
      <c r="AL11" s="40"/>
      <c r="AM11" s="40"/>
      <c r="AN11" s="40"/>
      <c r="AO11" s="40"/>
      <c r="AP11" s="40"/>
      <c r="AQ11" s="97"/>
      <c r="AR11" s="52" t="str">
        <f t="shared" si="15"/>
        <v/>
      </c>
      <c r="AS11" s="53" t="str">
        <f t="shared" si="44"/>
        <v/>
      </c>
      <c r="AT11" s="54" t="str">
        <f t="shared" si="16"/>
        <v/>
      </c>
      <c r="AU11" s="53" t="str">
        <f t="shared" si="17"/>
        <v/>
      </c>
      <c r="AV11" s="54" t="str">
        <f t="shared" si="18"/>
        <v/>
      </c>
      <c r="AW11" s="53" t="str">
        <f t="shared" si="45"/>
        <v/>
      </c>
      <c r="AX11" s="54" t="str">
        <f t="shared" si="46"/>
        <v/>
      </c>
      <c r="AY11" s="53" t="str">
        <f t="shared" si="47"/>
        <v/>
      </c>
      <c r="AZ11" s="54" t="str">
        <f t="shared" si="48"/>
        <v/>
      </c>
      <c r="BA11" s="53" t="str">
        <f t="shared" si="49"/>
        <v/>
      </c>
      <c r="BB11" s="54" t="str">
        <f t="shared" si="50"/>
        <v/>
      </c>
      <c r="BC11" s="53" t="str">
        <f t="shared" si="51"/>
        <v/>
      </c>
      <c r="BD11" s="7">
        <f t="shared" si="19"/>
        <v>0</v>
      </c>
      <c r="BE11" s="7">
        <f t="shared" si="19"/>
        <v>0</v>
      </c>
      <c r="BF11" s="7">
        <f t="shared" si="19"/>
        <v>0</v>
      </c>
      <c r="BG11" s="7">
        <f t="shared" si="19"/>
        <v>0</v>
      </c>
      <c r="BH11" s="7">
        <f t="shared" si="19"/>
        <v>0</v>
      </c>
      <c r="BI11" s="7">
        <f t="shared" si="19"/>
        <v>0</v>
      </c>
      <c r="BJ11" s="7">
        <f t="shared" si="19"/>
        <v>0</v>
      </c>
      <c r="BK11" s="7">
        <f t="shared" si="19"/>
        <v>0</v>
      </c>
      <c r="BL11" s="7">
        <f t="shared" si="19"/>
        <v>0</v>
      </c>
      <c r="BM11" s="7">
        <f t="shared" si="19"/>
        <v>0</v>
      </c>
      <c r="BN11" s="7">
        <f t="shared" si="19"/>
        <v>0</v>
      </c>
      <c r="BO11" s="7">
        <f t="shared" si="19"/>
        <v>0</v>
      </c>
      <c r="BP11" s="7">
        <f t="shared" si="19"/>
        <v>0</v>
      </c>
      <c r="BQ11" s="121">
        <f t="shared" si="19"/>
        <v>0</v>
      </c>
      <c r="BR11" s="7">
        <f t="shared" si="19"/>
        <v>0</v>
      </c>
      <c r="BS11" s="7">
        <f t="shared" si="19"/>
        <v>0</v>
      </c>
      <c r="BT11" s="7">
        <f t="shared" si="20"/>
        <v>0</v>
      </c>
      <c r="BU11" s="7">
        <f t="shared" si="20"/>
        <v>0</v>
      </c>
      <c r="BV11" s="7">
        <f t="shared" si="20"/>
        <v>0</v>
      </c>
      <c r="BW11" s="7">
        <f t="shared" si="20"/>
        <v>0</v>
      </c>
      <c r="BX11" s="7">
        <f t="shared" si="20"/>
        <v>0</v>
      </c>
      <c r="BY11" s="7">
        <f t="shared" si="20"/>
        <v>0</v>
      </c>
      <c r="BZ11" s="7">
        <f t="shared" si="20"/>
        <v>0</v>
      </c>
      <c r="CA11" s="7">
        <f t="shared" si="20"/>
        <v>0</v>
      </c>
      <c r="CB11" s="7">
        <f t="shared" si="20"/>
        <v>0</v>
      </c>
      <c r="CC11" s="7">
        <f t="shared" si="20"/>
        <v>0</v>
      </c>
      <c r="CD11" s="7">
        <f t="shared" si="20"/>
        <v>0</v>
      </c>
      <c r="CE11" s="7">
        <f t="shared" si="20"/>
        <v>0</v>
      </c>
      <c r="CF11" s="7">
        <f t="shared" si="20"/>
        <v>0</v>
      </c>
      <c r="CG11" s="7">
        <f t="shared" si="20"/>
        <v>0</v>
      </c>
      <c r="CH11" s="7">
        <f t="shared" si="20"/>
        <v>0</v>
      </c>
      <c r="CI11" s="8"/>
      <c r="CJ11" s="7">
        <f t="shared" si="52"/>
        <v>0</v>
      </c>
      <c r="CK11" s="7">
        <f t="shared" si="21"/>
        <v>0</v>
      </c>
      <c r="CL11" s="7">
        <f t="shared" si="21"/>
        <v>0</v>
      </c>
      <c r="CM11" s="7">
        <f t="shared" si="21"/>
        <v>0</v>
      </c>
      <c r="CN11" s="7">
        <f t="shared" si="21"/>
        <v>0</v>
      </c>
      <c r="CO11" s="7">
        <f t="shared" si="21"/>
        <v>0</v>
      </c>
      <c r="CP11" s="7">
        <f t="shared" si="21"/>
        <v>0</v>
      </c>
      <c r="CQ11" s="7">
        <f t="shared" si="21"/>
        <v>0</v>
      </c>
      <c r="CR11" s="7">
        <f t="shared" si="21"/>
        <v>0</v>
      </c>
      <c r="CS11" s="7">
        <f t="shared" si="21"/>
        <v>0</v>
      </c>
      <c r="CT11" s="7">
        <f t="shared" si="21"/>
        <v>0</v>
      </c>
      <c r="CU11" s="7">
        <f t="shared" si="21"/>
        <v>0</v>
      </c>
      <c r="CV11" s="7">
        <f t="shared" si="21"/>
        <v>0</v>
      </c>
      <c r="CW11" s="7">
        <f t="shared" si="21"/>
        <v>0</v>
      </c>
      <c r="CX11" s="7">
        <f t="shared" si="21"/>
        <v>0</v>
      </c>
      <c r="CY11" s="7">
        <f t="shared" si="21"/>
        <v>0</v>
      </c>
      <c r="CZ11" s="7">
        <f t="shared" si="21"/>
        <v>0</v>
      </c>
      <c r="DA11" s="7">
        <f t="shared" si="22"/>
        <v>0</v>
      </c>
      <c r="DB11" s="7">
        <f t="shared" si="22"/>
        <v>0</v>
      </c>
      <c r="DC11" s="7">
        <f t="shared" si="22"/>
        <v>0</v>
      </c>
      <c r="DD11" s="7">
        <f t="shared" si="22"/>
        <v>0</v>
      </c>
      <c r="DE11" s="7">
        <f t="shared" si="22"/>
        <v>0</v>
      </c>
      <c r="DF11" s="7">
        <f t="shared" si="22"/>
        <v>0</v>
      </c>
      <c r="DG11" s="7">
        <f t="shared" si="22"/>
        <v>0</v>
      </c>
      <c r="DH11" s="7">
        <f t="shared" si="22"/>
        <v>0</v>
      </c>
      <c r="DI11" s="7">
        <f t="shared" si="22"/>
        <v>0</v>
      </c>
      <c r="DJ11" s="7">
        <f t="shared" si="22"/>
        <v>0</v>
      </c>
      <c r="DK11" s="7">
        <f t="shared" si="22"/>
        <v>0</v>
      </c>
      <c r="DL11" s="7">
        <f t="shared" si="22"/>
        <v>0</v>
      </c>
      <c r="DM11" s="7">
        <f t="shared" si="22"/>
        <v>0</v>
      </c>
      <c r="DN11" s="7">
        <f t="shared" si="22"/>
        <v>0</v>
      </c>
      <c r="DO11" s="9"/>
      <c r="DP11" s="7">
        <f t="shared" si="23"/>
        <v>0</v>
      </c>
      <c r="DQ11" s="7">
        <f t="shared" si="23"/>
        <v>0</v>
      </c>
      <c r="DR11" s="7">
        <f t="shared" si="23"/>
        <v>0</v>
      </c>
      <c r="DS11" s="7">
        <f t="shared" si="23"/>
        <v>0</v>
      </c>
      <c r="DT11" s="7">
        <f t="shared" si="23"/>
        <v>0</v>
      </c>
      <c r="DU11" s="7">
        <f t="shared" si="23"/>
        <v>0</v>
      </c>
      <c r="DV11" s="7">
        <f t="shared" si="23"/>
        <v>0</v>
      </c>
      <c r="DW11" s="7">
        <f t="shared" si="23"/>
        <v>0</v>
      </c>
      <c r="DX11" s="7">
        <f t="shared" si="23"/>
        <v>0</v>
      </c>
      <c r="DY11" s="7">
        <f t="shared" si="23"/>
        <v>0</v>
      </c>
      <c r="DZ11" s="7">
        <f t="shared" si="23"/>
        <v>0</v>
      </c>
      <c r="EA11" s="7">
        <f t="shared" si="23"/>
        <v>0</v>
      </c>
      <c r="EB11" s="7">
        <f t="shared" si="23"/>
        <v>0</v>
      </c>
      <c r="EC11" s="7">
        <f t="shared" si="23"/>
        <v>0</v>
      </c>
      <c r="ED11" s="7">
        <f t="shared" si="23"/>
        <v>0</v>
      </c>
      <c r="EE11" s="7">
        <f t="shared" si="23"/>
        <v>0</v>
      </c>
      <c r="EF11" s="7">
        <f t="shared" si="24"/>
        <v>0</v>
      </c>
      <c r="EG11" s="7">
        <f t="shared" si="24"/>
        <v>0</v>
      </c>
      <c r="EH11" s="7">
        <f t="shared" si="24"/>
        <v>0</v>
      </c>
      <c r="EI11" s="7">
        <f t="shared" si="24"/>
        <v>0</v>
      </c>
      <c r="EJ11" s="7">
        <f t="shared" si="24"/>
        <v>0</v>
      </c>
      <c r="EK11" s="7">
        <f t="shared" si="24"/>
        <v>0</v>
      </c>
      <c r="EL11" s="7">
        <f t="shared" si="24"/>
        <v>0</v>
      </c>
      <c r="EM11" s="7">
        <f t="shared" si="24"/>
        <v>0</v>
      </c>
      <c r="EN11" s="7">
        <f t="shared" si="24"/>
        <v>0</v>
      </c>
      <c r="EO11" s="7">
        <f t="shared" si="24"/>
        <v>0</v>
      </c>
      <c r="EP11" s="7">
        <f t="shared" si="24"/>
        <v>0</v>
      </c>
      <c r="EQ11" s="7">
        <f t="shared" si="24"/>
        <v>0</v>
      </c>
      <c r="ER11" s="7">
        <f t="shared" si="24"/>
        <v>0</v>
      </c>
      <c r="ES11" s="7">
        <f t="shared" si="24"/>
        <v>0</v>
      </c>
      <c r="ET11" s="7">
        <f t="shared" si="24"/>
        <v>0</v>
      </c>
      <c r="EU11" s="10"/>
      <c r="EV11" s="7">
        <f t="shared" si="25"/>
        <v>0</v>
      </c>
      <c r="EW11" s="7">
        <f t="shared" si="25"/>
        <v>0</v>
      </c>
      <c r="EX11" s="7">
        <f t="shared" si="25"/>
        <v>0</v>
      </c>
      <c r="EY11" s="7">
        <f t="shared" si="25"/>
        <v>0</v>
      </c>
      <c r="EZ11" s="7">
        <f t="shared" si="25"/>
        <v>0</v>
      </c>
      <c r="FA11" s="7">
        <f t="shared" si="25"/>
        <v>0</v>
      </c>
      <c r="FB11" s="7">
        <f t="shared" si="25"/>
        <v>0</v>
      </c>
      <c r="FC11" s="7">
        <f t="shared" si="25"/>
        <v>0</v>
      </c>
      <c r="FD11" s="7">
        <f t="shared" si="25"/>
        <v>0</v>
      </c>
      <c r="FE11" s="7">
        <f t="shared" si="25"/>
        <v>0</v>
      </c>
      <c r="FF11" s="7">
        <f t="shared" si="25"/>
        <v>0</v>
      </c>
      <c r="FG11" s="7">
        <f t="shared" si="25"/>
        <v>0</v>
      </c>
      <c r="FH11" s="7">
        <f t="shared" si="25"/>
        <v>0</v>
      </c>
      <c r="FI11" s="7">
        <f t="shared" si="25"/>
        <v>0</v>
      </c>
      <c r="FJ11" s="7">
        <f t="shared" si="25"/>
        <v>0</v>
      </c>
      <c r="FK11" s="7">
        <f t="shared" si="25"/>
        <v>0</v>
      </c>
      <c r="FL11" s="7">
        <f t="shared" si="26"/>
        <v>0</v>
      </c>
      <c r="FM11" s="7">
        <f t="shared" si="26"/>
        <v>0</v>
      </c>
      <c r="FN11" s="7">
        <f t="shared" si="26"/>
        <v>0</v>
      </c>
      <c r="FO11" s="7">
        <f t="shared" si="26"/>
        <v>0</v>
      </c>
      <c r="FP11" s="7">
        <f t="shared" si="26"/>
        <v>0</v>
      </c>
      <c r="FQ11" s="7">
        <f t="shared" si="26"/>
        <v>0</v>
      </c>
      <c r="FR11" s="7">
        <f t="shared" si="26"/>
        <v>0</v>
      </c>
      <c r="FS11" s="7">
        <f t="shared" si="26"/>
        <v>0</v>
      </c>
      <c r="FT11" s="7">
        <f t="shared" si="26"/>
        <v>0</v>
      </c>
      <c r="FU11" s="7">
        <f t="shared" si="26"/>
        <v>0</v>
      </c>
      <c r="FV11" s="7">
        <f t="shared" si="26"/>
        <v>0</v>
      </c>
      <c r="FW11" s="7">
        <f t="shared" si="26"/>
        <v>0</v>
      </c>
      <c r="FX11" s="7">
        <f t="shared" si="26"/>
        <v>0</v>
      </c>
      <c r="FY11" s="7">
        <f t="shared" si="26"/>
        <v>0</v>
      </c>
      <c r="FZ11" s="7">
        <f t="shared" si="26"/>
        <v>0</v>
      </c>
      <c r="GA11" s="9"/>
      <c r="GB11" s="7">
        <f t="shared" si="27"/>
        <v>0</v>
      </c>
      <c r="GC11" s="7">
        <f t="shared" si="27"/>
        <v>0</v>
      </c>
      <c r="GD11" s="7">
        <f t="shared" si="27"/>
        <v>0</v>
      </c>
      <c r="GE11" s="7">
        <f t="shared" si="27"/>
        <v>0</v>
      </c>
      <c r="GF11" s="7">
        <f t="shared" si="27"/>
        <v>0</v>
      </c>
      <c r="GG11" s="7">
        <f t="shared" si="27"/>
        <v>0</v>
      </c>
      <c r="GH11" s="7">
        <f t="shared" si="27"/>
        <v>0</v>
      </c>
      <c r="GI11" s="7">
        <f t="shared" si="27"/>
        <v>0</v>
      </c>
      <c r="GJ11" s="7">
        <f t="shared" si="27"/>
        <v>0</v>
      </c>
      <c r="GK11" s="7">
        <f t="shared" si="27"/>
        <v>0</v>
      </c>
      <c r="GL11" s="7">
        <f t="shared" si="27"/>
        <v>0</v>
      </c>
      <c r="GM11" s="7">
        <f t="shared" si="27"/>
        <v>0</v>
      </c>
      <c r="GN11" s="7">
        <f t="shared" si="27"/>
        <v>0</v>
      </c>
      <c r="GO11" s="7">
        <f t="shared" si="27"/>
        <v>0</v>
      </c>
      <c r="GP11" s="7">
        <f t="shared" si="27"/>
        <v>0</v>
      </c>
      <c r="GQ11" s="7">
        <f t="shared" si="27"/>
        <v>0</v>
      </c>
      <c r="GR11" s="7">
        <f t="shared" si="28"/>
        <v>0</v>
      </c>
      <c r="GS11" s="7">
        <f t="shared" si="28"/>
        <v>0</v>
      </c>
      <c r="GT11" s="7">
        <f t="shared" si="28"/>
        <v>0</v>
      </c>
      <c r="GU11" s="7">
        <f t="shared" si="28"/>
        <v>0</v>
      </c>
      <c r="GV11" s="7">
        <f t="shared" si="28"/>
        <v>0</v>
      </c>
      <c r="GW11" s="7">
        <f t="shared" si="28"/>
        <v>0</v>
      </c>
      <c r="GX11" s="7">
        <f t="shared" si="28"/>
        <v>0</v>
      </c>
      <c r="GY11" s="7">
        <f t="shared" si="28"/>
        <v>0</v>
      </c>
      <c r="GZ11" s="7">
        <f t="shared" si="28"/>
        <v>0</v>
      </c>
      <c r="HA11" s="7">
        <f t="shared" si="28"/>
        <v>0</v>
      </c>
      <c r="HB11" s="7">
        <f t="shared" si="28"/>
        <v>0</v>
      </c>
      <c r="HC11" s="7">
        <f t="shared" si="28"/>
        <v>0</v>
      </c>
      <c r="HD11" s="7">
        <f t="shared" si="28"/>
        <v>0</v>
      </c>
      <c r="HE11" s="7">
        <f t="shared" si="28"/>
        <v>0</v>
      </c>
      <c r="HF11" s="7">
        <f t="shared" si="28"/>
        <v>0</v>
      </c>
      <c r="HG11" s="13"/>
      <c r="HH11" s="7">
        <f t="shared" si="53"/>
        <v>0</v>
      </c>
      <c r="HI11" s="7">
        <f t="shared" si="29"/>
        <v>0</v>
      </c>
      <c r="HJ11" s="7">
        <f t="shared" si="29"/>
        <v>0</v>
      </c>
      <c r="HK11" s="7">
        <f t="shared" si="29"/>
        <v>0</v>
      </c>
      <c r="HL11" s="7">
        <f t="shared" si="29"/>
        <v>0</v>
      </c>
      <c r="HM11" s="7">
        <f t="shared" si="29"/>
        <v>0</v>
      </c>
      <c r="HN11" s="7">
        <f t="shared" si="29"/>
        <v>0</v>
      </c>
      <c r="HO11" s="7">
        <f t="shared" si="29"/>
        <v>0</v>
      </c>
      <c r="HP11" s="7">
        <f t="shared" si="29"/>
        <v>0</v>
      </c>
      <c r="HQ11" s="7">
        <f t="shared" si="29"/>
        <v>0</v>
      </c>
      <c r="HR11" s="7">
        <f t="shared" si="29"/>
        <v>0</v>
      </c>
      <c r="HS11" s="7">
        <f t="shared" si="29"/>
        <v>0</v>
      </c>
      <c r="HT11" s="7">
        <f t="shared" si="29"/>
        <v>0</v>
      </c>
      <c r="HU11" s="7">
        <f t="shared" si="29"/>
        <v>0</v>
      </c>
      <c r="HV11" s="7">
        <f t="shared" si="29"/>
        <v>0</v>
      </c>
      <c r="HW11" s="7">
        <f t="shared" si="29"/>
        <v>0</v>
      </c>
      <c r="HX11" s="7">
        <f t="shared" si="29"/>
        <v>0</v>
      </c>
      <c r="HY11" s="7">
        <f t="shared" si="30"/>
        <v>0</v>
      </c>
      <c r="HZ11" s="7">
        <f t="shared" si="30"/>
        <v>0</v>
      </c>
      <c r="IA11" s="7">
        <f t="shared" si="30"/>
        <v>0</v>
      </c>
      <c r="IB11" s="7">
        <f t="shared" si="30"/>
        <v>0</v>
      </c>
      <c r="IC11" s="7">
        <f t="shared" si="30"/>
        <v>0</v>
      </c>
      <c r="ID11" s="7">
        <f t="shared" si="30"/>
        <v>0</v>
      </c>
      <c r="IE11" s="7">
        <f t="shared" si="30"/>
        <v>0</v>
      </c>
      <c r="IF11" s="7">
        <f t="shared" si="30"/>
        <v>0</v>
      </c>
      <c r="IG11" s="7">
        <f t="shared" si="30"/>
        <v>0</v>
      </c>
      <c r="IH11" s="7">
        <f t="shared" si="30"/>
        <v>0</v>
      </c>
      <c r="II11" s="7">
        <f t="shared" si="30"/>
        <v>0</v>
      </c>
      <c r="IJ11" s="7">
        <f t="shared" si="30"/>
        <v>0</v>
      </c>
      <c r="IK11" s="7">
        <f t="shared" si="30"/>
        <v>0</v>
      </c>
      <c r="IL11" s="7">
        <f t="shared" si="30"/>
        <v>0</v>
      </c>
      <c r="IM11" s="9"/>
      <c r="IN11" s="7">
        <f t="shared" si="54"/>
        <v>0</v>
      </c>
      <c r="IO11" s="7">
        <f t="shared" si="54"/>
        <v>0</v>
      </c>
      <c r="IP11" s="7">
        <f t="shared" si="31"/>
        <v>0</v>
      </c>
      <c r="IQ11" s="7">
        <f t="shared" si="31"/>
        <v>0</v>
      </c>
      <c r="IR11" s="7">
        <f t="shared" si="31"/>
        <v>0</v>
      </c>
      <c r="IS11" s="7">
        <f t="shared" si="31"/>
        <v>0</v>
      </c>
      <c r="IT11" s="7">
        <f t="shared" si="31"/>
        <v>0</v>
      </c>
      <c r="IU11" s="7">
        <f t="shared" si="31"/>
        <v>0</v>
      </c>
      <c r="IV11" s="7">
        <f t="shared" si="31"/>
        <v>0</v>
      </c>
      <c r="IW11" s="7">
        <f t="shared" si="31"/>
        <v>0</v>
      </c>
      <c r="IX11" s="7">
        <f t="shared" si="31"/>
        <v>0</v>
      </c>
      <c r="IY11" s="7">
        <f t="shared" si="31"/>
        <v>0</v>
      </c>
      <c r="IZ11" s="7">
        <f t="shared" si="31"/>
        <v>0</v>
      </c>
      <c r="JA11" s="7">
        <f t="shared" si="31"/>
        <v>0</v>
      </c>
      <c r="JB11" s="7">
        <f t="shared" si="31"/>
        <v>0</v>
      </c>
      <c r="JC11" s="7">
        <f t="shared" si="31"/>
        <v>0</v>
      </c>
      <c r="JD11" s="7">
        <f t="shared" si="31"/>
        <v>0</v>
      </c>
      <c r="JE11" s="7">
        <f t="shared" si="31"/>
        <v>0</v>
      </c>
      <c r="JF11" s="7">
        <f t="shared" si="32"/>
        <v>0</v>
      </c>
      <c r="JG11" s="7">
        <f t="shared" si="32"/>
        <v>0</v>
      </c>
      <c r="JH11" s="7">
        <f t="shared" si="32"/>
        <v>0</v>
      </c>
      <c r="JI11" s="7">
        <f t="shared" si="32"/>
        <v>0</v>
      </c>
      <c r="JJ11" s="7">
        <f t="shared" si="32"/>
        <v>0</v>
      </c>
      <c r="JK11" s="7">
        <f t="shared" si="32"/>
        <v>0</v>
      </c>
      <c r="JL11" s="7">
        <f t="shared" si="32"/>
        <v>0</v>
      </c>
      <c r="JM11" s="7">
        <f t="shared" si="32"/>
        <v>0</v>
      </c>
      <c r="JN11" s="7">
        <f t="shared" si="32"/>
        <v>0</v>
      </c>
      <c r="JO11" s="7">
        <f t="shared" si="32"/>
        <v>0</v>
      </c>
      <c r="JP11" s="7">
        <f t="shared" si="32"/>
        <v>0</v>
      </c>
      <c r="JQ11" s="7">
        <f t="shared" si="32"/>
        <v>0</v>
      </c>
      <c r="JR11" s="7">
        <f t="shared" si="32"/>
        <v>0</v>
      </c>
      <c r="JS11" s="11"/>
      <c r="JT11" s="7">
        <f t="shared" si="55"/>
        <v>0</v>
      </c>
      <c r="JU11" s="7">
        <f t="shared" si="55"/>
        <v>0</v>
      </c>
      <c r="JV11" s="7">
        <f t="shared" si="33"/>
        <v>0</v>
      </c>
      <c r="JW11" s="7">
        <f t="shared" si="33"/>
        <v>0</v>
      </c>
      <c r="JX11" s="7">
        <f t="shared" si="33"/>
        <v>0</v>
      </c>
      <c r="JY11" s="7">
        <f t="shared" si="33"/>
        <v>0</v>
      </c>
      <c r="JZ11" s="7">
        <f t="shared" si="33"/>
        <v>0</v>
      </c>
      <c r="KA11" s="7">
        <f t="shared" si="33"/>
        <v>0</v>
      </c>
      <c r="KB11" s="7">
        <f t="shared" si="33"/>
        <v>0</v>
      </c>
      <c r="KC11" s="7">
        <f t="shared" si="33"/>
        <v>0</v>
      </c>
      <c r="KD11" s="7">
        <f t="shared" si="33"/>
        <v>0</v>
      </c>
      <c r="KE11" s="7">
        <f t="shared" si="33"/>
        <v>0</v>
      </c>
      <c r="KF11" s="7">
        <f t="shared" si="33"/>
        <v>0</v>
      </c>
      <c r="KG11" s="7">
        <f t="shared" si="33"/>
        <v>0</v>
      </c>
      <c r="KH11" s="7">
        <f t="shared" si="33"/>
        <v>0</v>
      </c>
      <c r="KI11" s="7">
        <f t="shared" si="33"/>
        <v>0</v>
      </c>
      <c r="KJ11" s="7">
        <f t="shared" si="33"/>
        <v>0</v>
      </c>
      <c r="KK11" s="7">
        <f t="shared" si="33"/>
        <v>0</v>
      </c>
      <c r="KL11" s="7">
        <f t="shared" si="34"/>
        <v>0</v>
      </c>
      <c r="KM11" s="7">
        <f t="shared" si="34"/>
        <v>0</v>
      </c>
      <c r="KN11" s="7">
        <f t="shared" si="34"/>
        <v>0</v>
      </c>
      <c r="KO11" s="7">
        <f t="shared" si="34"/>
        <v>0</v>
      </c>
      <c r="KP11" s="7">
        <f t="shared" si="34"/>
        <v>0</v>
      </c>
      <c r="KQ11" s="7">
        <f t="shared" si="34"/>
        <v>0</v>
      </c>
      <c r="KR11" s="7">
        <f t="shared" si="34"/>
        <v>0</v>
      </c>
      <c r="KS11" s="7">
        <f t="shared" si="34"/>
        <v>0</v>
      </c>
      <c r="KT11" s="7">
        <f t="shared" si="34"/>
        <v>0</v>
      </c>
      <c r="KU11" s="7">
        <f t="shared" si="34"/>
        <v>0</v>
      </c>
      <c r="KV11" s="7">
        <f t="shared" si="34"/>
        <v>0</v>
      </c>
      <c r="KW11" s="7">
        <f t="shared" si="34"/>
        <v>0</v>
      </c>
      <c r="KX11" s="7">
        <f t="shared" si="34"/>
        <v>0</v>
      </c>
      <c r="KY11" s="9"/>
      <c r="KZ11" s="7">
        <f t="shared" si="56"/>
        <v>0</v>
      </c>
      <c r="LA11" s="7">
        <f t="shared" si="56"/>
        <v>0</v>
      </c>
      <c r="LB11" s="7">
        <f t="shared" si="35"/>
        <v>0</v>
      </c>
      <c r="LC11" s="7">
        <f t="shared" si="35"/>
        <v>0</v>
      </c>
      <c r="LD11" s="7">
        <f t="shared" si="35"/>
        <v>0</v>
      </c>
      <c r="LE11" s="7">
        <f t="shared" si="35"/>
        <v>0</v>
      </c>
      <c r="LF11" s="7">
        <f t="shared" si="35"/>
        <v>0</v>
      </c>
      <c r="LG11" s="7">
        <f t="shared" si="35"/>
        <v>0</v>
      </c>
      <c r="LH11" s="7">
        <f t="shared" si="35"/>
        <v>0</v>
      </c>
      <c r="LI11" s="7">
        <f t="shared" si="35"/>
        <v>0</v>
      </c>
      <c r="LJ11" s="7">
        <f t="shared" si="35"/>
        <v>0</v>
      </c>
      <c r="LK11" s="7">
        <f t="shared" si="35"/>
        <v>0</v>
      </c>
      <c r="LL11" s="7">
        <f t="shared" si="35"/>
        <v>0</v>
      </c>
      <c r="LM11" s="7">
        <f t="shared" si="35"/>
        <v>0</v>
      </c>
      <c r="LN11" s="7">
        <f t="shared" si="35"/>
        <v>0</v>
      </c>
      <c r="LO11" s="7">
        <f t="shared" si="35"/>
        <v>0</v>
      </c>
      <c r="LP11" s="7">
        <f t="shared" si="35"/>
        <v>0</v>
      </c>
      <c r="LQ11" s="7">
        <f t="shared" si="35"/>
        <v>0</v>
      </c>
      <c r="LR11" s="7">
        <f t="shared" si="36"/>
        <v>0</v>
      </c>
      <c r="LS11" s="7">
        <f t="shared" si="36"/>
        <v>0</v>
      </c>
      <c r="LT11" s="7">
        <f t="shared" si="36"/>
        <v>0</v>
      </c>
      <c r="LU11" s="7">
        <f t="shared" si="36"/>
        <v>0</v>
      </c>
      <c r="LV11" s="7">
        <f t="shared" si="36"/>
        <v>0</v>
      </c>
      <c r="LW11" s="7">
        <f t="shared" si="36"/>
        <v>0</v>
      </c>
      <c r="LX11" s="7">
        <f t="shared" si="36"/>
        <v>0</v>
      </c>
      <c r="LY11" s="7">
        <f t="shared" si="36"/>
        <v>0</v>
      </c>
      <c r="LZ11" s="7">
        <f t="shared" si="36"/>
        <v>0</v>
      </c>
      <c r="MA11" s="7">
        <f t="shared" si="36"/>
        <v>0</v>
      </c>
      <c r="MB11" s="7">
        <f t="shared" si="36"/>
        <v>0</v>
      </c>
      <c r="MC11" s="7">
        <f t="shared" si="36"/>
        <v>0</v>
      </c>
      <c r="MD11" s="7">
        <f t="shared" si="36"/>
        <v>0</v>
      </c>
      <c r="ME11" s="12"/>
      <c r="MF11" s="7">
        <f t="shared" si="57"/>
        <v>0</v>
      </c>
      <c r="MG11" s="7">
        <f t="shared" si="57"/>
        <v>0</v>
      </c>
      <c r="MH11" s="7">
        <f t="shared" si="37"/>
        <v>0</v>
      </c>
      <c r="MI11" s="7">
        <f t="shared" si="37"/>
        <v>0</v>
      </c>
      <c r="MJ11" s="7">
        <f t="shared" si="37"/>
        <v>0</v>
      </c>
      <c r="MK11" s="7">
        <f t="shared" si="37"/>
        <v>0</v>
      </c>
      <c r="ML11" s="7">
        <f t="shared" si="37"/>
        <v>0</v>
      </c>
      <c r="MM11" s="7">
        <f t="shared" si="37"/>
        <v>0</v>
      </c>
      <c r="MN11" s="7">
        <f t="shared" si="37"/>
        <v>0</v>
      </c>
      <c r="MO11" s="7">
        <f t="shared" si="37"/>
        <v>0</v>
      </c>
      <c r="MP11" s="7">
        <f t="shared" si="37"/>
        <v>0</v>
      </c>
      <c r="MQ11" s="7">
        <f t="shared" si="37"/>
        <v>0</v>
      </c>
      <c r="MR11" s="7">
        <f t="shared" si="37"/>
        <v>0</v>
      </c>
      <c r="MS11" s="7">
        <f t="shared" si="37"/>
        <v>0</v>
      </c>
      <c r="MT11" s="7">
        <f t="shared" si="37"/>
        <v>0</v>
      </c>
      <c r="MU11" s="7">
        <f t="shared" si="37"/>
        <v>0</v>
      </c>
      <c r="MV11" s="7">
        <f t="shared" si="37"/>
        <v>0</v>
      </c>
      <c r="MW11" s="7">
        <f t="shared" si="37"/>
        <v>0</v>
      </c>
      <c r="MX11" s="7">
        <f t="shared" si="38"/>
        <v>0</v>
      </c>
      <c r="MY11" s="7">
        <f t="shared" si="38"/>
        <v>0</v>
      </c>
      <c r="MZ11" s="7">
        <f t="shared" si="38"/>
        <v>0</v>
      </c>
      <c r="NA11" s="7">
        <f t="shared" si="38"/>
        <v>0</v>
      </c>
      <c r="NB11" s="7">
        <f t="shared" si="38"/>
        <v>0</v>
      </c>
      <c r="NC11" s="7">
        <f t="shared" si="38"/>
        <v>0</v>
      </c>
      <c r="ND11" s="7">
        <f t="shared" si="38"/>
        <v>0</v>
      </c>
      <c r="NE11" s="7">
        <f t="shared" si="38"/>
        <v>0</v>
      </c>
      <c r="NF11" s="7">
        <f t="shared" si="38"/>
        <v>0</v>
      </c>
      <c r="NG11" s="7">
        <f t="shared" si="38"/>
        <v>0</v>
      </c>
      <c r="NH11" s="7">
        <f t="shared" si="38"/>
        <v>0</v>
      </c>
      <c r="NI11" s="7">
        <f t="shared" si="38"/>
        <v>0</v>
      </c>
      <c r="NJ11" s="7">
        <f t="shared" si="38"/>
        <v>0</v>
      </c>
      <c r="NK11" s="9"/>
      <c r="NL11" s="7">
        <f t="shared" si="58"/>
        <v>0</v>
      </c>
      <c r="NM11" s="7">
        <f t="shared" si="58"/>
        <v>0</v>
      </c>
      <c r="NN11" s="7">
        <f t="shared" si="39"/>
        <v>0</v>
      </c>
      <c r="NO11" s="7">
        <f t="shared" si="39"/>
        <v>0</v>
      </c>
      <c r="NP11" s="7">
        <f t="shared" si="39"/>
        <v>0</v>
      </c>
      <c r="NQ11" s="7">
        <f t="shared" si="39"/>
        <v>0</v>
      </c>
      <c r="NR11" s="7">
        <f t="shared" si="39"/>
        <v>0</v>
      </c>
      <c r="NS11" s="7">
        <f t="shared" si="39"/>
        <v>0</v>
      </c>
      <c r="NT11" s="7">
        <f t="shared" si="39"/>
        <v>0</v>
      </c>
      <c r="NU11" s="7">
        <f t="shared" si="39"/>
        <v>0</v>
      </c>
      <c r="NV11" s="7">
        <f t="shared" si="39"/>
        <v>0</v>
      </c>
      <c r="NW11" s="7">
        <f t="shared" si="39"/>
        <v>0</v>
      </c>
      <c r="NX11" s="7">
        <f t="shared" si="39"/>
        <v>0</v>
      </c>
      <c r="NY11" s="7">
        <f t="shared" si="39"/>
        <v>0</v>
      </c>
      <c r="NZ11" s="7">
        <f t="shared" si="39"/>
        <v>0</v>
      </c>
      <c r="OA11" s="7">
        <f t="shared" si="39"/>
        <v>0</v>
      </c>
      <c r="OB11" s="7">
        <f t="shared" si="39"/>
        <v>0</v>
      </c>
      <c r="OC11" s="7">
        <f t="shared" si="39"/>
        <v>0</v>
      </c>
      <c r="OD11" s="7">
        <f t="shared" si="40"/>
        <v>0</v>
      </c>
      <c r="OE11" s="7">
        <f t="shared" si="40"/>
        <v>0</v>
      </c>
      <c r="OF11" s="7">
        <f t="shared" si="40"/>
        <v>0</v>
      </c>
      <c r="OG11" s="7">
        <f t="shared" si="40"/>
        <v>0</v>
      </c>
      <c r="OH11" s="7">
        <f t="shared" si="40"/>
        <v>0</v>
      </c>
      <c r="OI11" s="7">
        <f t="shared" si="40"/>
        <v>0</v>
      </c>
      <c r="OJ11" s="7">
        <f t="shared" si="40"/>
        <v>0</v>
      </c>
      <c r="OK11" s="7">
        <f t="shared" si="40"/>
        <v>0</v>
      </c>
      <c r="OL11" s="7">
        <f t="shared" si="40"/>
        <v>0</v>
      </c>
      <c r="OM11" s="7">
        <f t="shared" si="40"/>
        <v>0</v>
      </c>
      <c r="ON11" s="7">
        <f t="shared" si="40"/>
        <v>0</v>
      </c>
      <c r="OO11" s="7">
        <f t="shared" si="40"/>
        <v>0</v>
      </c>
      <c r="OP11" s="7">
        <f t="shared" si="40"/>
        <v>0</v>
      </c>
      <c r="OQ11" s="14"/>
      <c r="OR11" s="7">
        <f t="shared" si="59"/>
        <v>0</v>
      </c>
      <c r="OS11" s="7">
        <f t="shared" si="59"/>
        <v>0</v>
      </c>
      <c r="OT11" s="7">
        <f t="shared" si="41"/>
        <v>0</v>
      </c>
      <c r="OU11" s="7">
        <f t="shared" si="41"/>
        <v>0</v>
      </c>
      <c r="OV11" s="7">
        <f t="shared" si="41"/>
        <v>0</v>
      </c>
      <c r="OW11" s="7">
        <f t="shared" si="41"/>
        <v>0</v>
      </c>
      <c r="OX11" s="7">
        <f t="shared" si="41"/>
        <v>0</v>
      </c>
      <c r="OY11" s="7">
        <f t="shared" si="41"/>
        <v>0</v>
      </c>
      <c r="OZ11" s="7">
        <f t="shared" si="41"/>
        <v>0</v>
      </c>
      <c r="PA11" s="7">
        <f t="shared" si="41"/>
        <v>0</v>
      </c>
      <c r="PB11" s="7">
        <f t="shared" si="41"/>
        <v>0</v>
      </c>
      <c r="PC11" s="7">
        <f t="shared" si="41"/>
        <v>0</v>
      </c>
      <c r="PD11" s="7">
        <f t="shared" si="41"/>
        <v>0</v>
      </c>
      <c r="PE11" s="7">
        <f t="shared" si="41"/>
        <v>0</v>
      </c>
      <c r="PF11" s="7">
        <f t="shared" si="41"/>
        <v>0</v>
      </c>
      <c r="PG11" s="7">
        <f t="shared" si="41"/>
        <v>0</v>
      </c>
      <c r="PH11" s="7">
        <f t="shared" si="41"/>
        <v>0</v>
      </c>
      <c r="PI11" s="7">
        <f t="shared" si="41"/>
        <v>0</v>
      </c>
      <c r="PJ11" s="7">
        <f t="shared" si="42"/>
        <v>0</v>
      </c>
      <c r="PK11" s="7">
        <f t="shared" si="42"/>
        <v>0</v>
      </c>
      <c r="PL11" s="7">
        <f t="shared" si="42"/>
        <v>0</v>
      </c>
      <c r="PM11" s="7">
        <f t="shared" si="42"/>
        <v>0</v>
      </c>
      <c r="PN11" s="7">
        <f t="shared" si="42"/>
        <v>0</v>
      </c>
      <c r="PO11" s="7">
        <f t="shared" si="42"/>
        <v>0</v>
      </c>
      <c r="PP11" s="7">
        <f t="shared" si="42"/>
        <v>0</v>
      </c>
      <c r="PQ11" s="7">
        <f t="shared" si="42"/>
        <v>0</v>
      </c>
      <c r="PR11" s="7">
        <f t="shared" si="42"/>
        <v>0</v>
      </c>
      <c r="PS11" s="7">
        <f t="shared" si="42"/>
        <v>0</v>
      </c>
      <c r="PT11" s="7">
        <f t="shared" si="42"/>
        <v>0</v>
      </c>
      <c r="PU11" s="7">
        <f t="shared" si="42"/>
        <v>0</v>
      </c>
      <c r="PV11" s="7">
        <f t="shared" si="42"/>
        <v>0</v>
      </c>
      <c r="PW11" s="9"/>
      <c r="PX11" s="67"/>
      <c r="PY11" s="67"/>
      <c r="PZ11" s="67"/>
      <c r="QA11" s="67"/>
      <c r="QB11" s="67"/>
      <c r="QC11" s="67"/>
      <c r="QD11" s="67"/>
      <c r="QE11" s="67"/>
    </row>
    <row r="12" spans="1:447" ht="32.1" customHeight="1" x14ac:dyDescent="0.3">
      <c r="A12" s="65"/>
      <c r="B12" s="108">
        <f>IF('Allgemeine Angaben'!B16="","",'Allgemeine Angaben'!B16)</f>
        <v>6</v>
      </c>
      <c r="C12" s="48" t="str">
        <f>IF(D12="",Apr!C12,IF(Apr!C12="",-D12,IF(AND(Apr!C12=0,D12=0),"",Apr!C12-D12)))</f>
        <v/>
      </c>
      <c r="D12" s="48" t="str">
        <f t="shared" si="43"/>
        <v/>
      </c>
      <c r="E12" s="48" t="str">
        <f>IF(AND(D12="",Apr!E12=""),"",IF(D12="",Apr!E12,IF(Apr!E12="",D12,D12+Apr!E12)))</f>
        <v/>
      </c>
      <c r="F12" s="109" t="str">
        <f>IF(AND(Apr!F12="",G12="",AR12=""),"",IF(AND(Apr!F12="",G12=""),-SUM(AR12),IF(G12="",Apr!F12-SUM(AR12),IF(Apr!F12="",G12-SUM(AR12),Apr!F12+G12-SUM(AR12)))))</f>
        <v/>
      </c>
      <c r="G12" s="49"/>
      <c r="H12" s="50" t="str">
        <f>IF('Allgemeine Angaben'!C16="","",'Allgemeine Angaben'!C16)</f>
        <v/>
      </c>
      <c r="I12" s="50" t="str">
        <f>IF('Allgemeine Angaben'!D16="","",'Allgemeine Angaben'!D16)</f>
        <v/>
      </c>
      <c r="J12" s="111"/>
      <c r="K12" s="51" t="str">
        <f t="shared" si="60"/>
        <v/>
      </c>
      <c r="L12" s="59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59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59"/>
      <c r="AK12" s="438"/>
      <c r="AL12" s="40"/>
      <c r="AM12" s="40"/>
      <c r="AN12" s="40"/>
      <c r="AO12" s="40"/>
      <c r="AP12" s="40"/>
      <c r="AQ12" s="97"/>
      <c r="AR12" s="52" t="str">
        <f t="shared" si="15"/>
        <v/>
      </c>
      <c r="AS12" s="53" t="str">
        <f t="shared" si="44"/>
        <v/>
      </c>
      <c r="AT12" s="54" t="str">
        <f t="shared" si="16"/>
        <v/>
      </c>
      <c r="AU12" s="53" t="str">
        <f t="shared" si="17"/>
        <v/>
      </c>
      <c r="AV12" s="54" t="str">
        <f t="shared" si="18"/>
        <v/>
      </c>
      <c r="AW12" s="53" t="str">
        <f t="shared" si="45"/>
        <v/>
      </c>
      <c r="AX12" s="54" t="str">
        <f t="shared" si="46"/>
        <v/>
      </c>
      <c r="AY12" s="53" t="str">
        <f t="shared" si="47"/>
        <v/>
      </c>
      <c r="AZ12" s="54" t="str">
        <f t="shared" si="48"/>
        <v/>
      </c>
      <c r="BA12" s="53" t="str">
        <f t="shared" si="49"/>
        <v/>
      </c>
      <c r="BB12" s="54" t="str">
        <f t="shared" si="50"/>
        <v/>
      </c>
      <c r="BC12" s="53" t="str">
        <f t="shared" si="51"/>
        <v/>
      </c>
      <c r="BD12" s="7">
        <f t="shared" si="19"/>
        <v>0</v>
      </c>
      <c r="BE12" s="7">
        <f t="shared" si="19"/>
        <v>0</v>
      </c>
      <c r="BF12" s="7">
        <f t="shared" si="19"/>
        <v>0</v>
      </c>
      <c r="BG12" s="7">
        <f t="shared" si="19"/>
        <v>0</v>
      </c>
      <c r="BH12" s="7">
        <f t="shared" si="19"/>
        <v>0</v>
      </c>
      <c r="BI12" s="7">
        <f t="shared" si="19"/>
        <v>0</v>
      </c>
      <c r="BJ12" s="7">
        <f t="shared" si="19"/>
        <v>0</v>
      </c>
      <c r="BK12" s="7">
        <f t="shared" si="19"/>
        <v>0</v>
      </c>
      <c r="BL12" s="7">
        <f t="shared" si="19"/>
        <v>0</v>
      </c>
      <c r="BM12" s="7">
        <f t="shared" si="19"/>
        <v>0</v>
      </c>
      <c r="BN12" s="7">
        <f t="shared" si="19"/>
        <v>0</v>
      </c>
      <c r="BO12" s="7">
        <f t="shared" si="19"/>
        <v>0</v>
      </c>
      <c r="BP12" s="7">
        <f t="shared" si="19"/>
        <v>0</v>
      </c>
      <c r="BQ12" s="121">
        <f t="shared" si="19"/>
        <v>0</v>
      </c>
      <c r="BR12" s="7">
        <f t="shared" si="19"/>
        <v>0</v>
      </c>
      <c r="BS12" s="7">
        <f t="shared" si="19"/>
        <v>0</v>
      </c>
      <c r="BT12" s="7">
        <f t="shared" si="20"/>
        <v>0</v>
      </c>
      <c r="BU12" s="7">
        <f t="shared" si="20"/>
        <v>0</v>
      </c>
      <c r="BV12" s="7">
        <f t="shared" si="20"/>
        <v>0</v>
      </c>
      <c r="BW12" s="7">
        <f t="shared" si="20"/>
        <v>0</v>
      </c>
      <c r="BX12" s="7">
        <f t="shared" si="20"/>
        <v>0</v>
      </c>
      <c r="BY12" s="7">
        <f t="shared" si="20"/>
        <v>0</v>
      </c>
      <c r="BZ12" s="7">
        <f t="shared" si="20"/>
        <v>0</v>
      </c>
      <c r="CA12" s="7">
        <f t="shared" si="20"/>
        <v>0</v>
      </c>
      <c r="CB12" s="7">
        <f t="shared" si="20"/>
        <v>0</v>
      </c>
      <c r="CC12" s="7">
        <f t="shared" si="20"/>
        <v>0</v>
      </c>
      <c r="CD12" s="7">
        <f t="shared" si="20"/>
        <v>0</v>
      </c>
      <c r="CE12" s="7">
        <f t="shared" si="20"/>
        <v>0</v>
      </c>
      <c r="CF12" s="7">
        <f t="shared" si="20"/>
        <v>0</v>
      </c>
      <c r="CG12" s="7">
        <f t="shared" si="20"/>
        <v>0</v>
      </c>
      <c r="CH12" s="7">
        <f t="shared" si="20"/>
        <v>0</v>
      </c>
      <c r="CI12" s="8"/>
      <c r="CJ12" s="7">
        <f t="shared" si="52"/>
        <v>0</v>
      </c>
      <c r="CK12" s="7">
        <f t="shared" si="21"/>
        <v>0</v>
      </c>
      <c r="CL12" s="7">
        <f t="shared" si="21"/>
        <v>0</v>
      </c>
      <c r="CM12" s="7">
        <f t="shared" si="21"/>
        <v>0</v>
      </c>
      <c r="CN12" s="7">
        <f t="shared" si="21"/>
        <v>0</v>
      </c>
      <c r="CO12" s="7">
        <f t="shared" si="21"/>
        <v>0</v>
      </c>
      <c r="CP12" s="7">
        <f t="shared" si="21"/>
        <v>0</v>
      </c>
      <c r="CQ12" s="7">
        <f t="shared" si="21"/>
        <v>0</v>
      </c>
      <c r="CR12" s="7">
        <f t="shared" si="21"/>
        <v>0</v>
      </c>
      <c r="CS12" s="7">
        <f t="shared" si="21"/>
        <v>0</v>
      </c>
      <c r="CT12" s="7">
        <f t="shared" si="21"/>
        <v>0</v>
      </c>
      <c r="CU12" s="7">
        <f t="shared" si="21"/>
        <v>0</v>
      </c>
      <c r="CV12" s="7">
        <f t="shared" si="21"/>
        <v>0</v>
      </c>
      <c r="CW12" s="7">
        <f t="shared" si="21"/>
        <v>0</v>
      </c>
      <c r="CX12" s="7">
        <f t="shared" si="21"/>
        <v>0</v>
      </c>
      <c r="CY12" s="7">
        <f t="shared" si="21"/>
        <v>0</v>
      </c>
      <c r="CZ12" s="7">
        <f t="shared" si="21"/>
        <v>0</v>
      </c>
      <c r="DA12" s="7">
        <f t="shared" si="22"/>
        <v>0</v>
      </c>
      <c r="DB12" s="7">
        <f t="shared" si="22"/>
        <v>0</v>
      </c>
      <c r="DC12" s="7">
        <f t="shared" si="22"/>
        <v>0</v>
      </c>
      <c r="DD12" s="7">
        <f t="shared" si="22"/>
        <v>0</v>
      </c>
      <c r="DE12" s="7">
        <f t="shared" si="22"/>
        <v>0</v>
      </c>
      <c r="DF12" s="7">
        <f t="shared" si="22"/>
        <v>0</v>
      </c>
      <c r="DG12" s="7">
        <f t="shared" si="22"/>
        <v>0</v>
      </c>
      <c r="DH12" s="7">
        <f t="shared" si="22"/>
        <v>0</v>
      </c>
      <c r="DI12" s="7">
        <f t="shared" si="22"/>
        <v>0</v>
      </c>
      <c r="DJ12" s="7">
        <f t="shared" si="22"/>
        <v>0</v>
      </c>
      <c r="DK12" s="7">
        <f t="shared" si="22"/>
        <v>0</v>
      </c>
      <c r="DL12" s="7">
        <f t="shared" si="22"/>
        <v>0</v>
      </c>
      <c r="DM12" s="7">
        <f t="shared" si="22"/>
        <v>0</v>
      </c>
      <c r="DN12" s="7">
        <f t="shared" si="22"/>
        <v>0</v>
      </c>
      <c r="DO12" s="9"/>
      <c r="DP12" s="7">
        <f t="shared" si="23"/>
        <v>0</v>
      </c>
      <c r="DQ12" s="7">
        <f t="shared" si="23"/>
        <v>0</v>
      </c>
      <c r="DR12" s="7">
        <f t="shared" si="23"/>
        <v>0</v>
      </c>
      <c r="DS12" s="7">
        <f t="shared" si="23"/>
        <v>0</v>
      </c>
      <c r="DT12" s="7">
        <f t="shared" si="23"/>
        <v>0</v>
      </c>
      <c r="DU12" s="7">
        <f t="shared" si="23"/>
        <v>0</v>
      </c>
      <c r="DV12" s="7">
        <f t="shared" si="23"/>
        <v>0</v>
      </c>
      <c r="DW12" s="7">
        <f t="shared" si="23"/>
        <v>0</v>
      </c>
      <c r="DX12" s="7">
        <f t="shared" si="23"/>
        <v>0</v>
      </c>
      <c r="DY12" s="7">
        <f t="shared" si="23"/>
        <v>0</v>
      </c>
      <c r="DZ12" s="7">
        <f t="shared" si="23"/>
        <v>0</v>
      </c>
      <c r="EA12" s="7">
        <f t="shared" si="23"/>
        <v>0</v>
      </c>
      <c r="EB12" s="7">
        <f t="shared" si="23"/>
        <v>0</v>
      </c>
      <c r="EC12" s="7">
        <f t="shared" si="23"/>
        <v>0</v>
      </c>
      <c r="ED12" s="7">
        <f t="shared" si="23"/>
        <v>0</v>
      </c>
      <c r="EE12" s="7">
        <f t="shared" si="23"/>
        <v>0</v>
      </c>
      <c r="EF12" s="7">
        <f t="shared" si="24"/>
        <v>0</v>
      </c>
      <c r="EG12" s="7">
        <f t="shared" si="24"/>
        <v>0</v>
      </c>
      <c r="EH12" s="7">
        <f t="shared" si="24"/>
        <v>0</v>
      </c>
      <c r="EI12" s="7">
        <f t="shared" si="24"/>
        <v>0</v>
      </c>
      <c r="EJ12" s="7">
        <f t="shared" si="24"/>
        <v>0</v>
      </c>
      <c r="EK12" s="7">
        <f t="shared" si="24"/>
        <v>0</v>
      </c>
      <c r="EL12" s="7">
        <f t="shared" si="24"/>
        <v>0</v>
      </c>
      <c r="EM12" s="7">
        <f t="shared" si="24"/>
        <v>0</v>
      </c>
      <c r="EN12" s="7">
        <f t="shared" si="24"/>
        <v>0</v>
      </c>
      <c r="EO12" s="7">
        <f t="shared" si="24"/>
        <v>0</v>
      </c>
      <c r="EP12" s="7">
        <f t="shared" si="24"/>
        <v>0</v>
      </c>
      <c r="EQ12" s="7">
        <f t="shared" si="24"/>
        <v>0</v>
      </c>
      <c r="ER12" s="7">
        <f t="shared" si="24"/>
        <v>0</v>
      </c>
      <c r="ES12" s="7">
        <f t="shared" si="24"/>
        <v>0</v>
      </c>
      <c r="ET12" s="7">
        <f t="shared" si="24"/>
        <v>0</v>
      </c>
      <c r="EU12" s="10"/>
      <c r="EV12" s="7">
        <f t="shared" si="25"/>
        <v>0</v>
      </c>
      <c r="EW12" s="7">
        <f t="shared" si="25"/>
        <v>0</v>
      </c>
      <c r="EX12" s="7">
        <f t="shared" si="25"/>
        <v>0</v>
      </c>
      <c r="EY12" s="7">
        <f t="shared" si="25"/>
        <v>0</v>
      </c>
      <c r="EZ12" s="7">
        <f t="shared" si="25"/>
        <v>0</v>
      </c>
      <c r="FA12" s="7">
        <f t="shared" si="25"/>
        <v>0</v>
      </c>
      <c r="FB12" s="7">
        <f t="shared" si="25"/>
        <v>0</v>
      </c>
      <c r="FC12" s="7">
        <f t="shared" si="25"/>
        <v>0</v>
      </c>
      <c r="FD12" s="7">
        <f t="shared" si="25"/>
        <v>0</v>
      </c>
      <c r="FE12" s="7">
        <f t="shared" si="25"/>
        <v>0</v>
      </c>
      <c r="FF12" s="7">
        <f t="shared" si="25"/>
        <v>0</v>
      </c>
      <c r="FG12" s="7">
        <f t="shared" si="25"/>
        <v>0</v>
      </c>
      <c r="FH12" s="7">
        <f t="shared" si="25"/>
        <v>0</v>
      </c>
      <c r="FI12" s="7">
        <f t="shared" si="25"/>
        <v>0</v>
      </c>
      <c r="FJ12" s="7">
        <f t="shared" si="25"/>
        <v>0</v>
      </c>
      <c r="FK12" s="7">
        <f t="shared" si="25"/>
        <v>0</v>
      </c>
      <c r="FL12" s="7">
        <f t="shared" si="26"/>
        <v>0</v>
      </c>
      <c r="FM12" s="7">
        <f t="shared" si="26"/>
        <v>0</v>
      </c>
      <c r="FN12" s="7">
        <f t="shared" si="26"/>
        <v>0</v>
      </c>
      <c r="FO12" s="7">
        <f t="shared" si="26"/>
        <v>0</v>
      </c>
      <c r="FP12" s="7">
        <f t="shared" si="26"/>
        <v>0</v>
      </c>
      <c r="FQ12" s="7">
        <f t="shared" si="26"/>
        <v>0</v>
      </c>
      <c r="FR12" s="7">
        <f t="shared" si="26"/>
        <v>0</v>
      </c>
      <c r="FS12" s="7">
        <f t="shared" si="26"/>
        <v>0</v>
      </c>
      <c r="FT12" s="7">
        <f t="shared" si="26"/>
        <v>0</v>
      </c>
      <c r="FU12" s="7">
        <f t="shared" si="26"/>
        <v>0</v>
      </c>
      <c r="FV12" s="7">
        <f t="shared" si="26"/>
        <v>0</v>
      </c>
      <c r="FW12" s="7">
        <f t="shared" si="26"/>
        <v>0</v>
      </c>
      <c r="FX12" s="7">
        <f t="shared" si="26"/>
        <v>0</v>
      </c>
      <c r="FY12" s="7">
        <f t="shared" si="26"/>
        <v>0</v>
      </c>
      <c r="FZ12" s="7">
        <f t="shared" si="26"/>
        <v>0</v>
      </c>
      <c r="GA12" s="9"/>
      <c r="GB12" s="7">
        <f t="shared" si="27"/>
        <v>0</v>
      </c>
      <c r="GC12" s="7">
        <f t="shared" si="27"/>
        <v>0</v>
      </c>
      <c r="GD12" s="7">
        <f t="shared" si="27"/>
        <v>0</v>
      </c>
      <c r="GE12" s="7">
        <f t="shared" si="27"/>
        <v>0</v>
      </c>
      <c r="GF12" s="7">
        <f t="shared" si="27"/>
        <v>0</v>
      </c>
      <c r="GG12" s="7">
        <f t="shared" si="27"/>
        <v>0</v>
      </c>
      <c r="GH12" s="7">
        <f t="shared" si="27"/>
        <v>0</v>
      </c>
      <c r="GI12" s="7">
        <f t="shared" si="27"/>
        <v>0</v>
      </c>
      <c r="GJ12" s="7">
        <f t="shared" si="27"/>
        <v>0</v>
      </c>
      <c r="GK12" s="7">
        <f t="shared" si="27"/>
        <v>0</v>
      </c>
      <c r="GL12" s="7">
        <f t="shared" si="27"/>
        <v>0</v>
      </c>
      <c r="GM12" s="7">
        <f t="shared" si="27"/>
        <v>0</v>
      </c>
      <c r="GN12" s="7">
        <f t="shared" si="27"/>
        <v>0</v>
      </c>
      <c r="GO12" s="7">
        <f t="shared" si="27"/>
        <v>0</v>
      </c>
      <c r="GP12" s="7">
        <f t="shared" si="27"/>
        <v>0</v>
      </c>
      <c r="GQ12" s="7">
        <f t="shared" si="27"/>
        <v>0</v>
      </c>
      <c r="GR12" s="7">
        <f t="shared" si="28"/>
        <v>0</v>
      </c>
      <c r="GS12" s="7">
        <f t="shared" si="28"/>
        <v>0</v>
      </c>
      <c r="GT12" s="7">
        <f t="shared" si="28"/>
        <v>0</v>
      </c>
      <c r="GU12" s="7">
        <f t="shared" si="28"/>
        <v>0</v>
      </c>
      <c r="GV12" s="7">
        <f t="shared" si="28"/>
        <v>0</v>
      </c>
      <c r="GW12" s="7">
        <f t="shared" si="28"/>
        <v>0</v>
      </c>
      <c r="GX12" s="7">
        <f t="shared" si="28"/>
        <v>0</v>
      </c>
      <c r="GY12" s="7">
        <f t="shared" si="28"/>
        <v>0</v>
      </c>
      <c r="GZ12" s="7">
        <f t="shared" si="28"/>
        <v>0</v>
      </c>
      <c r="HA12" s="7">
        <f t="shared" si="28"/>
        <v>0</v>
      </c>
      <c r="HB12" s="7">
        <f t="shared" si="28"/>
        <v>0</v>
      </c>
      <c r="HC12" s="7">
        <f t="shared" si="28"/>
        <v>0</v>
      </c>
      <c r="HD12" s="7">
        <f t="shared" si="28"/>
        <v>0</v>
      </c>
      <c r="HE12" s="7">
        <f t="shared" si="28"/>
        <v>0</v>
      </c>
      <c r="HF12" s="7">
        <f t="shared" si="28"/>
        <v>0</v>
      </c>
      <c r="HG12" s="13"/>
      <c r="HH12" s="7">
        <f t="shared" si="53"/>
        <v>0</v>
      </c>
      <c r="HI12" s="7">
        <f t="shared" si="29"/>
        <v>0</v>
      </c>
      <c r="HJ12" s="7">
        <f t="shared" si="29"/>
        <v>0</v>
      </c>
      <c r="HK12" s="7">
        <f t="shared" si="29"/>
        <v>0</v>
      </c>
      <c r="HL12" s="7">
        <f t="shared" si="29"/>
        <v>0</v>
      </c>
      <c r="HM12" s="7">
        <f t="shared" si="29"/>
        <v>0</v>
      </c>
      <c r="HN12" s="7">
        <f t="shared" si="29"/>
        <v>0</v>
      </c>
      <c r="HO12" s="7">
        <f t="shared" si="29"/>
        <v>0</v>
      </c>
      <c r="HP12" s="7">
        <f t="shared" si="29"/>
        <v>0</v>
      </c>
      <c r="HQ12" s="7">
        <f t="shared" si="29"/>
        <v>0</v>
      </c>
      <c r="HR12" s="7">
        <f t="shared" si="29"/>
        <v>0</v>
      </c>
      <c r="HS12" s="7">
        <f t="shared" si="29"/>
        <v>0</v>
      </c>
      <c r="HT12" s="7">
        <f t="shared" si="29"/>
        <v>0</v>
      </c>
      <c r="HU12" s="7">
        <f t="shared" si="29"/>
        <v>0</v>
      </c>
      <c r="HV12" s="7">
        <f t="shared" si="29"/>
        <v>0</v>
      </c>
      <c r="HW12" s="7">
        <f t="shared" si="29"/>
        <v>0</v>
      </c>
      <c r="HX12" s="7">
        <f t="shared" si="29"/>
        <v>0</v>
      </c>
      <c r="HY12" s="7">
        <f t="shared" si="30"/>
        <v>0</v>
      </c>
      <c r="HZ12" s="7">
        <f t="shared" si="30"/>
        <v>0</v>
      </c>
      <c r="IA12" s="7">
        <f t="shared" si="30"/>
        <v>0</v>
      </c>
      <c r="IB12" s="7">
        <f t="shared" si="30"/>
        <v>0</v>
      </c>
      <c r="IC12" s="7">
        <f t="shared" si="30"/>
        <v>0</v>
      </c>
      <c r="ID12" s="7">
        <f t="shared" si="30"/>
        <v>0</v>
      </c>
      <c r="IE12" s="7">
        <f t="shared" si="30"/>
        <v>0</v>
      </c>
      <c r="IF12" s="7">
        <f t="shared" si="30"/>
        <v>0</v>
      </c>
      <c r="IG12" s="7">
        <f t="shared" si="30"/>
        <v>0</v>
      </c>
      <c r="IH12" s="7">
        <f t="shared" si="30"/>
        <v>0</v>
      </c>
      <c r="II12" s="7">
        <f t="shared" si="30"/>
        <v>0</v>
      </c>
      <c r="IJ12" s="7">
        <f t="shared" si="30"/>
        <v>0</v>
      </c>
      <c r="IK12" s="7">
        <f t="shared" si="30"/>
        <v>0</v>
      </c>
      <c r="IL12" s="7">
        <f t="shared" si="30"/>
        <v>0</v>
      </c>
      <c r="IM12" s="9"/>
      <c r="IN12" s="7">
        <f t="shared" si="54"/>
        <v>0</v>
      </c>
      <c r="IO12" s="7">
        <f t="shared" si="54"/>
        <v>0</v>
      </c>
      <c r="IP12" s="7">
        <f t="shared" si="31"/>
        <v>0</v>
      </c>
      <c r="IQ12" s="7">
        <f t="shared" si="31"/>
        <v>0</v>
      </c>
      <c r="IR12" s="7">
        <f t="shared" si="31"/>
        <v>0</v>
      </c>
      <c r="IS12" s="7">
        <f t="shared" si="31"/>
        <v>0</v>
      </c>
      <c r="IT12" s="7">
        <f t="shared" si="31"/>
        <v>0</v>
      </c>
      <c r="IU12" s="7">
        <f t="shared" si="31"/>
        <v>0</v>
      </c>
      <c r="IV12" s="7">
        <f t="shared" si="31"/>
        <v>0</v>
      </c>
      <c r="IW12" s="7">
        <f t="shared" si="31"/>
        <v>0</v>
      </c>
      <c r="IX12" s="7">
        <f t="shared" si="31"/>
        <v>0</v>
      </c>
      <c r="IY12" s="7">
        <f t="shared" si="31"/>
        <v>0</v>
      </c>
      <c r="IZ12" s="7">
        <f t="shared" si="31"/>
        <v>0</v>
      </c>
      <c r="JA12" s="7">
        <f t="shared" si="31"/>
        <v>0</v>
      </c>
      <c r="JB12" s="7">
        <f t="shared" si="31"/>
        <v>0</v>
      </c>
      <c r="JC12" s="7">
        <f t="shared" si="31"/>
        <v>0</v>
      </c>
      <c r="JD12" s="7">
        <f t="shared" si="31"/>
        <v>0</v>
      </c>
      <c r="JE12" s="7">
        <f t="shared" si="31"/>
        <v>0</v>
      </c>
      <c r="JF12" s="7">
        <f t="shared" si="32"/>
        <v>0</v>
      </c>
      <c r="JG12" s="7">
        <f t="shared" si="32"/>
        <v>0</v>
      </c>
      <c r="JH12" s="7">
        <f t="shared" si="32"/>
        <v>0</v>
      </c>
      <c r="JI12" s="7">
        <f t="shared" si="32"/>
        <v>0</v>
      </c>
      <c r="JJ12" s="7">
        <f t="shared" si="32"/>
        <v>0</v>
      </c>
      <c r="JK12" s="7">
        <f t="shared" si="32"/>
        <v>0</v>
      </c>
      <c r="JL12" s="7">
        <f t="shared" si="32"/>
        <v>0</v>
      </c>
      <c r="JM12" s="7">
        <f t="shared" si="32"/>
        <v>0</v>
      </c>
      <c r="JN12" s="7">
        <f t="shared" si="32"/>
        <v>0</v>
      </c>
      <c r="JO12" s="7">
        <f t="shared" si="32"/>
        <v>0</v>
      </c>
      <c r="JP12" s="7">
        <f t="shared" si="32"/>
        <v>0</v>
      </c>
      <c r="JQ12" s="7">
        <f t="shared" si="32"/>
        <v>0</v>
      </c>
      <c r="JR12" s="7">
        <f t="shared" si="32"/>
        <v>0</v>
      </c>
      <c r="JS12" s="11"/>
      <c r="JT12" s="7">
        <f t="shared" si="55"/>
        <v>0</v>
      </c>
      <c r="JU12" s="7">
        <f t="shared" si="55"/>
        <v>0</v>
      </c>
      <c r="JV12" s="7">
        <f t="shared" si="33"/>
        <v>0</v>
      </c>
      <c r="JW12" s="7">
        <f t="shared" si="33"/>
        <v>0</v>
      </c>
      <c r="JX12" s="7">
        <f t="shared" si="33"/>
        <v>0</v>
      </c>
      <c r="JY12" s="7">
        <f t="shared" si="33"/>
        <v>0</v>
      </c>
      <c r="JZ12" s="7">
        <f t="shared" si="33"/>
        <v>0</v>
      </c>
      <c r="KA12" s="7">
        <f t="shared" si="33"/>
        <v>0</v>
      </c>
      <c r="KB12" s="7">
        <f t="shared" si="33"/>
        <v>0</v>
      </c>
      <c r="KC12" s="7">
        <f t="shared" si="33"/>
        <v>0</v>
      </c>
      <c r="KD12" s="7">
        <f t="shared" si="33"/>
        <v>0</v>
      </c>
      <c r="KE12" s="7">
        <f t="shared" si="33"/>
        <v>0</v>
      </c>
      <c r="KF12" s="7">
        <f t="shared" si="33"/>
        <v>0</v>
      </c>
      <c r="KG12" s="7">
        <f t="shared" si="33"/>
        <v>0</v>
      </c>
      <c r="KH12" s="7">
        <f t="shared" si="33"/>
        <v>0</v>
      </c>
      <c r="KI12" s="7">
        <f t="shared" si="33"/>
        <v>0</v>
      </c>
      <c r="KJ12" s="7">
        <f t="shared" si="33"/>
        <v>0</v>
      </c>
      <c r="KK12" s="7">
        <f t="shared" si="33"/>
        <v>0</v>
      </c>
      <c r="KL12" s="7">
        <f t="shared" si="34"/>
        <v>0</v>
      </c>
      <c r="KM12" s="7">
        <f t="shared" si="34"/>
        <v>0</v>
      </c>
      <c r="KN12" s="7">
        <f t="shared" si="34"/>
        <v>0</v>
      </c>
      <c r="KO12" s="7">
        <f t="shared" si="34"/>
        <v>0</v>
      </c>
      <c r="KP12" s="7">
        <f t="shared" si="34"/>
        <v>0</v>
      </c>
      <c r="KQ12" s="7">
        <f t="shared" si="34"/>
        <v>0</v>
      </c>
      <c r="KR12" s="7">
        <f t="shared" si="34"/>
        <v>0</v>
      </c>
      <c r="KS12" s="7">
        <f t="shared" si="34"/>
        <v>0</v>
      </c>
      <c r="KT12" s="7">
        <f t="shared" si="34"/>
        <v>0</v>
      </c>
      <c r="KU12" s="7">
        <f t="shared" si="34"/>
        <v>0</v>
      </c>
      <c r="KV12" s="7">
        <f t="shared" si="34"/>
        <v>0</v>
      </c>
      <c r="KW12" s="7">
        <f t="shared" si="34"/>
        <v>0</v>
      </c>
      <c r="KX12" s="7">
        <f t="shared" si="34"/>
        <v>0</v>
      </c>
      <c r="KY12" s="9"/>
      <c r="KZ12" s="7">
        <f t="shared" si="56"/>
        <v>0</v>
      </c>
      <c r="LA12" s="7">
        <f t="shared" si="56"/>
        <v>0</v>
      </c>
      <c r="LB12" s="7">
        <f t="shared" si="35"/>
        <v>0</v>
      </c>
      <c r="LC12" s="7">
        <f t="shared" si="35"/>
        <v>0</v>
      </c>
      <c r="LD12" s="7">
        <f t="shared" si="35"/>
        <v>0</v>
      </c>
      <c r="LE12" s="7">
        <f t="shared" si="35"/>
        <v>0</v>
      </c>
      <c r="LF12" s="7">
        <f t="shared" si="35"/>
        <v>0</v>
      </c>
      <c r="LG12" s="7">
        <f t="shared" si="35"/>
        <v>0</v>
      </c>
      <c r="LH12" s="7">
        <f t="shared" si="35"/>
        <v>0</v>
      </c>
      <c r="LI12" s="7">
        <f t="shared" si="35"/>
        <v>0</v>
      </c>
      <c r="LJ12" s="7">
        <f t="shared" si="35"/>
        <v>0</v>
      </c>
      <c r="LK12" s="7">
        <f t="shared" si="35"/>
        <v>0</v>
      </c>
      <c r="LL12" s="7">
        <f t="shared" si="35"/>
        <v>0</v>
      </c>
      <c r="LM12" s="7">
        <f t="shared" si="35"/>
        <v>0</v>
      </c>
      <c r="LN12" s="7">
        <f t="shared" si="35"/>
        <v>0</v>
      </c>
      <c r="LO12" s="7">
        <f t="shared" si="35"/>
        <v>0</v>
      </c>
      <c r="LP12" s="7">
        <f t="shared" si="35"/>
        <v>0</v>
      </c>
      <c r="LQ12" s="7">
        <f t="shared" si="35"/>
        <v>0</v>
      </c>
      <c r="LR12" s="7">
        <f t="shared" si="36"/>
        <v>0</v>
      </c>
      <c r="LS12" s="7">
        <f t="shared" si="36"/>
        <v>0</v>
      </c>
      <c r="LT12" s="7">
        <f t="shared" si="36"/>
        <v>0</v>
      </c>
      <c r="LU12" s="7">
        <f t="shared" si="36"/>
        <v>0</v>
      </c>
      <c r="LV12" s="7">
        <f t="shared" si="36"/>
        <v>0</v>
      </c>
      <c r="LW12" s="7">
        <f t="shared" si="36"/>
        <v>0</v>
      </c>
      <c r="LX12" s="7">
        <f t="shared" si="36"/>
        <v>0</v>
      </c>
      <c r="LY12" s="7">
        <f t="shared" si="36"/>
        <v>0</v>
      </c>
      <c r="LZ12" s="7">
        <f t="shared" si="36"/>
        <v>0</v>
      </c>
      <c r="MA12" s="7">
        <f t="shared" si="36"/>
        <v>0</v>
      </c>
      <c r="MB12" s="7">
        <f t="shared" si="36"/>
        <v>0</v>
      </c>
      <c r="MC12" s="7">
        <f t="shared" si="36"/>
        <v>0</v>
      </c>
      <c r="MD12" s="7">
        <f t="shared" si="36"/>
        <v>0</v>
      </c>
      <c r="ME12" s="12"/>
      <c r="MF12" s="7">
        <f t="shared" si="57"/>
        <v>0</v>
      </c>
      <c r="MG12" s="7">
        <f t="shared" si="57"/>
        <v>0</v>
      </c>
      <c r="MH12" s="7">
        <f t="shared" si="37"/>
        <v>0</v>
      </c>
      <c r="MI12" s="7">
        <f t="shared" si="37"/>
        <v>0</v>
      </c>
      <c r="MJ12" s="7">
        <f t="shared" si="37"/>
        <v>0</v>
      </c>
      <c r="MK12" s="7">
        <f t="shared" si="37"/>
        <v>0</v>
      </c>
      <c r="ML12" s="7">
        <f t="shared" si="37"/>
        <v>0</v>
      </c>
      <c r="MM12" s="7">
        <f t="shared" si="37"/>
        <v>0</v>
      </c>
      <c r="MN12" s="7">
        <f t="shared" si="37"/>
        <v>0</v>
      </c>
      <c r="MO12" s="7">
        <f t="shared" si="37"/>
        <v>0</v>
      </c>
      <c r="MP12" s="7">
        <f t="shared" si="37"/>
        <v>0</v>
      </c>
      <c r="MQ12" s="7">
        <f t="shared" si="37"/>
        <v>0</v>
      </c>
      <c r="MR12" s="7">
        <f t="shared" si="37"/>
        <v>0</v>
      </c>
      <c r="MS12" s="7">
        <f t="shared" si="37"/>
        <v>0</v>
      </c>
      <c r="MT12" s="7">
        <f t="shared" si="37"/>
        <v>0</v>
      </c>
      <c r="MU12" s="7">
        <f t="shared" si="37"/>
        <v>0</v>
      </c>
      <c r="MV12" s="7">
        <f t="shared" si="37"/>
        <v>0</v>
      </c>
      <c r="MW12" s="7">
        <f t="shared" si="37"/>
        <v>0</v>
      </c>
      <c r="MX12" s="7">
        <f t="shared" si="38"/>
        <v>0</v>
      </c>
      <c r="MY12" s="7">
        <f t="shared" si="38"/>
        <v>0</v>
      </c>
      <c r="MZ12" s="7">
        <f t="shared" si="38"/>
        <v>0</v>
      </c>
      <c r="NA12" s="7">
        <f t="shared" si="38"/>
        <v>0</v>
      </c>
      <c r="NB12" s="7">
        <f t="shared" si="38"/>
        <v>0</v>
      </c>
      <c r="NC12" s="7">
        <f t="shared" si="38"/>
        <v>0</v>
      </c>
      <c r="ND12" s="7">
        <f t="shared" si="38"/>
        <v>0</v>
      </c>
      <c r="NE12" s="7">
        <f t="shared" si="38"/>
        <v>0</v>
      </c>
      <c r="NF12" s="7">
        <f t="shared" si="38"/>
        <v>0</v>
      </c>
      <c r="NG12" s="7">
        <f t="shared" si="38"/>
        <v>0</v>
      </c>
      <c r="NH12" s="7">
        <f t="shared" si="38"/>
        <v>0</v>
      </c>
      <c r="NI12" s="7">
        <f t="shared" si="38"/>
        <v>0</v>
      </c>
      <c r="NJ12" s="7">
        <f t="shared" si="38"/>
        <v>0</v>
      </c>
      <c r="NK12" s="9"/>
      <c r="NL12" s="7">
        <f t="shared" si="58"/>
        <v>0</v>
      </c>
      <c r="NM12" s="7">
        <f t="shared" si="58"/>
        <v>0</v>
      </c>
      <c r="NN12" s="7">
        <f t="shared" si="39"/>
        <v>0</v>
      </c>
      <c r="NO12" s="7">
        <f t="shared" si="39"/>
        <v>0</v>
      </c>
      <c r="NP12" s="7">
        <f t="shared" si="39"/>
        <v>0</v>
      </c>
      <c r="NQ12" s="7">
        <f t="shared" si="39"/>
        <v>0</v>
      </c>
      <c r="NR12" s="7">
        <f t="shared" si="39"/>
        <v>0</v>
      </c>
      <c r="NS12" s="7">
        <f t="shared" si="39"/>
        <v>0</v>
      </c>
      <c r="NT12" s="7">
        <f t="shared" si="39"/>
        <v>0</v>
      </c>
      <c r="NU12" s="7">
        <f t="shared" si="39"/>
        <v>0</v>
      </c>
      <c r="NV12" s="7">
        <f t="shared" si="39"/>
        <v>0</v>
      </c>
      <c r="NW12" s="7">
        <f t="shared" si="39"/>
        <v>0</v>
      </c>
      <c r="NX12" s="7">
        <f t="shared" si="39"/>
        <v>0</v>
      </c>
      <c r="NY12" s="7">
        <f t="shared" si="39"/>
        <v>0</v>
      </c>
      <c r="NZ12" s="7">
        <f t="shared" si="39"/>
        <v>0</v>
      </c>
      <c r="OA12" s="7">
        <f t="shared" si="39"/>
        <v>0</v>
      </c>
      <c r="OB12" s="7">
        <f t="shared" si="39"/>
        <v>0</v>
      </c>
      <c r="OC12" s="7">
        <f t="shared" si="39"/>
        <v>0</v>
      </c>
      <c r="OD12" s="7">
        <f t="shared" si="40"/>
        <v>0</v>
      </c>
      <c r="OE12" s="7">
        <f t="shared" si="40"/>
        <v>0</v>
      </c>
      <c r="OF12" s="7">
        <f t="shared" si="40"/>
        <v>0</v>
      </c>
      <c r="OG12" s="7">
        <f t="shared" si="40"/>
        <v>0</v>
      </c>
      <c r="OH12" s="7">
        <f t="shared" si="40"/>
        <v>0</v>
      </c>
      <c r="OI12" s="7">
        <f t="shared" si="40"/>
        <v>0</v>
      </c>
      <c r="OJ12" s="7">
        <f t="shared" si="40"/>
        <v>0</v>
      </c>
      <c r="OK12" s="7">
        <f t="shared" si="40"/>
        <v>0</v>
      </c>
      <c r="OL12" s="7">
        <f t="shared" si="40"/>
        <v>0</v>
      </c>
      <c r="OM12" s="7">
        <f t="shared" si="40"/>
        <v>0</v>
      </c>
      <c r="ON12" s="7">
        <f t="shared" si="40"/>
        <v>0</v>
      </c>
      <c r="OO12" s="7">
        <f t="shared" si="40"/>
        <v>0</v>
      </c>
      <c r="OP12" s="7">
        <f t="shared" si="40"/>
        <v>0</v>
      </c>
      <c r="OQ12" s="14"/>
      <c r="OR12" s="7">
        <f t="shared" si="59"/>
        <v>0</v>
      </c>
      <c r="OS12" s="7">
        <f t="shared" si="59"/>
        <v>0</v>
      </c>
      <c r="OT12" s="7">
        <f t="shared" si="41"/>
        <v>0</v>
      </c>
      <c r="OU12" s="7">
        <f t="shared" si="41"/>
        <v>0</v>
      </c>
      <c r="OV12" s="7">
        <f t="shared" si="41"/>
        <v>0</v>
      </c>
      <c r="OW12" s="7">
        <f t="shared" si="41"/>
        <v>0</v>
      </c>
      <c r="OX12" s="7">
        <f t="shared" si="41"/>
        <v>0</v>
      </c>
      <c r="OY12" s="7">
        <f t="shared" si="41"/>
        <v>0</v>
      </c>
      <c r="OZ12" s="7">
        <f t="shared" si="41"/>
        <v>0</v>
      </c>
      <c r="PA12" s="7">
        <f t="shared" si="41"/>
        <v>0</v>
      </c>
      <c r="PB12" s="7">
        <f t="shared" si="41"/>
        <v>0</v>
      </c>
      <c r="PC12" s="7">
        <f t="shared" si="41"/>
        <v>0</v>
      </c>
      <c r="PD12" s="7">
        <f t="shared" si="41"/>
        <v>0</v>
      </c>
      <c r="PE12" s="7">
        <f t="shared" si="41"/>
        <v>0</v>
      </c>
      <c r="PF12" s="7">
        <f t="shared" si="41"/>
        <v>0</v>
      </c>
      <c r="PG12" s="7">
        <f t="shared" si="41"/>
        <v>0</v>
      </c>
      <c r="PH12" s="7">
        <f t="shared" si="41"/>
        <v>0</v>
      </c>
      <c r="PI12" s="7">
        <f t="shared" si="41"/>
        <v>0</v>
      </c>
      <c r="PJ12" s="7">
        <f t="shared" si="42"/>
        <v>0</v>
      </c>
      <c r="PK12" s="7">
        <f t="shared" si="42"/>
        <v>0</v>
      </c>
      <c r="PL12" s="7">
        <f t="shared" si="42"/>
        <v>0</v>
      </c>
      <c r="PM12" s="7">
        <f t="shared" si="42"/>
        <v>0</v>
      </c>
      <c r="PN12" s="7">
        <f t="shared" si="42"/>
        <v>0</v>
      </c>
      <c r="PO12" s="7">
        <f t="shared" si="42"/>
        <v>0</v>
      </c>
      <c r="PP12" s="7">
        <f t="shared" si="42"/>
        <v>0</v>
      </c>
      <c r="PQ12" s="7">
        <f t="shared" si="42"/>
        <v>0</v>
      </c>
      <c r="PR12" s="7">
        <f t="shared" si="42"/>
        <v>0</v>
      </c>
      <c r="PS12" s="7">
        <f t="shared" si="42"/>
        <v>0</v>
      </c>
      <c r="PT12" s="7">
        <f t="shared" si="42"/>
        <v>0</v>
      </c>
      <c r="PU12" s="7">
        <f t="shared" si="42"/>
        <v>0</v>
      </c>
      <c r="PV12" s="7">
        <f t="shared" si="42"/>
        <v>0</v>
      </c>
      <c r="PW12" s="9"/>
      <c r="PX12" s="67"/>
      <c r="PY12" s="67"/>
      <c r="PZ12" s="67"/>
      <c r="QA12" s="67"/>
      <c r="QB12" s="67"/>
      <c r="QC12" s="67"/>
      <c r="QD12" s="67"/>
      <c r="QE12" s="67"/>
    </row>
    <row r="13" spans="1:447" ht="32.1" customHeight="1" x14ac:dyDescent="0.3">
      <c r="A13" s="65"/>
      <c r="B13" s="108">
        <f>IF('Allgemeine Angaben'!B17="","",'Allgemeine Angaben'!B17)</f>
        <v>7</v>
      </c>
      <c r="C13" s="48" t="str">
        <f>IF(D13="",Apr!C13,IF(Apr!C13="",-D13,IF(AND(Apr!C13=0,D13=0),"",Apr!C13-D13)))</f>
        <v/>
      </c>
      <c r="D13" s="48" t="str">
        <f t="shared" si="43"/>
        <v/>
      </c>
      <c r="E13" s="48" t="str">
        <f>IF(AND(D13="",Apr!E13=""),"",IF(D13="",Apr!E13,IF(Apr!E13="",D13,D13+Apr!E13)))</f>
        <v/>
      </c>
      <c r="F13" s="109" t="str">
        <f>IF(AND(Apr!F13="",G13="",AR13=""),"",IF(AND(Apr!F13="",G13=""),-SUM(AR13),IF(G13="",Apr!F13-SUM(AR13),IF(Apr!F13="",G13-SUM(AR13),Apr!F13+G13-SUM(AR13)))))</f>
        <v/>
      </c>
      <c r="G13" s="49"/>
      <c r="H13" s="50" t="str">
        <f>IF('Allgemeine Angaben'!C17="","",'Allgemeine Angaben'!C17)</f>
        <v/>
      </c>
      <c r="I13" s="50" t="str">
        <f>IF('Allgemeine Angaben'!D17="","",'Allgemeine Angaben'!D17)</f>
        <v/>
      </c>
      <c r="J13" s="111"/>
      <c r="K13" s="51" t="str">
        <f t="shared" si="60"/>
        <v/>
      </c>
      <c r="L13" s="59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59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59"/>
      <c r="AK13" s="438"/>
      <c r="AL13" s="40"/>
      <c r="AM13" s="40"/>
      <c r="AN13" s="40"/>
      <c r="AO13" s="40"/>
      <c r="AP13" s="40"/>
      <c r="AQ13" s="97"/>
      <c r="AR13" s="52" t="str">
        <f t="shared" si="15"/>
        <v/>
      </c>
      <c r="AS13" s="53" t="str">
        <f t="shared" si="44"/>
        <v/>
      </c>
      <c r="AT13" s="54" t="str">
        <f t="shared" si="16"/>
        <v/>
      </c>
      <c r="AU13" s="53" t="str">
        <f t="shared" si="17"/>
        <v/>
      </c>
      <c r="AV13" s="54" t="str">
        <f t="shared" si="18"/>
        <v/>
      </c>
      <c r="AW13" s="53" t="str">
        <f t="shared" si="45"/>
        <v/>
      </c>
      <c r="AX13" s="54" t="str">
        <f t="shared" si="46"/>
        <v/>
      </c>
      <c r="AY13" s="53" t="str">
        <f t="shared" si="47"/>
        <v/>
      </c>
      <c r="AZ13" s="54" t="str">
        <f t="shared" si="48"/>
        <v/>
      </c>
      <c r="BA13" s="53" t="str">
        <f t="shared" si="49"/>
        <v/>
      </c>
      <c r="BB13" s="54" t="str">
        <f t="shared" si="50"/>
        <v/>
      </c>
      <c r="BC13" s="53" t="str">
        <f t="shared" si="51"/>
        <v/>
      </c>
      <c r="BD13" s="7">
        <f t="shared" si="19"/>
        <v>0</v>
      </c>
      <c r="BE13" s="7">
        <f t="shared" si="19"/>
        <v>0</v>
      </c>
      <c r="BF13" s="7">
        <f t="shared" si="19"/>
        <v>0</v>
      </c>
      <c r="BG13" s="7">
        <f t="shared" si="19"/>
        <v>0</v>
      </c>
      <c r="BH13" s="7">
        <f t="shared" si="19"/>
        <v>0</v>
      </c>
      <c r="BI13" s="7">
        <f t="shared" si="19"/>
        <v>0</v>
      </c>
      <c r="BJ13" s="7">
        <f t="shared" si="19"/>
        <v>0</v>
      </c>
      <c r="BK13" s="7">
        <f t="shared" si="19"/>
        <v>0</v>
      </c>
      <c r="BL13" s="7">
        <f t="shared" si="19"/>
        <v>0</v>
      </c>
      <c r="BM13" s="7">
        <f t="shared" si="19"/>
        <v>0</v>
      </c>
      <c r="BN13" s="7">
        <f t="shared" si="19"/>
        <v>0</v>
      </c>
      <c r="BO13" s="7">
        <f t="shared" si="19"/>
        <v>0</v>
      </c>
      <c r="BP13" s="7">
        <f t="shared" si="19"/>
        <v>0</v>
      </c>
      <c r="BQ13" s="121">
        <f t="shared" si="19"/>
        <v>0</v>
      </c>
      <c r="BR13" s="7">
        <f t="shared" si="19"/>
        <v>0</v>
      </c>
      <c r="BS13" s="7">
        <f t="shared" si="19"/>
        <v>0</v>
      </c>
      <c r="BT13" s="7">
        <f t="shared" si="20"/>
        <v>0</v>
      </c>
      <c r="BU13" s="7">
        <f t="shared" si="20"/>
        <v>0</v>
      </c>
      <c r="BV13" s="7">
        <f t="shared" si="20"/>
        <v>0</v>
      </c>
      <c r="BW13" s="7">
        <f t="shared" si="20"/>
        <v>0</v>
      </c>
      <c r="BX13" s="7">
        <f t="shared" si="20"/>
        <v>0</v>
      </c>
      <c r="BY13" s="7">
        <f t="shared" si="20"/>
        <v>0</v>
      </c>
      <c r="BZ13" s="7">
        <f t="shared" si="20"/>
        <v>0</v>
      </c>
      <c r="CA13" s="7">
        <f t="shared" si="20"/>
        <v>0</v>
      </c>
      <c r="CB13" s="7">
        <f t="shared" si="20"/>
        <v>0</v>
      </c>
      <c r="CC13" s="7">
        <f t="shared" si="20"/>
        <v>0</v>
      </c>
      <c r="CD13" s="7">
        <f t="shared" si="20"/>
        <v>0</v>
      </c>
      <c r="CE13" s="7">
        <f t="shared" si="20"/>
        <v>0</v>
      </c>
      <c r="CF13" s="7">
        <f t="shared" si="20"/>
        <v>0</v>
      </c>
      <c r="CG13" s="7">
        <f t="shared" si="20"/>
        <v>0</v>
      </c>
      <c r="CH13" s="7">
        <f t="shared" si="20"/>
        <v>0</v>
      </c>
      <c r="CI13" s="8"/>
      <c r="CJ13" s="7">
        <f t="shared" si="52"/>
        <v>0</v>
      </c>
      <c r="CK13" s="7">
        <f t="shared" si="21"/>
        <v>0</v>
      </c>
      <c r="CL13" s="7">
        <f t="shared" si="21"/>
        <v>0</v>
      </c>
      <c r="CM13" s="7">
        <f t="shared" si="21"/>
        <v>0</v>
      </c>
      <c r="CN13" s="7">
        <f t="shared" si="21"/>
        <v>0</v>
      </c>
      <c r="CO13" s="7">
        <f t="shared" si="21"/>
        <v>0</v>
      </c>
      <c r="CP13" s="7">
        <f t="shared" si="21"/>
        <v>0</v>
      </c>
      <c r="CQ13" s="7">
        <f t="shared" si="21"/>
        <v>0</v>
      </c>
      <c r="CR13" s="7">
        <f t="shared" si="21"/>
        <v>0</v>
      </c>
      <c r="CS13" s="7">
        <f t="shared" si="21"/>
        <v>0</v>
      </c>
      <c r="CT13" s="7">
        <f t="shared" si="21"/>
        <v>0</v>
      </c>
      <c r="CU13" s="7">
        <f t="shared" si="21"/>
        <v>0</v>
      </c>
      <c r="CV13" s="7">
        <f t="shared" si="21"/>
        <v>0</v>
      </c>
      <c r="CW13" s="7">
        <f t="shared" si="21"/>
        <v>0</v>
      </c>
      <c r="CX13" s="7">
        <f t="shared" si="21"/>
        <v>0</v>
      </c>
      <c r="CY13" s="7">
        <f t="shared" si="21"/>
        <v>0</v>
      </c>
      <c r="CZ13" s="7">
        <f t="shared" si="21"/>
        <v>0</v>
      </c>
      <c r="DA13" s="7">
        <f t="shared" si="22"/>
        <v>0</v>
      </c>
      <c r="DB13" s="7">
        <f t="shared" si="22"/>
        <v>0</v>
      </c>
      <c r="DC13" s="7">
        <f t="shared" si="22"/>
        <v>0</v>
      </c>
      <c r="DD13" s="7">
        <f t="shared" si="22"/>
        <v>0</v>
      </c>
      <c r="DE13" s="7">
        <f t="shared" si="22"/>
        <v>0</v>
      </c>
      <c r="DF13" s="7">
        <f t="shared" si="22"/>
        <v>0</v>
      </c>
      <c r="DG13" s="7">
        <f t="shared" si="22"/>
        <v>0</v>
      </c>
      <c r="DH13" s="7">
        <f t="shared" si="22"/>
        <v>0</v>
      </c>
      <c r="DI13" s="7">
        <f t="shared" si="22"/>
        <v>0</v>
      </c>
      <c r="DJ13" s="7">
        <f t="shared" si="22"/>
        <v>0</v>
      </c>
      <c r="DK13" s="7">
        <f t="shared" si="22"/>
        <v>0</v>
      </c>
      <c r="DL13" s="7">
        <f t="shared" si="22"/>
        <v>0</v>
      </c>
      <c r="DM13" s="7">
        <f t="shared" si="22"/>
        <v>0</v>
      </c>
      <c r="DN13" s="7">
        <f t="shared" si="22"/>
        <v>0</v>
      </c>
      <c r="DO13" s="9"/>
      <c r="DP13" s="7">
        <f t="shared" si="23"/>
        <v>0</v>
      </c>
      <c r="DQ13" s="7">
        <f t="shared" si="23"/>
        <v>0</v>
      </c>
      <c r="DR13" s="7">
        <f t="shared" si="23"/>
        <v>0</v>
      </c>
      <c r="DS13" s="7">
        <f t="shared" si="23"/>
        <v>0</v>
      </c>
      <c r="DT13" s="7">
        <f t="shared" si="23"/>
        <v>0</v>
      </c>
      <c r="DU13" s="7">
        <f t="shared" si="23"/>
        <v>0</v>
      </c>
      <c r="DV13" s="7">
        <f t="shared" si="23"/>
        <v>0</v>
      </c>
      <c r="DW13" s="7">
        <f t="shared" si="23"/>
        <v>0</v>
      </c>
      <c r="DX13" s="7">
        <f t="shared" si="23"/>
        <v>0</v>
      </c>
      <c r="DY13" s="7">
        <f t="shared" si="23"/>
        <v>0</v>
      </c>
      <c r="DZ13" s="7">
        <f t="shared" si="23"/>
        <v>0</v>
      </c>
      <c r="EA13" s="7">
        <f t="shared" si="23"/>
        <v>0</v>
      </c>
      <c r="EB13" s="7">
        <f t="shared" si="23"/>
        <v>0</v>
      </c>
      <c r="EC13" s="7">
        <f t="shared" si="23"/>
        <v>0</v>
      </c>
      <c r="ED13" s="7">
        <f t="shared" si="23"/>
        <v>0</v>
      </c>
      <c r="EE13" s="7">
        <f t="shared" si="23"/>
        <v>0</v>
      </c>
      <c r="EF13" s="7">
        <f t="shared" si="24"/>
        <v>0</v>
      </c>
      <c r="EG13" s="7">
        <f t="shared" si="24"/>
        <v>0</v>
      </c>
      <c r="EH13" s="7">
        <f t="shared" si="24"/>
        <v>0</v>
      </c>
      <c r="EI13" s="7">
        <f t="shared" si="24"/>
        <v>0</v>
      </c>
      <c r="EJ13" s="7">
        <f t="shared" si="24"/>
        <v>0</v>
      </c>
      <c r="EK13" s="7">
        <f t="shared" si="24"/>
        <v>0</v>
      </c>
      <c r="EL13" s="7">
        <f t="shared" si="24"/>
        <v>0</v>
      </c>
      <c r="EM13" s="7">
        <f t="shared" si="24"/>
        <v>0</v>
      </c>
      <c r="EN13" s="7">
        <f t="shared" si="24"/>
        <v>0</v>
      </c>
      <c r="EO13" s="7">
        <f t="shared" si="24"/>
        <v>0</v>
      </c>
      <c r="EP13" s="7">
        <f t="shared" si="24"/>
        <v>0</v>
      </c>
      <c r="EQ13" s="7">
        <f t="shared" si="24"/>
        <v>0</v>
      </c>
      <c r="ER13" s="7">
        <f t="shared" si="24"/>
        <v>0</v>
      </c>
      <c r="ES13" s="7">
        <f t="shared" si="24"/>
        <v>0</v>
      </c>
      <c r="ET13" s="7">
        <f t="shared" si="24"/>
        <v>0</v>
      </c>
      <c r="EU13" s="10"/>
      <c r="EV13" s="7">
        <f t="shared" si="25"/>
        <v>0</v>
      </c>
      <c r="EW13" s="7">
        <f t="shared" si="25"/>
        <v>0</v>
      </c>
      <c r="EX13" s="7">
        <f t="shared" si="25"/>
        <v>0</v>
      </c>
      <c r="EY13" s="7">
        <f t="shared" si="25"/>
        <v>0</v>
      </c>
      <c r="EZ13" s="7">
        <f t="shared" si="25"/>
        <v>0</v>
      </c>
      <c r="FA13" s="7">
        <f t="shared" si="25"/>
        <v>0</v>
      </c>
      <c r="FB13" s="7">
        <f t="shared" si="25"/>
        <v>0</v>
      </c>
      <c r="FC13" s="7">
        <f t="shared" si="25"/>
        <v>0</v>
      </c>
      <c r="FD13" s="7">
        <f t="shared" si="25"/>
        <v>0</v>
      </c>
      <c r="FE13" s="7">
        <f t="shared" si="25"/>
        <v>0</v>
      </c>
      <c r="FF13" s="7">
        <f t="shared" si="25"/>
        <v>0</v>
      </c>
      <c r="FG13" s="7">
        <f t="shared" si="25"/>
        <v>0</v>
      </c>
      <c r="FH13" s="7">
        <f t="shared" si="25"/>
        <v>0</v>
      </c>
      <c r="FI13" s="7">
        <f t="shared" si="25"/>
        <v>0</v>
      </c>
      <c r="FJ13" s="7">
        <f t="shared" si="25"/>
        <v>0</v>
      </c>
      <c r="FK13" s="7">
        <f t="shared" si="25"/>
        <v>0</v>
      </c>
      <c r="FL13" s="7">
        <f t="shared" si="26"/>
        <v>0</v>
      </c>
      <c r="FM13" s="7">
        <f t="shared" si="26"/>
        <v>0</v>
      </c>
      <c r="FN13" s="7">
        <f t="shared" si="26"/>
        <v>0</v>
      </c>
      <c r="FO13" s="7">
        <f t="shared" si="26"/>
        <v>0</v>
      </c>
      <c r="FP13" s="7">
        <f t="shared" si="26"/>
        <v>0</v>
      </c>
      <c r="FQ13" s="7">
        <f t="shared" si="26"/>
        <v>0</v>
      </c>
      <c r="FR13" s="7">
        <f t="shared" si="26"/>
        <v>0</v>
      </c>
      <c r="FS13" s="7">
        <f t="shared" si="26"/>
        <v>0</v>
      </c>
      <c r="FT13" s="7">
        <f t="shared" si="26"/>
        <v>0</v>
      </c>
      <c r="FU13" s="7">
        <f t="shared" si="26"/>
        <v>0</v>
      </c>
      <c r="FV13" s="7">
        <f t="shared" si="26"/>
        <v>0</v>
      </c>
      <c r="FW13" s="7">
        <f t="shared" si="26"/>
        <v>0</v>
      </c>
      <c r="FX13" s="7">
        <f t="shared" si="26"/>
        <v>0</v>
      </c>
      <c r="FY13" s="7">
        <f t="shared" si="26"/>
        <v>0</v>
      </c>
      <c r="FZ13" s="7">
        <f t="shared" si="26"/>
        <v>0</v>
      </c>
      <c r="GA13" s="9"/>
      <c r="GB13" s="7">
        <f t="shared" si="27"/>
        <v>0</v>
      </c>
      <c r="GC13" s="7">
        <f t="shared" si="27"/>
        <v>0</v>
      </c>
      <c r="GD13" s="7">
        <f t="shared" si="27"/>
        <v>0</v>
      </c>
      <c r="GE13" s="7">
        <f t="shared" si="27"/>
        <v>0</v>
      </c>
      <c r="GF13" s="7">
        <f t="shared" si="27"/>
        <v>0</v>
      </c>
      <c r="GG13" s="7">
        <f t="shared" si="27"/>
        <v>0</v>
      </c>
      <c r="GH13" s="7">
        <f t="shared" si="27"/>
        <v>0</v>
      </c>
      <c r="GI13" s="7">
        <f t="shared" si="27"/>
        <v>0</v>
      </c>
      <c r="GJ13" s="7">
        <f t="shared" si="27"/>
        <v>0</v>
      </c>
      <c r="GK13" s="7">
        <f t="shared" si="27"/>
        <v>0</v>
      </c>
      <c r="GL13" s="7">
        <f t="shared" si="27"/>
        <v>0</v>
      </c>
      <c r="GM13" s="7">
        <f t="shared" si="27"/>
        <v>0</v>
      </c>
      <c r="GN13" s="7">
        <f t="shared" si="27"/>
        <v>0</v>
      </c>
      <c r="GO13" s="7">
        <f t="shared" si="27"/>
        <v>0</v>
      </c>
      <c r="GP13" s="7">
        <f t="shared" si="27"/>
        <v>0</v>
      </c>
      <c r="GQ13" s="7">
        <f t="shared" si="27"/>
        <v>0</v>
      </c>
      <c r="GR13" s="7">
        <f t="shared" si="28"/>
        <v>0</v>
      </c>
      <c r="GS13" s="7">
        <f t="shared" si="28"/>
        <v>0</v>
      </c>
      <c r="GT13" s="7">
        <f t="shared" si="28"/>
        <v>0</v>
      </c>
      <c r="GU13" s="7">
        <f t="shared" si="28"/>
        <v>0</v>
      </c>
      <c r="GV13" s="7">
        <f t="shared" si="28"/>
        <v>0</v>
      </c>
      <c r="GW13" s="7">
        <f t="shared" si="28"/>
        <v>0</v>
      </c>
      <c r="GX13" s="7">
        <f t="shared" si="28"/>
        <v>0</v>
      </c>
      <c r="GY13" s="7">
        <f t="shared" si="28"/>
        <v>0</v>
      </c>
      <c r="GZ13" s="7">
        <f t="shared" si="28"/>
        <v>0</v>
      </c>
      <c r="HA13" s="7">
        <f t="shared" si="28"/>
        <v>0</v>
      </c>
      <c r="HB13" s="7">
        <f t="shared" si="28"/>
        <v>0</v>
      </c>
      <c r="HC13" s="7">
        <f t="shared" si="28"/>
        <v>0</v>
      </c>
      <c r="HD13" s="7">
        <f t="shared" si="28"/>
        <v>0</v>
      </c>
      <c r="HE13" s="7">
        <f t="shared" si="28"/>
        <v>0</v>
      </c>
      <c r="HF13" s="7">
        <f t="shared" si="28"/>
        <v>0</v>
      </c>
      <c r="HG13" s="13"/>
      <c r="HH13" s="7">
        <f t="shared" si="53"/>
        <v>0</v>
      </c>
      <c r="HI13" s="7">
        <f t="shared" si="29"/>
        <v>0</v>
      </c>
      <c r="HJ13" s="7">
        <f t="shared" si="29"/>
        <v>0</v>
      </c>
      <c r="HK13" s="7">
        <f t="shared" si="29"/>
        <v>0</v>
      </c>
      <c r="HL13" s="7">
        <f t="shared" si="29"/>
        <v>0</v>
      </c>
      <c r="HM13" s="7">
        <f t="shared" si="29"/>
        <v>0</v>
      </c>
      <c r="HN13" s="7">
        <f t="shared" si="29"/>
        <v>0</v>
      </c>
      <c r="HO13" s="7">
        <f t="shared" si="29"/>
        <v>0</v>
      </c>
      <c r="HP13" s="7">
        <f t="shared" si="29"/>
        <v>0</v>
      </c>
      <c r="HQ13" s="7">
        <f t="shared" si="29"/>
        <v>0</v>
      </c>
      <c r="HR13" s="7">
        <f t="shared" si="29"/>
        <v>0</v>
      </c>
      <c r="HS13" s="7">
        <f t="shared" si="29"/>
        <v>0</v>
      </c>
      <c r="HT13" s="7">
        <f t="shared" si="29"/>
        <v>0</v>
      </c>
      <c r="HU13" s="7">
        <f t="shared" si="29"/>
        <v>0</v>
      </c>
      <c r="HV13" s="7">
        <f t="shared" si="29"/>
        <v>0</v>
      </c>
      <c r="HW13" s="7">
        <f t="shared" si="29"/>
        <v>0</v>
      </c>
      <c r="HX13" s="7">
        <f t="shared" si="29"/>
        <v>0</v>
      </c>
      <c r="HY13" s="7">
        <f t="shared" si="30"/>
        <v>0</v>
      </c>
      <c r="HZ13" s="7">
        <f t="shared" si="30"/>
        <v>0</v>
      </c>
      <c r="IA13" s="7">
        <f t="shared" si="30"/>
        <v>0</v>
      </c>
      <c r="IB13" s="7">
        <f t="shared" si="30"/>
        <v>0</v>
      </c>
      <c r="IC13" s="7">
        <f t="shared" si="30"/>
        <v>0</v>
      </c>
      <c r="ID13" s="7">
        <f t="shared" si="30"/>
        <v>0</v>
      </c>
      <c r="IE13" s="7">
        <f t="shared" si="30"/>
        <v>0</v>
      </c>
      <c r="IF13" s="7">
        <f t="shared" si="30"/>
        <v>0</v>
      </c>
      <c r="IG13" s="7">
        <f t="shared" si="30"/>
        <v>0</v>
      </c>
      <c r="IH13" s="7">
        <f t="shared" si="30"/>
        <v>0</v>
      </c>
      <c r="II13" s="7">
        <f t="shared" si="30"/>
        <v>0</v>
      </c>
      <c r="IJ13" s="7">
        <f t="shared" si="30"/>
        <v>0</v>
      </c>
      <c r="IK13" s="7">
        <f t="shared" si="30"/>
        <v>0</v>
      </c>
      <c r="IL13" s="7">
        <f t="shared" si="30"/>
        <v>0</v>
      </c>
      <c r="IM13" s="9"/>
      <c r="IN13" s="7">
        <f t="shared" si="54"/>
        <v>0</v>
      </c>
      <c r="IO13" s="7">
        <f t="shared" si="54"/>
        <v>0</v>
      </c>
      <c r="IP13" s="7">
        <f t="shared" si="31"/>
        <v>0</v>
      </c>
      <c r="IQ13" s="7">
        <f t="shared" si="31"/>
        <v>0</v>
      </c>
      <c r="IR13" s="7">
        <f t="shared" si="31"/>
        <v>0</v>
      </c>
      <c r="IS13" s="7">
        <f t="shared" si="31"/>
        <v>0</v>
      </c>
      <c r="IT13" s="7">
        <f t="shared" si="31"/>
        <v>0</v>
      </c>
      <c r="IU13" s="7">
        <f t="shared" si="31"/>
        <v>0</v>
      </c>
      <c r="IV13" s="7">
        <f t="shared" si="31"/>
        <v>0</v>
      </c>
      <c r="IW13" s="7">
        <f t="shared" si="31"/>
        <v>0</v>
      </c>
      <c r="IX13" s="7">
        <f t="shared" si="31"/>
        <v>0</v>
      </c>
      <c r="IY13" s="7">
        <f t="shared" si="31"/>
        <v>0</v>
      </c>
      <c r="IZ13" s="7">
        <f t="shared" si="31"/>
        <v>0</v>
      </c>
      <c r="JA13" s="7">
        <f t="shared" si="31"/>
        <v>0</v>
      </c>
      <c r="JB13" s="7">
        <f t="shared" si="31"/>
        <v>0</v>
      </c>
      <c r="JC13" s="7">
        <f t="shared" si="31"/>
        <v>0</v>
      </c>
      <c r="JD13" s="7">
        <f t="shared" si="31"/>
        <v>0</v>
      </c>
      <c r="JE13" s="7">
        <f t="shared" si="31"/>
        <v>0</v>
      </c>
      <c r="JF13" s="7">
        <f t="shared" si="32"/>
        <v>0</v>
      </c>
      <c r="JG13" s="7">
        <f t="shared" si="32"/>
        <v>0</v>
      </c>
      <c r="JH13" s="7">
        <f t="shared" si="32"/>
        <v>0</v>
      </c>
      <c r="JI13" s="7">
        <f t="shared" si="32"/>
        <v>0</v>
      </c>
      <c r="JJ13" s="7">
        <f t="shared" si="32"/>
        <v>0</v>
      </c>
      <c r="JK13" s="7">
        <f t="shared" si="32"/>
        <v>0</v>
      </c>
      <c r="JL13" s="7">
        <f t="shared" si="32"/>
        <v>0</v>
      </c>
      <c r="JM13" s="7">
        <f t="shared" si="32"/>
        <v>0</v>
      </c>
      <c r="JN13" s="7">
        <f t="shared" si="32"/>
        <v>0</v>
      </c>
      <c r="JO13" s="7">
        <f t="shared" si="32"/>
        <v>0</v>
      </c>
      <c r="JP13" s="7">
        <f t="shared" si="32"/>
        <v>0</v>
      </c>
      <c r="JQ13" s="7">
        <f t="shared" si="32"/>
        <v>0</v>
      </c>
      <c r="JR13" s="7">
        <f t="shared" si="32"/>
        <v>0</v>
      </c>
      <c r="JS13" s="11"/>
      <c r="JT13" s="7">
        <f t="shared" si="55"/>
        <v>0</v>
      </c>
      <c r="JU13" s="7">
        <f t="shared" si="55"/>
        <v>0</v>
      </c>
      <c r="JV13" s="7">
        <f t="shared" si="33"/>
        <v>0</v>
      </c>
      <c r="JW13" s="7">
        <f t="shared" si="33"/>
        <v>0</v>
      </c>
      <c r="JX13" s="7">
        <f t="shared" si="33"/>
        <v>0</v>
      </c>
      <c r="JY13" s="7">
        <f t="shared" si="33"/>
        <v>0</v>
      </c>
      <c r="JZ13" s="7">
        <f t="shared" si="33"/>
        <v>0</v>
      </c>
      <c r="KA13" s="7">
        <f t="shared" si="33"/>
        <v>0</v>
      </c>
      <c r="KB13" s="7">
        <f t="shared" si="33"/>
        <v>0</v>
      </c>
      <c r="KC13" s="7">
        <f t="shared" si="33"/>
        <v>0</v>
      </c>
      <c r="KD13" s="7">
        <f t="shared" si="33"/>
        <v>0</v>
      </c>
      <c r="KE13" s="7">
        <f t="shared" si="33"/>
        <v>0</v>
      </c>
      <c r="KF13" s="7">
        <f t="shared" si="33"/>
        <v>0</v>
      </c>
      <c r="KG13" s="7">
        <f t="shared" si="33"/>
        <v>0</v>
      </c>
      <c r="KH13" s="7">
        <f t="shared" si="33"/>
        <v>0</v>
      </c>
      <c r="KI13" s="7">
        <f t="shared" si="33"/>
        <v>0</v>
      </c>
      <c r="KJ13" s="7">
        <f t="shared" si="33"/>
        <v>0</v>
      </c>
      <c r="KK13" s="7">
        <f t="shared" si="33"/>
        <v>0</v>
      </c>
      <c r="KL13" s="7">
        <f t="shared" si="34"/>
        <v>0</v>
      </c>
      <c r="KM13" s="7">
        <f t="shared" si="34"/>
        <v>0</v>
      </c>
      <c r="KN13" s="7">
        <f t="shared" si="34"/>
        <v>0</v>
      </c>
      <c r="KO13" s="7">
        <f t="shared" si="34"/>
        <v>0</v>
      </c>
      <c r="KP13" s="7">
        <f t="shared" si="34"/>
        <v>0</v>
      </c>
      <c r="KQ13" s="7">
        <f t="shared" si="34"/>
        <v>0</v>
      </c>
      <c r="KR13" s="7">
        <f t="shared" si="34"/>
        <v>0</v>
      </c>
      <c r="KS13" s="7">
        <f t="shared" si="34"/>
        <v>0</v>
      </c>
      <c r="KT13" s="7">
        <f t="shared" si="34"/>
        <v>0</v>
      </c>
      <c r="KU13" s="7">
        <f t="shared" si="34"/>
        <v>0</v>
      </c>
      <c r="KV13" s="7">
        <f t="shared" si="34"/>
        <v>0</v>
      </c>
      <c r="KW13" s="7">
        <f t="shared" si="34"/>
        <v>0</v>
      </c>
      <c r="KX13" s="7">
        <f t="shared" si="34"/>
        <v>0</v>
      </c>
      <c r="KY13" s="9"/>
      <c r="KZ13" s="7">
        <f t="shared" si="56"/>
        <v>0</v>
      </c>
      <c r="LA13" s="7">
        <f t="shared" si="56"/>
        <v>0</v>
      </c>
      <c r="LB13" s="7">
        <f t="shared" si="35"/>
        <v>0</v>
      </c>
      <c r="LC13" s="7">
        <f t="shared" si="35"/>
        <v>0</v>
      </c>
      <c r="LD13" s="7">
        <f t="shared" si="35"/>
        <v>0</v>
      </c>
      <c r="LE13" s="7">
        <f t="shared" si="35"/>
        <v>0</v>
      </c>
      <c r="LF13" s="7">
        <f t="shared" si="35"/>
        <v>0</v>
      </c>
      <c r="LG13" s="7">
        <f t="shared" si="35"/>
        <v>0</v>
      </c>
      <c r="LH13" s="7">
        <f t="shared" si="35"/>
        <v>0</v>
      </c>
      <c r="LI13" s="7">
        <f t="shared" si="35"/>
        <v>0</v>
      </c>
      <c r="LJ13" s="7">
        <f t="shared" si="35"/>
        <v>0</v>
      </c>
      <c r="LK13" s="7">
        <f t="shared" si="35"/>
        <v>0</v>
      </c>
      <c r="LL13" s="7">
        <f t="shared" si="35"/>
        <v>0</v>
      </c>
      <c r="LM13" s="7">
        <f t="shared" si="35"/>
        <v>0</v>
      </c>
      <c r="LN13" s="7">
        <f t="shared" si="35"/>
        <v>0</v>
      </c>
      <c r="LO13" s="7">
        <f t="shared" si="35"/>
        <v>0</v>
      </c>
      <c r="LP13" s="7">
        <f t="shared" si="35"/>
        <v>0</v>
      </c>
      <c r="LQ13" s="7">
        <f t="shared" si="35"/>
        <v>0</v>
      </c>
      <c r="LR13" s="7">
        <f t="shared" si="36"/>
        <v>0</v>
      </c>
      <c r="LS13" s="7">
        <f t="shared" si="36"/>
        <v>0</v>
      </c>
      <c r="LT13" s="7">
        <f t="shared" si="36"/>
        <v>0</v>
      </c>
      <c r="LU13" s="7">
        <f t="shared" si="36"/>
        <v>0</v>
      </c>
      <c r="LV13" s="7">
        <f t="shared" si="36"/>
        <v>0</v>
      </c>
      <c r="LW13" s="7">
        <f t="shared" si="36"/>
        <v>0</v>
      </c>
      <c r="LX13" s="7">
        <f t="shared" si="36"/>
        <v>0</v>
      </c>
      <c r="LY13" s="7">
        <f t="shared" si="36"/>
        <v>0</v>
      </c>
      <c r="LZ13" s="7">
        <f t="shared" si="36"/>
        <v>0</v>
      </c>
      <c r="MA13" s="7">
        <f t="shared" si="36"/>
        <v>0</v>
      </c>
      <c r="MB13" s="7">
        <f t="shared" si="36"/>
        <v>0</v>
      </c>
      <c r="MC13" s="7">
        <f t="shared" si="36"/>
        <v>0</v>
      </c>
      <c r="MD13" s="7">
        <f t="shared" si="36"/>
        <v>0</v>
      </c>
      <c r="ME13" s="12"/>
      <c r="MF13" s="7">
        <f t="shared" si="57"/>
        <v>0</v>
      </c>
      <c r="MG13" s="7">
        <f t="shared" si="57"/>
        <v>0</v>
      </c>
      <c r="MH13" s="7">
        <f t="shared" si="37"/>
        <v>0</v>
      </c>
      <c r="MI13" s="7">
        <f t="shared" si="37"/>
        <v>0</v>
      </c>
      <c r="MJ13" s="7">
        <f t="shared" si="37"/>
        <v>0</v>
      </c>
      <c r="MK13" s="7">
        <f t="shared" si="37"/>
        <v>0</v>
      </c>
      <c r="ML13" s="7">
        <f t="shared" si="37"/>
        <v>0</v>
      </c>
      <c r="MM13" s="7">
        <f t="shared" si="37"/>
        <v>0</v>
      </c>
      <c r="MN13" s="7">
        <f t="shared" si="37"/>
        <v>0</v>
      </c>
      <c r="MO13" s="7">
        <f t="shared" si="37"/>
        <v>0</v>
      </c>
      <c r="MP13" s="7">
        <f t="shared" si="37"/>
        <v>0</v>
      </c>
      <c r="MQ13" s="7">
        <f t="shared" si="37"/>
        <v>0</v>
      </c>
      <c r="MR13" s="7">
        <f t="shared" si="37"/>
        <v>0</v>
      </c>
      <c r="MS13" s="7">
        <f t="shared" si="37"/>
        <v>0</v>
      </c>
      <c r="MT13" s="7">
        <f t="shared" si="37"/>
        <v>0</v>
      </c>
      <c r="MU13" s="7">
        <f t="shared" si="37"/>
        <v>0</v>
      </c>
      <c r="MV13" s="7">
        <f t="shared" si="37"/>
        <v>0</v>
      </c>
      <c r="MW13" s="7">
        <f t="shared" si="37"/>
        <v>0</v>
      </c>
      <c r="MX13" s="7">
        <f t="shared" si="38"/>
        <v>0</v>
      </c>
      <c r="MY13" s="7">
        <f t="shared" si="38"/>
        <v>0</v>
      </c>
      <c r="MZ13" s="7">
        <f t="shared" si="38"/>
        <v>0</v>
      </c>
      <c r="NA13" s="7">
        <f t="shared" si="38"/>
        <v>0</v>
      </c>
      <c r="NB13" s="7">
        <f t="shared" si="38"/>
        <v>0</v>
      </c>
      <c r="NC13" s="7">
        <f t="shared" si="38"/>
        <v>0</v>
      </c>
      <c r="ND13" s="7">
        <f t="shared" si="38"/>
        <v>0</v>
      </c>
      <c r="NE13" s="7">
        <f t="shared" si="38"/>
        <v>0</v>
      </c>
      <c r="NF13" s="7">
        <f t="shared" si="38"/>
        <v>0</v>
      </c>
      <c r="NG13" s="7">
        <f t="shared" si="38"/>
        <v>0</v>
      </c>
      <c r="NH13" s="7">
        <f t="shared" si="38"/>
        <v>0</v>
      </c>
      <c r="NI13" s="7">
        <f t="shared" si="38"/>
        <v>0</v>
      </c>
      <c r="NJ13" s="7">
        <f t="shared" si="38"/>
        <v>0</v>
      </c>
      <c r="NK13" s="9"/>
      <c r="NL13" s="7">
        <f t="shared" si="58"/>
        <v>0</v>
      </c>
      <c r="NM13" s="7">
        <f t="shared" si="58"/>
        <v>0</v>
      </c>
      <c r="NN13" s="7">
        <f t="shared" si="39"/>
        <v>0</v>
      </c>
      <c r="NO13" s="7">
        <f t="shared" si="39"/>
        <v>0</v>
      </c>
      <c r="NP13" s="7">
        <f t="shared" si="39"/>
        <v>0</v>
      </c>
      <c r="NQ13" s="7">
        <f t="shared" si="39"/>
        <v>0</v>
      </c>
      <c r="NR13" s="7">
        <f t="shared" si="39"/>
        <v>0</v>
      </c>
      <c r="NS13" s="7">
        <f t="shared" si="39"/>
        <v>0</v>
      </c>
      <c r="NT13" s="7">
        <f t="shared" si="39"/>
        <v>0</v>
      </c>
      <c r="NU13" s="7">
        <f t="shared" si="39"/>
        <v>0</v>
      </c>
      <c r="NV13" s="7">
        <f t="shared" si="39"/>
        <v>0</v>
      </c>
      <c r="NW13" s="7">
        <f t="shared" si="39"/>
        <v>0</v>
      </c>
      <c r="NX13" s="7">
        <f t="shared" si="39"/>
        <v>0</v>
      </c>
      <c r="NY13" s="7">
        <f t="shared" si="39"/>
        <v>0</v>
      </c>
      <c r="NZ13" s="7">
        <f t="shared" si="39"/>
        <v>0</v>
      </c>
      <c r="OA13" s="7">
        <f t="shared" si="39"/>
        <v>0</v>
      </c>
      <c r="OB13" s="7">
        <f t="shared" si="39"/>
        <v>0</v>
      </c>
      <c r="OC13" s="7">
        <f t="shared" si="39"/>
        <v>0</v>
      </c>
      <c r="OD13" s="7">
        <f t="shared" si="40"/>
        <v>0</v>
      </c>
      <c r="OE13" s="7">
        <f t="shared" si="40"/>
        <v>0</v>
      </c>
      <c r="OF13" s="7">
        <f t="shared" si="40"/>
        <v>0</v>
      </c>
      <c r="OG13" s="7">
        <f t="shared" si="40"/>
        <v>0</v>
      </c>
      <c r="OH13" s="7">
        <f t="shared" si="40"/>
        <v>0</v>
      </c>
      <c r="OI13" s="7">
        <f t="shared" si="40"/>
        <v>0</v>
      </c>
      <c r="OJ13" s="7">
        <f t="shared" si="40"/>
        <v>0</v>
      </c>
      <c r="OK13" s="7">
        <f t="shared" si="40"/>
        <v>0</v>
      </c>
      <c r="OL13" s="7">
        <f t="shared" si="40"/>
        <v>0</v>
      </c>
      <c r="OM13" s="7">
        <f t="shared" si="40"/>
        <v>0</v>
      </c>
      <c r="ON13" s="7">
        <f t="shared" si="40"/>
        <v>0</v>
      </c>
      <c r="OO13" s="7">
        <f t="shared" si="40"/>
        <v>0</v>
      </c>
      <c r="OP13" s="7">
        <f t="shared" si="40"/>
        <v>0</v>
      </c>
      <c r="OQ13" s="14"/>
      <c r="OR13" s="7">
        <f t="shared" si="59"/>
        <v>0</v>
      </c>
      <c r="OS13" s="7">
        <f t="shared" si="59"/>
        <v>0</v>
      </c>
      <c r="OT13" s="7">
        <f t="shared" si="41"/>
        <v>0</v>
      </c>
      <c r="OU13" s="7">
        <f t="shared" si="41"/>
        <v>0</v>
      </c>
      <c r="OV13" s="7">
        <f t="shared" si="41"/>
        <v>0</v>
      </c>
      <c r="OW13" s="7">
        <f t="shared" si="41"/>
        <v>0</v>
      </c>
      <c r="OX13" s="7">
        <f t="shared" si="41"/>
        <v>0</v>
      </c>
      <c r="OY13" s="7">
        <f t="shared" si="41"/>
        <v>0</v>
      </c>
      <c r="OZ13" s="7">
        <f t="shared" si="41"/>
        <v>0</v>
      </c>
      <c r="PA13" s="7">
        <f t="shared" si="41"/>
        <v>0</v>
      </c>
      <c r="PB13" s="7">
        <f t="shared" si="41"/>
        <v>0</v>
      </c>
      <c r="PC13" s="7">
        <f t="shared" si="41"/>
        <v>0</v>
      </c>
      <c r="PD13" s="7">
        <f t="shared" si="41"/>
        <v>0</v>
      </c>
      <c r="PE13" s="7">
        <f t="shared" si="41"/>
        <v>0</v>
      </c>
      <c r="PF13" s="7">
        <f t="shared" si="41"/>
        <v>0</v>
      </c>
      <c r="PG13" s="7">
        <f t="shared" si="41"/>
        <v>0</v>
      </c>
      <c r="PH13" s="7">
        <f t="shared" si="41"/>
        <v>0</v>
      </c>
      <c r="PI13" s="7">
        <f t="shared" si="41"/>
        <v>0</v>
      </c>
      <c r="PJ13" s="7">
        <f t="shared" si="42"/>
        <v>0</v>
      </c>
      <c r="PK13" s="7">
        <f t="shared" si="42"/>
        <v>0</v>
      </c>
      <c r="PL13" s="7">
        <f t="shared" si="42"/>
        <v>0</v>
      </c>
      <c r="PM13" s="7">
        <f t="shared" si="42"/>
        <v>0</v>
      </c>
      <c r="PN13" s="7">
        <f t="shared" si="42"/>
        <v>0</v>
      </c>
      <c r="PO13" s="7">
        <f t="shared" si="42"/>
        <v>0</v>
      </c>
      <c r="PP13" s="7">
        <f t="shared" si="42"/>
        <v>0</v>
      </c>
      <c r="PQ13" s="7">
        <f t="shared" si="42"/>
        <v>0</v>
      </c>
      <c r="PR13" s="7">
        <f t="shared" si="42"/>
        <v>0</v>
      </c>
      <c r="PS13" s="7">
        <f t="shared" si="42"/>
        <v>0</v>
      </c>
      <c r="PT13" s="7">
        <f t="shared" si="42"/>
        <v>0</v>
      </c>
      <c r="PU13" s="7">
        <f t="shared" si="42"/>
        <v>0</v>
      </c>
      <c r="PV13" s="7">
        <f t="shared" si="42"/>
        <v>0</v>
      </c>
      <c r="PW13" s="9"/>
      <c r="PX13" s="67"/>
      <c r="PY13" s="67"/>
      <c r="PZ13" s="67"/>
      <c r="QA13" s="67"/>
      <c r="QB13" s="67"/>
      <c r="QC13" s="67"/>
      <c r="QD13" s="67"/>
      <c r="QE13" s="67"/>
    </row>
    <row r="14" spans="1:447" ht="32.1" customHeight="1" x14ac:dyDescent="0.3">
      <c r="A14" s="65"/>
      <c r="B14" s="108">
        <f>IF('Allgemeine Angaben'!B18="","",'Allgemeine Angaben'!B18)</f>
        <v>8</v>
      </c>
      <c r="C14" s="48" t="str">
        <f>IF(D14="",Apr!C14,IF(Apr!C14="",-D14,IF(AND(Apr!C14=0,D14=0),"",Apr!C14-D14)))</f>
        <v/>
      </c>
      <c r="D14" s="48" t="str">
        <f t="shared" si="43"/>
        <v/>
      </c>
      <c r="E14" s="48" t="str">
        <f>IF(AND(D14="",Apr!E14=""),"",IF(D14="",Apr!E14,IF(Apr!E14="",D14,D14+Apr!E14)))</f>
        <v/>
      </c>
      <c r="F14" s="109" t="str">
        <f>IF(AND(Apr!F14="",G14="",AR14=""),"",IF(AND(Apr!F14="",G14=""),-SUM(AR14),IF(G14="",Apr!F14-SUM(AR14),IF(Apr!F14="",G14-SUM(AR14),Apr!F14+G14-SUM(AR14)))))</f>
        <v/>
      </c>
      <c r="G14" s="49"/>
      <c r="H14" s="50" t="str">
        <f>IF('Allgemeine Angaben'!C18="","",'Allgemeine Angaben'!C18)</f>
        <v/>
      </c>
      <c r="I14" s="50" t="str">
        <f>IF('Allgemeine Angaben'!D18="","",'Allgemeine Angaben'!D18)</f>
        <v/>
      </c>
      <c r="J14" s="111"/>
      <c r="K14" s="51" t="str">
        <f t="shared" si="60"/>
        <v/>
      </c>
      <c r="L14" s="59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59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59"/>
      <c r="AK14" s="438"/>
      <c r="AL14" s="40"/>
      <c r="AM14" s="40"/>
      <c r="AN14" s="40"/>
      <c r="AO14" s="40"/>
      <c r="AP14" s="40"/>
      <c r="AQ14" s="97"/>
      <c r="AR14" s="52" t="str">
        <f t="shared" si="15"/>
        <v/>
      </c>
      <c r="AS14" s="53" t="str">
        <f t="shared" si="44"/>
        <v/>
      </c>
      <c r="AT14" s="54" t="str">
        <f t="shared" si="16"/>
        <v/>
      </c>
      <c r="AU14" s="53" t="str">
        <f t="shared" si="17"/>
        <v/>
      </c>
      <c r="AV14" s="54" t="str">
        <f t="shared" si="18"/>
        <v/>
      </c>
      <c r="AW14" s="53" t="str">
        <f t="shared" si="45"/>
        <v/>
      </c>
      <c r="AX14" s="54" t="str">
        <f t="shared" si="46"/>
        <v/>
      </c>
      <c r="AY14" s="53" t="str">
        <f t="shared" si="47"/>
        <v/>
      </c>
      <c r="AZ14" s="54" t="str">
        <f t="shared" si="48"/>
        <v/>
      </c>
      <c r="BA14" s="53" t="str">
        <f t="shared" si="49"/>
        <v/>
      </c>
      <c r="BB14" s="54" t="str">
        <f t="shared" si="50"/>
        <v/>
      </c>
      <c r="BC14" s="53" t="str">
        <f t="shared" si="51"/>
        <v/>
      </c>
      <c r="BD14" s="7">
        <f t="shared" si="19"/>
        <v>0</v>
      </c>
      <c r="BE14" s="7">
        <f t="shared" si="19"/>
        <v>0</v>
      </c>
      <c r="BF14" s="7">
        <f t="shared" si="19"/>
        <v>0</v>
      </c>
      <c r="BG14" s="7">
        <f t="shared" si="19"/>
        <v>0</v>
      </c>
      <c r="BH14" s="7">
        <f t="shared" si="19"/>
        <v>0</v>
      </c>
      <c r="BI14" s="7">
        <f t="shared" si="19"/>
        <v>0</v>
      </c>
      <c r="BJ14" s="7">
        <f t="shared" si="19"/>
        <v>0</v>
      </c>
      <c r="BK14" s="7">
        <f t="shared" si="19"/>
        <v>0</v>
      </c>
      <c r="BL14" s="7">
        <f t="shared" si="19"/>
        <v>0</v>
      </c>
      <c r="BM14" s="7">
        <f t="shared" si="19"/>
        <v>0</v>
      </c>
      <c r="BN14" s="7">
        <f t="shared" si="19"/>
        <v>0</v>
      </c>
      <c r="BO14" s="7">
        <f t="shared" si="19"/>
        <v>0</v>
      </c>
      <c r="BP14" s="7">
        <f t="shared" si="19"/>
        <v>0</v>
      </c>
      <c r="BQ14" s="121">
        <f t="shared" si="19"/>
        <v>0</v>
      </c>
      <c r="BR14" s="7">
        <f t="shared" si="19"/>
        <v>0</v>
      </c>
      <c r="BS14" s="7">
        <f t="shared" si="19"/>
        <v>0</v>
      </c>
      <c r="BT14" s="7">
        <f t="shared" si="20"/>
        <v>0</v>
      </c>
      <c r="BU14" s="7">
        <f t="shared" si="20"/>
        <v>0</v>
      </c>
      <c r="BV14" s="7">
        <f t="shared" si="20"/>
        <v>0</v>
      </c>
      <c r="BW14" s="7">
        <f t="shared" si="20"/>
        <v>0</v>
      </c>
      <c r="BX14" s="7">
        <f t="shared" si="20"/>
        <v>0</v>
      </c>
      <c r="BY14" s="7">
        <f t="shared" si="20"/>
        <v>0</v>
      </c>
      <c r="BZ14" s="7">
        <f t="shared" si="20"/>
        <v>0</v>
      </c>
      <c r="CA14" s="7">
        <f t="shared" si="20"/>
        <v>0</v>
      </c>
      <c r="CB14" s="7">
        <f t="shared" si="20"/>
        <v>0</v>
      </c>
      <c r="CC14" s="7">
        <f t="shared" si="20"/>
        <v>0</v>
      </c>
      <c r="CD14" s="7">
        <f t="shared" si="20"/>
        <v>0</v>
      </c>
      <c r="CE14" s="7">
        <f t="shared" si="20"/>
        <v>0</v>
      </c>
      <c r="CF14" s="7">
        <f t="shared" si="20"/>
        <v>0</v>
      </c>
      <c r="CG14" s="7">
        <f t="shared" si="20"/>
        <v>0</v>
      </c>
      <c r="CH14" s="7">
        <f t="shared" si="20"/>
        <v>0</v>
      </c>
      <c r="CI14" s="8"/>
      <c r="CJ14" s="7">
        <f t="shared" si="52"/>
        <v>0</v>
      </c>
      <c r="CK14" s="7">
        <f t="shared" si="21"/>
        <v>0</v>
      </c>
      <c r="CL14" s="7">
        <f t="shared" si="21"/>
        <v>0</v>
      </c>
      <c r="CM14" s="7">
        <f t="shared" si="21"/>
        <v>0</v>
      </c>
      <c r="CN14" s="7">
        <f t="shared" si="21"/>
        <v>0</v>
      </c>
      <c r="CO14" s="7">
        <f t="shared" si="21"/>
        <v>0</v>
      </c>
      <c r="CP14" s="7">
        <f t="shared" si="21"/>
        <v>0</v>
      </c>
      <c r="CQ14" s="7">
        <f t="shared" si="21"/>
        <v>0</v>
      </c>
      <c r="CR14" s="7">
        <f t="shared" si="21"/>
        <v>0</v>
      </c>
      <c r="CS14" s="7">
        <f t="shared" si="21"/>
        <v>0</v>
      </c>
      <c r="CT14" s="7">
        <f t="shared" si="21"/>
        <v>0</v>
      </c>
      <c r="CU14" s="7">
        <f t="shared" si="21"/>
        <v>0</v>
      </c>
      <c r="CV14" s="7">
        <f t="shared" si="21"/>
        <v>0</v>
      </c>
      <c r="CW14" s="7">
        <f t="shared" si="21"/>
        <v>0</v>
      </c>
      <c r="CX14" s="7">
        <f t="shared" si="21"/>
        <v>0</v>
      </c>
      <c r="CY14" s="7">
        <f t="shared" si="21"/>
        <v>0</v>
      </c>
      <c r="CZ14" s="7">
        <f t="shared" si="21"/>
        <v>0</v>
      </c>
      <c r="DA14" s="7">
        <f t="shared" si="22"/>
        <v>0</v>
      </c>
      <c r="DB14" s="7">
        <f t="shared" si="22"/>
        <v>0</v>
      </c>
      <c r="DC14" s="7">
        <f t="shared" si="22"/>
        <v>0</v>
      </c>
      <c r="DD14" s="7">
        <f t="shared" si="22"/>
        <v>0</v>
      </c>
      <c r="DE14" s="7">
        <f t="shared" si="22"/>
        <v>0</v>
      </c>
      <c r="DF14" s="7">
        <f t="shared" si="22"/>
        <v>0</v>
      </c>
      <c r="DG14" s="7">
        <f t="shared" si="22"/>
        <v>0</v>
      </c>
      <c r="DH14" s="7">
        <f t="shared" si="22"/>
        <v>0</v>
      </c>
      <c r="DI14" s="7">
        <f t="shared" si="22"/>
        <v>0</v>
      </c>
      <c r="DJ14" s="7">
        <f t="shared" si="22"/>
        <v>0</v>
      </c>
      <c r="DK14" s="7">
        <f t="shared" si="22"/>
        <v>0</v>
      </c>
      <c r="DL14" s="7">
        <f t="shared" si="22"/>
        <v>0</v>
      </c>
      <c r="DM14" s="7">
        <f t="shared" si="22"/>
        <v>0</v>
      </c>
      <c r="DN14" s="7">
        <f t="shared" si="22"/>
        <v>0</v>
      </c>
      <c r="DO14" s="9"/>
      <c r="DP14" s="7">
        <f t="shared" si="23"/>
        <v>0</v>
      </c>
      <c r="DQ14" s="7">
        <f t="shared" si="23"/>
        <v>0</v>
      </c>
      <c r="DR14" s="7">
        <f t="shared" si="23"/>
        <v>0</v>
      </c>
      <c r="DS14" s="7">
        <f t="shared" si="23"/>
        <v>0</v>
      </c>
      <c r="DT14" s="7">
        <f t="shared" si="23"/>
        <v>0</v>
      </c>
      <c r="DU14" s="7">
        <f t="shared" si="23"/>
        <v>0</v>
      </c>
      <c r="DV14" s="7">
        <f t="shared" si="23"/>
        <v>0</v>
      </c>
      <c r="DW14" s="7">
        <f t="shared" si="23"/>
        <v>0</v>
      </c>
      <c r="DX14" s="7">
        <f t="shared" si="23"/>
        <v>0</v>
      </c>
      <c r="DY14" s="7">
        <f t="shared" si="23"/>
        <v>0</v>
      </c>
      <c r="DZ14" s="7">
        <f t="shared" si="23"/>
        <v>0</v>
      </c>
      <c r="EA14" s="7">
        <f t="shared" si="23"/>
        <v>0</v>
      </c>
      <c r="EB14" s="7">
        <f t="shared" si="23"/>
        <v>0</v>
      </c>
      <c r="EC14" s="7">
        <f t="shared" si="23"/>
        <v>0</v>
      </c>
      <c r="ED14" s="7">
        <f t="shared" si="23"/>
        <v>0</v>
      </c>
      <c r="EE14" s="7">
        <f t="shared" si="23"/>
        <v>0</v>
      </c>
      <c r="EF14" s="7">
        <f t="shared" si="24"/>
        <v>0</v>
      </c>
      <c r="EG14" s="7">
        <f t="shared" si="24"/>
        <v>0</v>
      </c>
      <c r="EH14" s="7">
        <f t="shared" si="24"/>
        <v>0</v>
      </c>
      <c r="EI14" s="7">
        <f t="shared" si="24"/>
        <v>0</v>
      </c>
      <c r="EJ14" s="7">
        <f t="shared" si="24"/>
        <v>0</v>
      </c>
      <c r="EK14" s="7">
        <f t="shared" si="24"/>
        <v>0</v>
      </c>
      <c r="EL14" s="7">
        <f t="shared" si="24"/>
        <v>0</v>
      </c>
      <c r="EM14" s="7">
        <f t="shared" si="24"/>
        <v>0</v>
      </c>
      <c r="EN14" s="7">
        <f t="shared" si="24"/>
        <v>0</v>
      </c>
      <c r="EO14" s="7">
        <f t="shared" si="24"/>
        <v>0</v>
      </c>
      <c r="EP14" s="7">
        <f t="shared" si="24"/>
        <v>0</v>
      </c>
      <c r="EQ14" s="7">
        <f t="shared" si="24"/>
        <v>0</v>
      </c>
      <c r="ER14" s="7">
        <f t="shared" si="24"/>
        <v>0</v>
      </c>
      <c r="ES14" s="7">
        <f t="shared" si="24"/>
        <v>0</v>
      </c>
      <c r="ET14" s="7">
        <f t="shared" si="24"/>
        <v>0</v>
      </c>
      <c r="EU14" s="10"/>
      <c r="EV14" s="7">
        <f t="shared" si="25"/>
        <v>0</v>
      </c>
      <c r="EW14" s="7">
        <f t="shared" si="25"/>
        <v>0</v>
      </c>
      <c r="EX14" s="7">
        <f t="shared" si="25"/>
        <v>0</v>
      </c>
      <c r="EY14" s="7">
        <f t="shared" si="25"/>
        <v>0</v>
      </c>
      <c r="EZ14" s="7">
        <f t="shared" si="25"/>
        <v>0</v>
      </c>
      <c r="FA14" s="7">
        <f t="shared" si="25"/>
        <v>0</v>
      </c>
      <c r="FB14" s="7">
        <f t="shared" si="25"/>
        <v>0</v>
      </c>
      <c r="FC14" s="7">
        <f t="shared" si="25"/>
        <v>0</v>
      </c>
      <c r="FD14" s="7">
        <f t="shared" si="25"/>
        <v>0</v>
      </c>
      <c r="FE14" s="7">
        <f t="shared" si="25"/>
        <v>0</v>
      </c>
      <c r="FF14" s="7">
        <f t="shared" si="25"/>
        <v>0</v>
      </c>
      <c r="FG14" s="7">
        <f t="shared" si="25"/>
        <v>0</v>
      </c>
      <c r="FH14" s="7">
        <f t="shared" si="25"/>
        <v>0</v>
      </c>
      <c r="FI14" s="7">
        <f t="shared" si="25"/>
        <v>0</v>
      </c>
      <c r="FJ14" s="7">
        <f t="shared" si="25"/>
        <v>0</v>
      </c>
      <c r="FK14" s="7">
        <f t="shared" si="25"/>
        <v>0</v>
      </c>
      <c r="FL14" s="7">
        <f t="shared" si="26"/>
        <v>0</v>
      </c>
      <c r="FM14" s="7">
        <f t="shared" si="26"/>
        <v>0</v>
      </c>
      <c r="FN14" s="7">
        <f t="shared" si="26"/>
        <v>0</v>
      </c>
      <c r="FO14" s="7">
        <f t="shared" si="26"/>
        <v>0</v>
      </c>
      <c r="FP14" s="7">
        <f t="shared" si="26"/>
        <v>0</v>
      </c>
      <c r="FQ14" s="7">
        <f t="shared" si="26"/>
        <v>0</v>
      </c>
      <c r="FR14" s="7">
        <f t="shared" si="26"/>
        <v>0</v>
      </c>
      <c r="FS14" s="7">
        <f t="shared" si="26"/>
        <v>0</v>
      </c>
      <c r="FT14" s="7">
        <f t="shared" si="26"/>
        <v>0</v>
      </c>
      <c r="FU14" s="7">
        <f t="shared" si="26"/>
        <v>0</v>
      </c>
      <c r="FV14" s="7">
        <f t="shared" si="26"/>
        <v>0</v>
      </c>
      <c r="FW14" s="7">
        <f t="shared" si="26"/>
        <v>0</v>
      </c>
      <c r="FX14" s="7">
        <f t="shared" si="26"/>
        <v>0</v>
      </c>
      <c r="FY14" s="7">
        <f t="shared" si="26"/>
        <v>0</v>
      </c>
      <c r="FZ14" s="7">
        <f t="shared" si="26"/>
        <v>0</v>
      </c>
      <c r="GA14" s="9"/>
      <c r="GB14" s="7">
        <f t="shared" si="27"/>
        <v>0</v>
      </c>
      <c r="GC14" s="7">
        <f t="shared" si="27"/>
        <v>0</v>
      </c>
      <c r="GD14" s="7">
        <f t="shared" si="27"/>
        <v>0</v>
      </c>
      <c r="GE14" s="7">
        <f t="shared" si="27"/>
        <v>0</v>
      </c>
      <c r="GF14" s="7">
        <f t="shared" si="27"/>
        <v>0</v>
      </c>
      <c r="GG14" s="7">
        <f t="shared" si="27"/>
        <v>0</v>
      </c>
      <c r="GH14" s="7">
        <f t="shared" si="27"/>
        <v>0</v>
      </c>
      <c r="GI14" s="7">
        <f t="shared" si="27"/>
        <v>0</v>
      </c>
      <c r="GJ14" s="7">
        <f t="shared" si="27"/>
        <v>0</v>
      </c>
      <c r="GK14" s="7">
        <f t="shared" si="27"/>
        <v>0</v>
      </c>
      <c r="GL14" s="7">
        <f t="shared" si="27"/>
        <v>0</v>
      </c>
      <c r="GM14" s="7">
        <f t="shared" si="27"/>
        <v>0</v>
      </c>
      <c r="GN14" s="7">
        <f t="shared" si="27"/>
        <v>0</v>
      </c>
      <c r="GO14" s="7">
        <f t="shared" si="27"/>
        <v>0</v>
      </c>
      <c r="GP14" s="7">
        <f t="shared" si="27"/>
        <v>0</v>
      </c>
      <c r="GQ14" s="7">
        <f t="shared" si="27"/>
        <v>0</v>
      </c>
      <c r="GR14" s="7">
        <f t="shared" si="28"/>
        <v>0</v>
      </c>
      <c r="GS14" s="7">
        <f t="shared" si="28"/>
        <v>0</v>
      </c>
      <c r="GT14" s="7">
        <f t="shared" si="28"/>
        <v>0</v>
      </c>
      <c r="GU14" s="7">
        <f t="shared" si="28"/>
        <v>0</v>
      </c>
      <c r="GV14" s="7">
        <f t="shared" si="28"/>
        <v>0</v>
      </c>
      <c r="GW14" s="7">
        <f t="shared" si="28"/>
        <v>0</v>
      </c>
      <c r="GX14" s="7">
        <f t="shared" si="28"/>
        <v>0</v>
      </c>
      <c r="GY14" s="7">
        <f t="shared" si="28"/>
        <v>0</v>
      </c>
      <c r="GZ14" s="7">
        <f t="shared" si="28"/>
        <v>0</v>
      </c>
      <c r="HA14" s="7">
        <f t="shared" si="28"/>
        <v>0</v>
      </c>
      <c r="HB14" s="7">
        <f t="shared" si="28"/>
        <v>0</v>
      </c>
      <c r="HC14" s="7">
        <f t="shared" si="28"/>
        <v>0</v>
      </c>
      <c r="HD14" s="7">
        <f t="shared" si="28"/>
        <v>0</v>
      </c>
      <c r="HE14" s="7">
        <f t="shared" si="28"/>
        <v>0</v>
      </c>
      <c r="HF14" s="7">
        <f t="shared" si="28"/>
        <v>0</v>
      </c>
      <c r="HG14" s="13"/>
      <c r="HH14" s="7">
        <f t="shared" si="53"/>
        <v>0</v>
      </c>
      <c r="HI14" s="7">
        <f t="shared" si="29"/>
        <v>0</v>
      </c>
      <c r="HJ14" s="7">
        <f t="shared" si="29"/>
        <v>0</v>
      </c>
      <c r="HK14" s="7">
        <f t="shared" si="29"/>
        <v>0</v>
      </c>
      <c r="HL14" s="7">
        <f t="shared" si="29"/>
        <v>0</v>
      </c>
      <c r="HM14" s="7">
        <f t="shared" si="29"/>
        <v>0</v>
      </c>
      <c r="HN14" s="7">
        <f t="shared" si="29"/>
        <v>0</v>
      </c>
      <c r="HO14" s="7">
        <f t="shared" si="29"/>
        <v>0</v>
      </c>
      <c r="HP14" s="7">
        <f t="shared" si="29"/>
        <v>0</v>
      </c>
      <c r="HQ14" s="7">
        <f t="shared" si="29"/>
        <v>0</v>
      </c>
      <c r="HR14" s="7">
        <f t="shared" si="29"/>
        <v>0</v>
      </c>
      <c r="HS14" s="7">
        <f t="shared" si="29"/>
        <v>0</v>
      </c>
      <c r="HT14" s="7">
        <f t="shared" si="29"/>
        <v>0</v>
      </c>
      <c r="HU14" s="7">
        <f t="shared" si="29"/>
        <v>0</v>
      </c>
      <c r="HV14" s="7">
        <f t="shared" si="29"/>
        <v>0</v>
      </c>
      <c r="HW14" s="7">
        <f t="shared" si="29"/>
        <v>0</v>
      </c>
      <c r="HX14" s="7">
        <f t="shared" si="29"/>
        <v>0</v>
      </c>
      <c r="HY14" s="7">
        <f t="shared" si="30"/>
        <v>0</v>
      </c>
      <c r="HZ14" s="7">
        <f t="shared" si="30"/>
        <v>0</v>
      </c>
      <c r="IA14" s="7">
        <f t="shared" si="30"/>
        <v>0</v>
      </c>
      <c r="IB14" s="7">
        <f t="shared" si="30"/>
        <v>0</v>
      </c>
      <c r="IC14" s="7">
        <f t="shared" si="30"/>
        <v>0</v>
      </c>
      <c r="ID14" s="7">
        <f t="shared" si="30"/>
        <v>0</v>
      </c>
      <c r="IE14" s="7">
        <f t="shared" si="30"/>
        <v>0</v>
      </c>
      <c r="IF14" s="7">
        <f t="shared" si="30"/>
        <v>0</v>
      </c>
      <c r="IG14" s="7">
        <f t="shared" si="30"/>
        <v>0</v>
      </c>
      <c r="IH14" s="7">
        <f t="shared" si="30"/>
        <v>0</v>
      </c>
      <c r="II14" s="7">
        <f t="shared" si="30"/>
        <v>0</v>
      </c>
      <c r="IJ14" s="7">
        <f t="shared" si="30"/>
        <v>0</v>
      </c>
      <c r="IK14" s="7">
        <f t="shared" si="30"/>
        <v>0</v>
      </c>
      <c r="IL14" s="7">
        <f t="shared" si="30"/>
        <v>0</v>
      </c>
      <c r="IM14" s="9"/>
      <c r="IN14" s="7">
        <f t="shared" si="54"/>
        <v>0</v>
      </c>
      <c r="IO14" s="7">
        <f t="shared" si="54"/>
        <v>0</v>
      </c>
      <c r="IP14" s="7">
        <f t="shared" si="31"/>
        <v>0</v>
      </c>
      <c r="IQ14" s="7">
        <f t="shared" si="31"/>
        <v>0</v>
      </c>
      <c r="IR14" s="7">
        <f t="shared" si="31"/>
        <v>0</v>
      </c>
      <c r="IS14" s="7">
        <f t="shared" si="31"/>
        <v>0</v>
      </c>
      <c r="IT14" s="7">
        <f t="shared" si="31"/>
        <v>0</v>
      </c>
      <c r="IU14" s="7">
        <f t="shared" si="31"/>
        <v>0</v>
      </c>
      <c r="IV14" s="7">
        <f t="shared" si="31"/>
        <v>0</v>
      </c>
      <c r="IW14" s="7">
        <f t="shared" si="31"/>
        <v>0</v>
      </c>
      <c r="IX14" s="7">
        <f t="shared" si="31"/>
        <v>0</v>
      </c>
      <c r="IY14" s="7">
        <f t="shared" si="31"/>
        <v>0</v>
      </c>
      <c r="IZ14" s="7">
        <f t="shared" si="31"/>
        <v>0</v>
      </c>
      <c r="JA14" s="7">
        <f t="shared" si="31"/>
        <v>0</v>
      </c>
      <c r="JB14" s="7">
        <f t="shared" si="31"/>
        <v>0</v>
      </c>
      <c r="JC14" s="7">
        <f t="shared" si="31"/>
        <v>0</v>
      </c>
      <c r="JD14" s="7">
        <f t="shared" si="31"/>
        <v>0</v>
      </c>
      <c r="JE14" s="7">
        <f t="shared" si="31"/>
        <v>0</v>
      </c>
      <c r="JF14" s="7">
        <f t="shared" si="32"/>
        <v>0</v>
      </c>
      <c r="JG14" s="7">
        <f t="shared" si="32"/>
        <v>0</v>
      </c>
      <c r="JH14" s="7">
        <f t="shared" si="32"/>
        <v>0</v>
      </c>
      <c r="JI14" s="7">
        <f t="shared" si="32"/>
        <v>0</v>
      </c>
      <c r="JJ14" s="7">
        <f t="shared" si="32"/>
        <v>0</v>
      </c>
      <c r="JK14" s="7">
        <f t="shared" si="32"/>
        <v>0</v>
      </c>
      <c r="JL14" s="7">
        <f t="shared" si="32"/>
        <v>0</v>
      </c>
      <c r="JM14" s="7">
        <f t="shared" si="32"/>
        <v>0</v>
      </c>
      <c r="JN14" s="7">
        <f t="shared" si="32"/>
        <v>0</v>
      </c>
      <c r="JO14" s="7">
        <f t="shared" si="32"/>
        <v>0</v>
      </c>
      <c r="JP14" s="7">
        <f t="shared" si="32"/>
        <v>0</v>
      </c>
      <c r="JQ14" s="7">
        <f t="shared" si="32"/>
        <v>0</v>
      </c>
      <c r="JR14" s="7">
        <f t="shared" si="32"/>
        <v>0</v>
      </c>
      <c r="JS14" s="11"/>
      <c r="JT14" s="7">
        <f t="shared" si="55"/>
        <v>0</v>
      </c>
      <c r="JU14" s="7">
        <f t="shared" si="55"/>
        <v>0</v>
      </c>
      <c r="JV14" s="7">
        <f t="shared" si="33"/>
        <v>0</v>
      </c>
      <c r="JW14" s="7">
        <f t="shared" si="33"/>
        <v>0</v>
      </c>
      <c r="JX14" s="7">
        <f t="shared" si="33"/>
        <v>0</v>
      </c>
      <c r="JY14" s="7">
        <f t="shared" si="33"/>
        <v>0</v>
      </c>
      <c r="JZ14" s="7">
        <f t="shared" si="33"/>
        <v>0</v>
      </c>
      <c r="KA14" s="7">
        <f t="shared" si="33"/>
        <v>0</v>
      </c>
      <c r="KB14" s="7">
        <f t="shared" si="33"/>
        <v>0</v>
      </c>
      <c r="KC14" s="7">
        <f t="shared" si="33"/>
        <v>0</v>
      </c>
      <c r="KD14" s="7">
        <f t="shared" si="33"/>
        <v>0</v>
      </c>
      <c r="KE14" s="7">
        <f t="shared" si="33"/>
        <v>0</v>
      </c>
      <c r="KF14" s="7">
        <f t="shared" si="33"/>
        <v>0</v>
      </c>
      <c r="KG14" s="7">
        <f t="shared" si="33"/>
        <v>0</v>
      </c>
      <c r="KH14" s="7">
        <f t="shared" si="33"/>
        <v>0</v>
      </c>
      <c r="KI14" s="7">
        <f t="shared" si="33"/>
        <v>0</v>
      </c>
      <c r="KJ14" s="7">
        <f t="shared" si="33"/>
        <v>0</v>
      </c>
      <c r="KK14" s="7">
        <f t="shared" si="33"/>
        <v>0</v>
      </c>
      <c r="KL14" s="7">
        <f t="shared" si="34"/>
        <v>0</v>
      </c>
      <c r="KM14" s="7">
        <f t="shared" si="34"/>
        <v>0</v>
      </c>
      <c r="KN14" s="7">
        <f t="shared" si="34"/>
        <v>0</v>
      </c>
      <c r="KO14" s="7">
        <f t="shared" si="34"/>
        <v>0</v>
      </c>
      <c r="KP14" s="7">
        <f t="shared" si="34"/>
        <v>0</v>
      </c>
      <c r="KQ14" s="7">
        <f t="shared" si="34"/>
        <v>0</v>
      </c>
      <c r="KR14" s="7">
        <f t="shared" si="34"/>
        <v>0</v>
      </c>
      <c r="KS14" s="7">
        <f t="shared" si="34"/>
        <v>0</v>
      </c>
      <c r="KT14" s="7">
        <f t="shared" si="34"/>
        <v>0</v>
      </c>
      <c r="KU14" s="7">
        <f t="shared" si="34"/>
        <v>0</v>
      </c>
      <c r="KV14" s="7">
        <f t="shared" si="34"/>
        <v>0</v>
      </c>
      <c r="KW14" s="7">
        <f t="shared" si="34"/>
        <v>0</v>
      </c>
      <c r="KX14" s="7">
        <f t="shared" si="34"/>
        <v>0</v>
      </c>
      <c r="KY14" s="9"/>
      <c r="KZ14" s="7">
        <f t="shared" si="56"/>
        <v>0</v>
      </c>
      <c r="LA14" s="7">
        <f t="shared" si="56"/>
        <v>0</v>
      </c>
      <c r="LB14" s="7">
        <f t="shared" si="35"/>
        <v>0</v>
      </c>
      <c r="LC14" s="7">
        <f t="shared" si="35"/>
        <v>0</v>
      </c>
      <c r="LD14" s="7">
        <f t="shared" si="35"/>
        <v>0</v>
      </c>
      <c r="LE14" s="7">
        <f t="shared" si="35"/>
        <v>0</v>
      </c>
      <c r="LF14" s="7">
        <f t="shared" si="35"/>
        <v>0</v>
      </c>
      <c r="LG14" s="7">
        <f t="shared" si="35"/>
        <v>0</v>
      </c>
      <c r="LH14" s="7">
        <f t="shared" si="35"/>
        <v>0</v>
      </c>
      <c r="LI14" s="7">
        <f t="shared" si="35"/>
        <v>0</v>
      </c>
      <c r="LJ14" s="7">
        <f t="shared" si="35"/>
        <v>0</v>
      </c>
      <c r="LK14" s="7">
        <f t="shared" si="35"/>
        <v>0</v>
      </c>
      <c r="LL14" s="7">
        <f t="shared" si="35"/>
        <v>0</v>
      </c>
      <c r="LM14" s="7">
        <f t="shared" si="35"/>
        <v>0</v>
      </c>
      <c r="LN14" s="7">
        <f t="shared" si="35"/>
        <v>0</v>
      </c>
      <c r="LO14" s="7">
        <f t="shared" si="35"/>
        <v>0</v>
      </c>
      <c r="LP14" s="7">
        <f t="shared" si="35"/>
        <v>0</v>
      </c>
      <c r="LQ14" s="7">
        <f t="shared" si="35"/>
        <v>0</v>
      </c>
      <c r="LR14" s="7">
        <f t="shared" si="36"/>
        <v>0</v>
      </c>
      <c r="LS14" s="7">
        <f t="shared" si="36"/>
        <v>0</v>
      </c>
      <c r="LT14" s="7">
        <f t="shared" si="36"/>
        <v>0</v>
      </c>
      <c r="LU14" s="7">
        <f t="shared" si="36"/>
        <v>0</v>
      </c>
      <c r="LV14" s="7">
        <f t="shared" si="36"/>
        <v>0</v>
      </c>
      <c r="LW14" s="7">
        <f t="shared" si="36"/>
        <v>0</v>
      </c>
      <c r="LX14" s="7">
        <f t="shared" si="36"/>
        <v>0</v>
      </c>
      <c r="LY14" s="7">
        <f t="shared" si="36"/>
        <v>0</v>
      </c>
      <c r="LZ14" s="7">
        <f t="shared" si="36"/>
        <v>0</v>
      </c>
      <c r="MA14" s="7">
        <f t="shared" si="36"/>
        <v>0</v>
      </c>
      <c r="MB14" s="7">
        <f t="shared" si="36"/>
        <v>0</v>
      </c>
      <c r="MC14" s="7">
        <f t="shared" si="36"/>
        <v>0</v>
      </c>
      <c r="MD14" s="7">
        <f t="shared" si="36"/>
        <v>0</v>
      </c>
      <c r="ME14" s="12"/>
      <c r="MF14" s="7">
        <f t="shared" si="57"/>
        <v>0</v>
      </c>
      <c r="MG14" s="7">
        <f t="shared" si="57"/>
        <v>0</v>
      </c>
      <c r="MH14" s="7">
        <f t="shared" si="37"/>
        <v>0</v>
      </c>
      <c r="MI14" s="7">
        <f t="shared" si="37"/>
        <v>0</v>
      </c>
      <c r="MJ14" s="7">
        <f t="shared" si="37"/>
        <v>0</v>
      </c>
      <c r="MK14" s="7">
        <f t="shared" si="37"/>
        <v>0</v>
      </c>
      <c r="ML14" s="7">
        <f t="shared" si="37"/>
        <v>0</v>
      </c>
      <c r="MM14" s="7">
        <f t="shared" si="37"/>
        <v>0</v>
      </c>
      <c r="MN14" s="7">
        <f t="shared" si="37"/>
        <v>0</v>
      </c>
      <c r="MO14" s="7">
        <f t="shared" si="37"/>
        <v>0</v>
      </c>
      <c r="MP14" s="7">
        <f t="shared" si="37"/>
        <v>0</v>
      </c>
      <c r="MQ14" s="7">
        <f t="shared" si="37"/>
        <v>0</v>
      </c>
      <c r="MR14" s="7">
        <f t="shared" si="37"/>
        <v>0</v>
      </c>
      <c r="MS14" s="7">
        <f t="shared" si="37"/>
        <v>0</v>
      </c>
      <c r="MT14" s="7">
        <f t="shared" si="37"/>
        <v>0</v>
      </c>
      <c r="MU14" s="7">
        <f t="shared" si="37"/>
        <v>0</v>
      </c>
      <c r="MV14" s="7">
        <f t="shared" si="37"/>
        <v>0</v>
      </c>
      <c r="MW14" s="7">
        <f t="shared" si="37"/>
        <v>0</v>
      </c>
      <c r="MX14" s="7">
        <f t="shared" si="38"/>
        <v>0</v>
      </c>
      <c r="MY14" s="7">
        <f t="shared" si="38"/>
        <v>0</v>
      </c>
      <c r="MZ14" s="7">
        <f t="shared" si="38"/>
        <v>0</v>
      </c>
      <c r="NA14" s="7">
        <f t="shared" si="38"/>
        <v>0</v>
      </c>
      <c r="NB14" s="7">
        <f t="shared" si="38"/>
        <v>0</v>
      </c>
      <c r="NC14" s="7">
        <f t="shared" si="38"/>
        <v>0</v>
      </c>
      <c r="ND14" s="7">
        <f t="shared" si="38"/>
        <v>0</v>
      </c>
      <c r="NE14" s="7">
        <f t="shared" si="38"/>
        <v>0</v>
      </c>
      <c r="NF14" s="7">
        <f t="shared" si="38"/>
        <v>0</v>
      </c>
      <c r="NG14" s="7">
        <f t="shared" si="38"/>
        <v>0</v>
      </c>
      <c r="NH14" s="7">
        <f t="shared" si="38"/>
        <v>0</v>
      </c>
      <c r="NI14" s="7">
        <f t="shared" si="38"/>
        <v>0</v>
      </c>
      <c r="NJ14" s="7">
        <f t="shared" si="38"/>
        <v>0</v>
      </c>
      <c r="NK14" s="9"/>
      <c r="NL14" s="7">
        <f t="shared" si="58"/>
        <v>0</v>
      </c>
      <c r="NM14" s="7">
        <f t="shared" si="58"/>
        <v>0</v>
      </c>
      <c r="NN14" s="7">
        <f t="shared" si="39"/>
        <v>0</v>
      </c>
      <c r="NO14" s="7">
        <f t="shared" si="39"/>
        <v>0</v>
      </c>
      <c r="NP14" s="7">
        <f t="shared" si="39"/>
        <v>0</v>
      </c>
      <c r="NQ14" s="7">
        <f t="shared" si="39"/>
        <v>0</v>
      </c>
      <c r="NR14" s="7">
        <f t="shared" si="39"/>
        <v>0</v>
      </c>
      <c r="NS14" s="7">
        <f t="shared" si="39"/>
        <v>0</v>
      </c>
      <c r="NT14" s="7">
        <f t="shared" si="39"/>
        <v>0</v>
      </c>
      <c r="NU14" s="7">
        <f t="shared" si="39"/>
        <v>0</v>
      </c>
      <c r="NV14" s="7">
        <f t="shared" si="39"/>
        <v>0</v>
      </c>
      <c r="NW14" s="7">
        <f t="shared" si="39"/>
        <v>0</v>
      </c>
      <c r="NX14" s="7">
        <f t="shared" si="39"/>
        <v>0</v>
      </c>
      <c r="NY14" s="7">
        <f t="shared" si="39"/>
        <v>0</v>
      </c>
      <c r="NZ14" s="7">
        <f t="shared" si="39"/>
        <v>0</v>
      </c>
      <c r="OA14" s="7">
        <f t="shared" si="39"/>
        <v>0</v>
      </c>
      <c r="OB14" s="7">
        <f t="shared" si="39"/>
        <v>0</v>
      </c>
      <c r="OC14" s="7">
        <f t="shared" si="39"/>
        <v>0</v>
      </c>
      <c r="OD14" s="7">
        <f t="shared" si="40"/>
        <v>0</v>
      </c>
      <c r="OE14" s="7">
        <f t="shared" si="40"/>
        <v>0</v>
      </c>
      <c r="OF14" s="7">
        <f t="shared" si="40"/>
        <v>0</v>
      </c>
      <c r="OG14" s="7">
        <f t="shared" si="40"/>
        <v>0</v>
      </c>
      <c r="OH14" s="7">
        <f t="shared" si="40"/>
        <v>0</v>
      </c>
      <c r="OI14" s="7">
        <f t="shared" si="40"/>
        <v>0</v>
      </c>
      <c r="OJ14" s="7">
        <f t="shared" si="40"/>
        <v>0</v>
      </c>
      <c r="OK14" s="7">
        <f t="shared" si="40"/>
        <v>0</v>
      </c>
      <c r="OL14" s="7">
        <f t="shared" si="40"/>
        <v>0</v>
      </c>
      <c r="OM14" s="7">
        <f t="shared" si="40"/>
        <v>0</v>
      </c>
      <c r="ON14" s="7">
        <f t="shared" si="40"/>
        <v>0</v>
      </c>
      <c r="OO14" s="7">
        <f t="shared" si="40"/>
        <v>0</v>
      </c>
      <c r="OP14" s="7">
        <f t="shared" si="40"/>
        <v>0</v>
      </c>
      <c r="OQ14" s="14"/>
      <c r="OR14" s="7">
        <f t="shared" si="59"/>
        <v>0</v>
      </c>
      <c r="OS14" s="7">
        <f t="shared" si="59"/>
        <v>0</v>
      </c>
      <c r="OT14" s="7">
        <f t="shared" si="41"/>
        <v>0</v>
      </c>
      <c r="OU14" s="7">
        <f t="shared" si="41"/>
        <v>0</v>
      </c>
      <c r="OV14" s="7">
        <f t="shared" si="41"/>
        <v>0</v>
      </c>
      <c r="OW14" s="7">
        <f t="shared" si="41"/>
        <v>0</v>
      </c>
      <c r="OX14" s="7">
        <f t="shared" si="41"/>
        <v>0</v>
      </c>
      <c r="OY14" s="7">
        <f t="shared" si="41"/>
        <v>0</v>
      </c>
      <c r="OZ14" s="7">
        <f t="shared" si="41"/>
        <v>0</v>
      </c>
      <c r="PA14" s="7">
        <f t="shared" si="41"/>
        <v>0</v>
      </c>
      <c r="PB14" s="7">
        <f t="shared" si="41"/>
        <v>0</v>
      </c>
      <c r="PC14" s="7">
        <f t="shared" si="41"/>
        <v>0</v>
      </c>
      <c r="PD14" s="7">
        <f t="shared" si="41"/>
        <v>0</v>
      </c>
      <c r="PE14" s="7">
        <f t="shared" si="41"/>
        <v>0</v>
      </c>
      <c r="PF14" s="7">
        <f t="shared" si="41"/>
        <v>0</v>
      </c>
      <c r="PG14" s="7">
        <f t="shared" si="41"/>
        <v>0</v>
      </c>
      <c r="PH14" s="7">
        <f t="shared" si="41"/>
        <v>0</v>
      </c>
      <c r="PI14" s="7">
        <f t="shared" si="41"/>
        <v>0</v>
      </c>
      <c r="PJ14" s="7">
        <f t="shared" si="42"/>
        <v>0</v>
      </c>
      <c r="PK14" s="7">
        <f t="shared" si="42"/>
        <v>0</v>
      </c>
      <c r="PL14" s="7">
        <f t="shared" si="42"/>
        <v>0</v>
      </c>
      <c r="PM14" s="7">
        <f t="shared" si="42"/>
        <v>0</v>
      </c>
      <c r="PN14" s="7">
        <f t="shared" si="42"/>
        <v>0</v>
      </c>
      <c r="PO14" s="7">
        <f t="shared" si="42"/>
        <v>0</v>
      </c>
      <c r="PP14" s="7">
        <f t="shared" si="42"/>
        <v>0</v>
      </c>
      <c r="PQ14" s="7">
        <f t="shared" si="42"/>
        <v>0</v>
      </c>
      <c r="PR14" s="7">
        <f t="shared" si="42"/>
        <v>0</v>
      </c>
      <c r="PS14" s="7">
        <f t="shared" si="42"/>
        <v>0</v>
      </c>
      <c r="PT14" s="7">
        <f t="shared" si="42"/>
        <v>0</v>
      </c>
      <c r="PU14" s="7">
        <f t="shared" si="42"/>
        <v>0</v>
      </c>
      <c r="PV14" s="7">
        <f t="shared" si="42"/>
        <v>0</v>
      </c>
      <c r="PW14" s="9"/>
      <c r="PX14" s="67"/>
      <c r="PY14" s="67"/>
      <c r="PZ14" s="67"/>
      <c r="QA14" s="67"/>
      <c r="QB14" s="67"/>
      <c r="QC14" s="67"/>
      <c r="QD14" s="67"/>
      <c r="QE14" s="67"/>
    </row>
    <row r="15" spans="1:447" ht="32.1" customHeight="1" x14ac:dyDescent="0.3">
      <c r="A15" s="65"/>
      <c r="B15" s="108">
        <f>IF('Allgemeine Angaben'!B19="","",'Allgemeine Angaben'!B19)</f>
        <v>9</v>
      </c>
      <c r="C15" s="48" t="str">
        <f>IF(D15="",Apr!C15,IF(Apr!C15="",-D15,IF(AND(Apr!C15=0,D15=0),"",Apr!C15-D15)))</f>
        <v/>
      </c>
      <c r="D15" s="48" t="str">
        <f t="shared" si="43"/>
        <v/>
      </c>
      <c r="E15" s="48" t="str">
        <f>IF(AND(D15="",Apr!E15=""),"",IF(D15="",Apr!E15,IF(Apr!E15="",D15,D15+Apr!E15)))</f>
        <v/>
      </c>
      <c r="F15" s="109" t="str">
        <f>IF(AND(Apr!F15="",G15="",AR15=""),"",IF(AND(Apr!F15="",G15=""),-SUM(AR15),IF(G15="",Apr!F15-SUM(AR15),IF(Apr!F15="",G15-SUM(AR15),Apr!F15+G15-SUM(AR15)))))</f>
        <v/>
      </c>
      <c r="G15" s="49"/>
      <c r="H15" s="50" t="str">
        <f>IF('Allgemeine Angaben'!C19="","",'Allgemeine Angaben'!C19)</f>
        <v/>
      </c>
      <c r="I15" s="50" t="str">
        <f>IF('Allgemeine Angaben'!D19="","",'Allgemeine Angaben'!D19)</f>
        <v/>
      </c>
      <c r="J15" s="111"/>
      <c r="K15" s="51" t="str">
        <f t="shared" si="60"/>
        <v/>
      </c>
      <c r="L15" s="59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59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59"/>
      <c r="AK15" s="438"/>
      <c r="AL15" s="40"/>
      <c r="AM15" s="40"/>
      <c r="AN15" s="40"/>
      <c r="AO15" s="40"/>
      <c r="AP15" s="40"/>
      <c r="AQ15" s="97"/>
      <c r="AR15" s="52" t="str">
        <f t="shared" si="15"/>
        <v/>
      </c>
      <c r="AS15" s="53" t="str">
        <f t="shared" si="44"/>
        <v/>
      </c>
      <c r="AT15" s="54" t="str">
        <f t="shared" si="16"/>
        <v/>
      </c>
      <c r="AU15" s="53" t="str">
        <f t="shared" si="17"/>
        <v/>
      </c>
      <c r="AV15" s="54" t="str">
        <f t="shared" si="18"/>
        <v/>
      </c>
      <c r="AW15" s="53" t="str">
        <f t="shared" si="45"/>
        <v/>
      </c>
      <c r="AX15" s="54" t="str">
        <f t="shared" si="46"/>
        <v/>
      </c>
      <c r="AY15" s="53" t="str">
        <f t="shared" si="47"/>
        <v/>
      </c>
      <c r="AZ15" s="54" t="str">
        <f t="shared" si="48"/>
        <v/>
      </c>
      <c r="BA15" s="53" t="str">
        <f t="shared" si="49"/>
        <v/>
      </c>
      <c r="BB15" s="54" t="str">
        <f t="shared" si="50"/>
        <v/>
      </c>
      <c r="BC15" s="53" t="str">
        <f t="shared" si="51"/>
        <v/>
      </c>
      <c r="BD15" s="7">
        <f t="shared" si="19"/>
        <v>0</v>
      </c>
      <c r="BE15" s="7">
        <f t="shared" si="19"/>
        <v>0</v>
      </c>
      <c r="BF15" s="7">
        <f t="shared" si="19"/>
        <v>0</v>
      </c>
      <c r="BG15" s="7">
        <f t="shared" si="19"/>
        <v>0</v>
      </c>
      <c r="BH15" s="7">
        <f t="shared" si="19"/>
        <v>0</v>
      </c>
      <c r="BI15" s="7">
        <f t="shared" si="19"/>
        <v>0</v>
      </c>
      <c r="BJ15" s="7">
        <f t="shared" si="19"/>
        <v>0</v>
      </c>
      <c r="BK15" s="7">
        <f t="shared" si="19"/>
        <v>0</v>
      </c>
      <c r="BL15" s="7">
        <f t="shared" si="19"/>
        <v>0</v>
      </c>
      <c r="BM15" s="7">
        <f t="shared" si="19"/>
        <v>0</v>
      </c>
      <c r="BN15" s="7">
        <f t="shared" si="19"/>
        <v>0</v>
      </c>
      <c r="BO15" s="7">
        <f t="shared" si="19"/>
        <v>0</v>
      </c>
      <c r="BP15" s="7">
        <f t="shared" si="19"/>
        <v>0</v>
      </c>
      <c r="BQ15" s="121">
        <f t="shared" si="19"/>
        <v>0</v>
      </c>
      <c r="BR15" s="7">
        <f t="shared" si="19"/>
        <v>0</v>
      </c>
      <c r="BS15" s="7">
        <f t="shared" si="19"/>
        <v>0</v>
      </c>
      <c r="BT15" s="7">
        <f t="shared" si="20"/>
        <v>0</v>
      </c>
      <c r="BU15" s="7">
        <f t="shared" si="20"/>
        <v>0</v>
      </c>
      <c r="BV15" s="7">
        <f t="shared" si="20"/>
        <v>0</v>
      </c>
      <c r="BW15" s="7">
        <f t="shared" si="20"/>
        <v>0</v>
      </c>
      <c r="BX15" s="7">
        <f t="shared" si="20"/>
        <v>0</v>
      </c>
      <c r="BY15" s="7">
        <f t="shared" si="20"/>
        <v>0</v>
      </c>
      <c r="BZ15" s="7">
        <f t="shared" si="20"/>
        <v>0</v>
      </c>
      <c r="CA15" s="7">
        <f t="shared" si="20"/>
        <v>0</v>
      </c>
      <c r="CB15" s="7">
        <f t="shared" si="20"/>
        <v>0</v>
      </c>
      <c r="CC15" s="7">
        <f t="shared" si="20"/>
        <v>0</v>
      </c>
      <c r="CD15" s="7">
        <f t="shared" si="20"/>
        <v>0</v>
      </c>
      <c r="CE15" s="7">
        <f t="shared" si="20"/>
        <v>0</v>
      </c>
      <c r="CF15" s="7">
        <f t="shared" si="20"/>
        <v>0</v>
      </c>
      <c r="CG15" s="7">
        <f t="shared" si="20"/>
        <v>0</v>
      </c>
      <c r="CH15" s="7">
        <f t="shared" si="20"/>
        <v>0</v>
      </c>
      <c r="CI15" s="8"/>
      <c r="CJ15" s="7">
        <f t="shared" si="52"/>
        <v>0</v>
      </c>
      <c r="CK15" s="7">
        <f t="shared" si="21"/>
        <v>0</v>
      </c>
      <c r="CL15" s="7">
        <f t="shared" si="21"/>
        <v>0</v>
      </c>
      <c r="CM15" s="7">
        <f t="shared" si="21"/>
        <v>0</v>
      </c>
      <c r="CN15" s="7">
        <f t="shared" si="21"/>
        <v>0</v>
      </c>
      <c r="CO15" s="7">
        <f t="shared" si="21"/>
        <v>0</v>
      </c>
      <c r="CP15" s="7">
        <f t="shared" si="21"/>
        <v>0</v>
      </c>
      <c r="CQ15" s="7">
        <f t="shared" si="21"/>
        <v>0</v>
      </c>
      <c r="CR15" s="7">
        <f t="shared" si="21"/>
        <v>0</v>
      </c>
      <c r="CS15" s="7">
        <f t="shared" si="21"/>
        <v>0</v>
      </c>
      <c r="CT15" s="7">
        <f t="shared" si="21"/>
        <v>0</v>
      </c>
      <c r="CU15" s="7">
        <f t="shared" si="21"/>
        <v>0</v>
      </c>
      <c r="CV15" s="7">
        <f t="shared" si="21"/>
        <v>0</v>
      </c>
      <c r="CW15" s="7">
        <f t="shared" si="21"/>
        <v>0</v>
      </c>
      <c r="CX15" s="7">
        <f t="shared" si="21"/>
        <v>0</v>
      </c>
      <c r="CY15" s="7">
        <f t="shared" si="21"/>
        <v>0</v>
      </c>
      <c r="CZ15" s="7">
        <f t="shared" si="21"/>
        <v>0</v>
      </c>
      <c r="DA15" s="7">
        <f t="shared" si="22"/>
        <v>0</v>
      </c>
      <c r="DB15" s="7">
        <f t="shared" si="22"/>
        <v>0</v>
      </c>
      <c r="DC15" s="7">
        <f t="shared" si="22"/>
        <v>0</v>
      </c>
      <c r="DD15" s="7">
        <f t="shared" si="22"/>
        <v>0</v>
      </c>
      <c r="DE15" s="7">
        <f t="shared" si="22"/>
        <v>0</v>
      </c>
      <c r="DF15" s="7">
        <f t="shared" si="22"/>
        <v>0</v>
      </c>
      <c r="DG15" s="7">
        <f t="shared" si="22"/>
        <v>0</v>
      </c>
      <c r="DH15" s="7">
        <f t="shared" si="22"/>
        <v>0</v>
      </c>
      <c r="DI15" s="7">
        <f t="shared" si="22"/>
        <v>0</v>
      </c>
      <c r="DJ15" s="7">
        <f t="shared" si="22"/>
        <v>0</v>
      </c>
      <c r="DK15" s="7">
        <f t="shared" si="22"/>
        <v>0</v>
      </c>
      <c r="DL15" s="7">
        <f t="shared" si="22"/>
        <v>0</v>
      </c>
      <c r="DM15" s="7">
        <f t="shared" si="22"/>
        <v>0</v>
      </c>
      <c r="DN15" s="7">
        <f t="shared" si="22"/>
        <v>0</v>
      </c>
      <c r="DO15" s="9"/>
      <c r="DP15" s="7">
        <f t="shared" si="23"/>
        <v>0</v>
      </c>
      <c r="DQ15" s="7">
        <f t="shared" si="23"/>
        <v>0</v>
      </c>
      <c r="DR15" s="7">
        <f t="shared" si="23"/>
        <v>0</v>
      </c>
      <c r="DS15" s="7">
        <f t="shared" si="23"/>
        <v>0</v>
      </c>
      <c r="DT15" s="7">
        <f t="shared" si="23"/>
        <v>0</v>
      </c>
      <c r="DU15" s="7">
        <f t="shared" si="23"/>
        <v>0</v>
      </c>
      <c r="DV15" s="7">
        <f t="shared" si="23"/>
        <v>0</v>
      </c>
      <c r="DW15" s="7">
        <f t="shared" si="23"/>
        <v>0</v>
      </c>
      <c r="DX15" s="7">
        <f t="shared" si="23"/>
        <v>0</v>
      </c>
      <c r="DY15" s="7">
        <f t="shared" si="23"/>
        <v>0</v>
      </c>
      <c r="DZ15" s="7">
        <f t="shared" si="23"/>
        <v>0</v>
      </c>
      <c r="EA15" s="7">
        <f t="shared" si="23"/>
        <v>0</v>
      </c>
      <c r="EB15" s="7">
        <f t="shared" si="23"/>
        <v>0</v>
      </c>
      <c r="EC15" s="7">
        <f t="shared" si="23"/>
        <v>0</v>
      </c>
      <c r="ED15" s="7">
        <f t="shared" si="23"/>
        <v>0</v>
      </c>
      <c r="EE15" s="7">
        <f t="shared" si="23"/>
        <v>0</v>
      </c>
      <c r="EF15" s="7">
        <f t="shared" si="24"/>
        <v>0</v>
      </c>
      <c r="EG15" s="7">
        <f t="shared" si="24"/>
        <v>0</v>
      </c>
      <c r="EH15" s="7">
        <f t="shared" si="24"/>
        <v>0</v>
      </c>
      <c r="EI15" s="7">
        <f t="shared" si="24"/>
        <v>0</v>
      </c>
      <c r="EJ15" s="7">
        <f t="shared" si="24"/>
        <v>0</v>
      </c>
      <c r="EK15" s="7">
        <f t="shared" si="24"/>
        <v>0</v>
      </c>
      <c r="EL15" s="7">
        <f t="shared" si="24"/>
        <v>0</v>
      </c>
      <c r="EM15" s="7">
        <f t="shared" si="24"/>
        <v>0</v>
      </c>
      <c r="EN15" s="7">
        <f t="shared" si="24"/>
        <v>0</v>
      </c>
      <c r="EO15" s="7">
        <f t="shared" si="24"/>
        <v>0</v>
      </c>
      <c r="EP15" s="7">
        <f t="shared" si="24"/>
        <v>0</v>
      </c>
      <c r="EQ15" s="7">
        <f t="shared" si="24"/>
        <v>0</v>
      </c>
      <c r="ER15" s="7">
        <f t="shared" si="24"/>
        <v>0</v>
      </c>
      <c r="ES15" s="7">
        <f t="shared" si="24"/>
        <v>0</v>
      </c>
      <c r="ET15" s="7">
        <f t="shared" si="24"/>
        <v>0</v>
      </c>
      <c r="EU15" s="10"/>
      <c r="EV15" s="7">
        <f t="shared" si="25"/>
        <v>0</v>
      </c>
      <c r="EW15" s="7">
        <f t="shared" si="25"/>
        <v>0</v>
      </c>
      <c r="EX15" s="7">
        <f t="shared" si="25"/>
        <v>0</v>
      </c>
      <c r="EY15" s="7">
        <f t="shared" si="25"/>
        <v>0</v>
      </c>
      <c r="EZ15" s="7">
        <f t="shared" si="25"/>
        <v>0</v>
      </c>
      <c r="FA15" s="7">
        <f t="shared" si="25"/>
        <v>0</v>
      </c>
      <c r="FB15" s="7">
        <f t="shared" si="25"/>
        <v>0</v>
      </c>
      <c r="FC15" s="7">
        <f t="shared" si="25"/>
        <v>0</v>
      </c>
      <c r="FD15" s="7">
        <f t="shared" si="25"/>
        <v>0</v>
      </c>
      <c r="FE15" s="7">
        <f t="shared" si="25"/>
        <v>0</v>
      </c>
      <c r="FF15" s="7">
        <f t="shared" si="25"/>
        <v>0</v>
      </c>
      <c r="FG15" s="7">
        <f t="shared" si="25"/>
        <v>0</v>
      </c>
      <c r="FH15" s="7">
        <f t="shared" si="25"/>
        <v>0</v>
      </c>
      <c r="FI15" s="7">
        <f t="shared" si="25"/>
        <v>0</v>
      </c>
      <c r="FJ15" s="7">
        <f t="shared" si="25"/>
        <v>0</v>
      </c>
      <c r="FK15" s="7">
        <f t="shared" si="25"/>
        <v>0</v>
      </c>
      <c r="FL15" s="7">
        <f t="shared" si="26"/>
        <v>0</v>
      </c>
      <c r="FM15" s="7">
        <f t="shared" si="26"/>
        <v>0</v>
      </c>
      <c r="FN15" s="7">
        <f t="shared" si="26"/>
        <v>0</v>
      </c>
      <c r="FO15" s="7">
        <f t="shared" si="26"/>
        <v>0</v>
      </c>
      <c r="FP15" s="7">
        <f t="shared" si="26"/>
        <v>0</v>
      </c>
      <c r="FQ15" s="7">
        <f t="shared" si="26"/>
        <v>0</v>
      </c>
      <c r="FR15" s="7">
        <f t="shared" si="26"/>
        <v>0</v>
      </c>
      <c r="FS15" s="7">
        <f t="shared" si="26"/>
        <v>0</v>
      </c>
      <c r="FT15" s="7">
        <f t="shared" si="26"/>
        <v>0</v>
      </c>
      <c r="FU15" s="7">
        <f t="shared" si="26"/>
        <v>0</v>
      </c>
      <c r="FV15" s="7">
        <f t="shared" si="26"/>
        <v>0</v>
      </c>
      <c r="FW15" s="7">
        <f t="shared" si="26"/>
        <v>0</v>
      </c>
      <c r="FX15" s="7">
        <f t="shared" si="26"/>
        <v>0</v>
      </c>
      <c r="FY15" s="7">
        <f t="shared" si="26"/>
        <v>0</v>
      </c>
      <c r="FZ15" s="7">
        <f t="shared" si="26"/>
        <v>0</v>
      </c>
      <c r="GA15" s="9"/>
      <c r="GB15" s="7">
        <f t="shared" si="27"/>
        <v>0</v>
      </c>
      <c r="GC15" s="7">
        <f t="shared" si="27"/>
        <v>0</v>
      </c>
      <c r="GD15" s="7">
        <f t="shared" si="27"/>
        <v>0</v>
      </c>
      <c r="GE15" s="7">
        <f t="shared" si="27"/>
        <v>0</v>
      </c>
      <c r="GF15" s="7">
        <f t="shared" si="27"/>
        <v>0</v>
      </c>
      <c r="GG15" s="7">
        <f t="shared" si="27"/>
        <v>0</v>
      </c>
      <c r="GH15" s="7">
        <f t="shared" si="27"/>
        <v>0</v>
      </c>
      <c r="GI15" s="7">
        <f t="shared" si="27"/>
        <v>0</v>
      </c>
      <c r="GJ15" s="7">
        <f t="shared" si="27"/>
        <v>0</v>
      </c>
      <c r="GK15" s="7">
        <f t="shared" si="27"/>
        <v>0</v>
      </c>
      <c r="GL15" s="7">
        <f t="shared" si="27"/>
        <v>0</v>
      </c>
      <c r="GM15" s="7">
        <f t="shared" si="27"/>
        <v>0</v>
      </c>
      <c r="GN15" s="7">
        <f t="shared" si="27"/>
        <v>0</v>
      </c>
      <c r="GO15" s="7">
        <f t="shared" si="27"/>
        <v>0</v>
      </c>
      <c r="GP15" s="7">
        <f t="shared" si="27"/>
        <v>0</v>
      </c>
      <c r="GQ15" s="7">
        <f t="shared" si="27"/>
        <v>0</v>
      </c>
      <c r="GR15" s="7">
        <f t="shared" si="28"/>
        <v>0</v>
      </c>
      <c r="GS15" s="7">
        <f t="shared" si="28"/>
        <v>0</v>
      </c>
      <c r="GT15" s="7">
        <f t="shared" si="28"/>
        <v>0</v>
      </c>
      <c r="GU15" s="7">
        <f t="shared" si="28"/>
        <v>0</v>
      </c>
      <c r="GV15" s="7">
        <f t="shared" si="28"/>
        <v>0</v>
      </c>
      <c r="GW15" s="7">
        <f t="shared" si="28"/>
        <v>0</v>
      </c>
      <c r="GX15" s="7">
        <f t="shared" si="28"/>
        <v>0</v>
      </c>
      <c r="GY15" s="7">
        <f t="shared" si="28"/>
        <v>0</v>
      </c>
      <c r="GZ15" s="7">
        <f t="shared" si="28"/>
        <v>0</v>
      </c>
      <c r="HA15" s="7">
        <f t="shared" si="28"/>
        <v>0</v>
      </c>
      <c r="HB15" s="7">
        <f t="shared" si="28"/>
        <v>0</v>
      </c>
      <c r="HC15" s="7">
        <f t="shared" si="28"/>
        <v>0</v>
      </c>
      <c r="HD15" s="7">
        <f t="shared" si="28"/>
        <v>0</v>
      </c>
      <c r="HE15" s="7">
        <f t="shared" si="28"/>
        <v>0</v>
      </c>
      <c r="HF15" s="7">
        <f t="shared" si="28"/>
        <v>0</v>
      </c>
      <c r="HG15" s="13"/>
      <c r="HH15" s="7">
        <f t="shared" si="53"/>
        <v>0</v>
      </c>
      <c r="HI15" s="7">
        <f t="shared" si="29"/>
        <v>0</v>
      </c>
      <c r="HJ15" s="7">
        <f t="shared" si="29"/>
        <v>0</v>
      </c>
      <c r="HK15" s="7">
        <f t="shared" si="29"/>
        <v>0</v>
      </c>
      <c r="HL15" s="7">
        <f t="shared" si="29"/>
        <v>0</v>
      </c>
      <c r="HM15" s="7">
        <f t="shared" si="29"/>
        <v>0</v>
      </c>
      <c r="HN15" s="7">
        <f t="shared" si="29"/>
        <v>0</v>
      </c>
      <c r="HO15" s="7">
        <f t="shared" si="29"/>
        <v>0</v>
      </c>
      <c r="HP15" s="7">
        <f t="shared" si="29"/>
        <v>0</v>
      </c>
      <c r="HQ15" s="7">
        <f t="shared" si="29"/>
        <v>0</v>
      </c>
      <c r="HR15" s="7">
        <f t="shared" si="29"/>
        <v>0</v>
      </c>
      <c r="HS15" s="7">
        <f t="shared" si="29"/>
        <v>0</v>
      </c>
      <c r="HT15" s="7">
        <f t="shared" si="29"/>
        <v>0</v>
      </c>
      <c r="HU15" s="7">
        <f t="shared" si="29"/>
        <v>0</v>
      </c>
      <c r="HV15" s="7">
        <f t="shared" si="29"/>
        <v>0</v>
      </c>
      <c r="HW15" s="7">
        <f t="shared" si="29"/>
        <v>0</v>
      </c>
      <c r="HX15" s="7">
        <f t="shared" si="29"/>
        <v>0</v>
      </c>
      <c r="HY15" s="7">
        <f t="shared" si="30"/>
        <v>0</v>
      </c>
      <c r="HZ15" s="7">
        <f t="shared" si="30"/>
        <v>0</v>
      </c>
      <c r="IA15" s="7">
        <f t="shared" si="30"/>
        <v>0</v>
      </c>
      <c r="IB15" s="7">
        <f t="shared" si="30"/>
        <v>0</v>
      </c>
      <c r="IC15" s="7">
        <f t="shared" si="30"/>
        <v>0</v>
      </c>
      <c r="ID15" s="7">
        <f t="shared" si="30"/>
        <v>0</v>
      </c>
      <c r="IE15" s="7">
        <f t="shared" si="30"/>
        <v>0</v>
      </c>
      <c r="IF15" s="7">
        <f t="shared" si="30"/>
        <v>0</v>
      </c>
      <c r="IG15" s="7">
        <f t="shared" si="30"/>
        <v>0</v>
      </c>
      <c r="IH15" s="7">
        <f t="shared" si="30"/>
        <v>0</v>
      </c>
      <c r="II15" s="7">
        <f t="shared" si="30"/>
        <v>0</v>
      </c>
      <c r="IJ15" s="7">
        <f t="shared" si="30"/>
        <v>0</v>
      </c>
      <c r="IK15" s="7">
        <f t="shared" si="30"/>
        <v>0</v>
      </c>
      <c r="IL15" s="7">
        <f t="shared" si="30"/>
        <v>0</v>
      </c>
      <c r="IM15" s="9"/>
      <c r="IN15" s="7">
        <f t="shared" si="54"/>
        <v>0</v>
      </c>
      <c r="IO15" s="7">
        <f t="shared" si="54"/>
        <v>0</v>
      </c>
      <c r="IP15" s="7">
        <f t="shared" si="31"/>
        <v>0</v>
      </c>
      <c r="IQ15" s="7">
        <f t="shared" si="31"/>
        <v>0</v>
      </c>
      <c r="IR15" s="7">
        <f t="shared" si="31"/>
        <v>0</v>
      </c>
      <c r="IS15" s="7">
        <f t="shared" si="31"/>
        <v>0</v>
      </c>
      <c r="IT15" s="7">
        <f t="shared" si="31"/>
        <v>0</v>
      </c>
      <c r="IU15" s="7">
        <f t="shared" si="31"/>
        <v>0</v>
      </c>
      <c r="IV15" s="7">
        <f t="shared" si="31"/>
        <v>0</v>
      </c>
      <c r="IW15" s="7">
        <f t="shared" si="31"/>
        <v>0</v>
      </c>
      <c r="IX15" s="7">
        <f t="shared" si="31"/>
        <v>0</v>
      </c>
      <c r="IY15" s="7">
        <f t="shared" si="31"/>
        <v>0</v>
      </c>
      <c r="IZ15" s="7">
        <f t="shared" si="31"/>
        <v>0</v>
      </c>
      <c r="JA15" s="7">
        <f t="shared" si="31"/>
        <v>0</v>
      </c>
      <c r="JB15" s="7">
        <f t="shared" si="31"/>
        <v>0</v>
      </c>
      <c r="JC15" s="7">
        <f t="shared" si="31"/>
        <v>0</v>
      </c>
      <c r="JD15" s="7">
        <f t="shared" si="31"/>
        <v>0</v>
      </c>
      <c r="JE15" s="7">
        <f t="shared" si="31"/>
        <v>0</v>
      </c>
      <c r="JF15" s="7">
        <f t="shared" si="32"/>
        <v>0</v>
      </c>
      <c r="JG15" s="7">
        <f t="shared" si="32"/>
        <v>0</v>
      </c>
      <c r="JH15" s="7">
        <f t="shared" si="32"/>
        <v>0</v>
      </c>
      <c r="JI15" s="7">
        <f t="shared" si="32"/>
        <v>0</v>
      </c>
      <c r="JJ15" s="7">
        <f t="shared" si="32"/>
        <v>0</v>
      </c>
      <c r="JK15" s="7">
        <f t="shared" si="32"/>
        <v>0</v>
      </c>
      <c r="JL15" s="7">
        <f t="shared" si="32"/>
        <v>0</v>
      </c>
      <c r="JM15" s="7">
        <f t="shared" si="32"/>
        <v>0</v>
      </c>
      <c r="JN15" s="7">
        <f t="shared" si="32"/>
        <v>0</v>
      </c>
      <c r="JO15" s="7">
        <f t="shared" si="32"/>
        <v>0</v>
      </c>
      <c r="JP15" s="7">
        <f t="shared" si="32"/>
        <v>0</v>
      </c>
      <c r="JQ15" s="7">
        <f t="shared" si="32"/>
        <v>0</v>
      </c>
      <c r="JR15" s="7">
        <f t="shared" si="32"/>
        <v>0</v>
      </c>
      <c r="JS15" s="11"/>
      <c r="JT15" s="7">
        <f t="shared" si="55"/>
        <v>0</v>
      </c>
      <c r="JU15" s="7">
        <f t="shared" si="55"/>
        <v>0</v>
      </c>
      <c r="JV15" s="7">
        <f t="shared" si="33"/>
        <v>0</v>
      </c>
      <c r="JW15" s="7">
        <f t="shared" si="33"/>
        <v>0</v>
      </c>
      <c r="JX15" s="7">
        <f t="shared" si="33"/>
        <v>0</v>
      </c>
      <c r="JY15" s="7">
        <f t="shared" si="33"/>
        <v>0</v>
      </c>
      <c r="JZ15" s="7">
        <f t="shared" si="33"/>
        <v>0</v>
      </c>
      <c r="KA15" s="7">
        <f t="shared" si="33"/>
        <v>0</v>
      </c>
      <c r="KB15" s="7">
        <f t="shared" si="33"/>
        <v>0</v>
      </c>
      <c r="KC15" s="7">
        <f t="shared" si="33"/>
        <v>0</v>
      </c>
      <c r="KD15" s="7">
        <f t="shared" si="33"/>
        <v>0</v>
      </c>
      <c r="KE15" s="7">
        <f t="shared" si="33"/>
        <v>0</v>
      </c>
      <c r="KF15" s="7">
        <f t="shared" si="33"/>
        <v>0</v>
      </c>
      <c r="KG15" s="7">
        <f t="shared" si="33"/>
        <v>0</v>
      </c>
      <c r="KH15" s="7">
        <f t="shared" si="33"/>
        <v>0</v>
      </c>
      <c r="KI15" s="7">
        <f t="shared" si="33"/>
        <v>0</v>
      </c>
      <c r="KJ15" s="7">
        <f t="shared" si="33"/>
        <v>0</v>
      </c>
      <c r="KK15" s="7">
        <f t="shared" si="33"/>
        <v>0</v>
      </c>
      <c r="KL15" s="7">
        <f t="shared" si="34"/>
        <v>0</v>
      </c>
      <c r="KM15" s="7">
        <f t="shared" si="34"/>
        <v>0</v>
      </c>
      <c r="KN15" s="7">
        <f t="shared" si="34"/>
        <v>0</v>
      </c>
      <c r="KO15" s="7">
        <f t="shared" si="34"/>
        <v>0</v>
      </c>
      <c r="KP15" s="7">
        <f t="shared" si="34"/>
        <v>0</v>
      </c>
      <c r="KQ15" s="7">
        <f t="shared" si="34"/>
        <v>0</v>
      </c>
      <c r="KR15" s="7">
        <f t="shared" si="34"/>
        <v>0</v>
      </c>
      <c r="KS15" s="7">
        <f t="shared" si="34"/>
        <v>0</v>
      </c>
      <c r="KT15" s="7">
        <f t="shared" si="34"/>
        <v>0</v>
      </c>
      <c r="KU15" s="7">
        <f t="shared" si="34"/>
        <v>0</v>
      </c>
      <c r="KV15" s="7">
        <f t="shared" si="34"/>
        <v>0</v>
      </c>
      <c r="KW15" s="7">
        <f t="shared" si="34"/>
        <v>0</v>
      </c>
      <c r="KX15" s="7">
        <f t="shared" si="34"/>
        <v>0</v>
      </c>
      <c r="KY15" s="9"/>
      <c r="KZ15" s="7">
        <f t="shared" si="56"/>
        <v>0</v>
      </c>
      <c r="LA15" s="7">
        <f t="shared" si="56"/>
        <v>0</v>
      </c>
      <c r="LB15" s="7">
        <f t="shared" si="35"/>
        <v>0</v>
      </c>
      <c r="LC15" s="7">
        <f t="shared" si="35"/>
        <v>0</v>
      </c>
      <c r="LD15" s="7">
        <f t="shared" si="35"/>
        <v>0</v>
      </c>
      <c r="LE15" s="7">
        <f t="shared" si="35"/>
        <v>0</v>
      </c>
      <c r="LF15" s="7">
        <f t="shared" si="35"/>
        <v>0</v>
      </c>
      <c r="LG15" s="7">
        <f t="shared" si="35"/>
        <v>0</v>
      </c>
      <c r="LH15" s="7">
        <f t="shared" si="35"/>
        <v>0</v>
      </c>
      <c r="LI15" s="7">
        <f t="shared" si="35"/>
        <v>0</v>
      </c>
      <c r="LJ15" s="7">
        <f t="shared" si="35"/>
        <v>0</v>
      </c>
      <c r="LK15" s="7">
        <f t="shared" si="35"/>
        <v>0</v>
      </c>
      <c r="LL15" s="7">
        <f t="shared" si="35"/>
        <v>0</v>
      </c>
      <c r="LM15" s="7">
        <f t="shared" si="35"/>
        <v>0</v>
      </c>
      <c r="LN15" s="7">
        <f t="shared" si="35"/>
        <v>0</v>
      </c>
      <c r="LO15" s="7">
        <f t="shared" si="35"/>
        <v>0</v>
      </c>
      <c r="LP15" s="7">
        <f t="shared" si="35"/>
        <v>0</v>
      </c>
      <c r="LQ15" s="7">
        <f t="shared" si="35"/>
        <v>0</v>
      </c>
      <c r="LR15" s="7">
        <f t="shared" si="36"/>
        <v>0</v>
      </c>
      <c r="LS15" s="7">
        <f t="shared" si="36"/>
        <v>0</v>
      </c>
      <c r="LT15" s="7">
        <f t="shared" si="36"/>
        <v>0</v>
      </c>
      <c r="LU15" s="7">
        <f t="shared" si="36"/>
        <v>0</v>
      </c>
      <c r="LV15" s="7">
        <f t="shared" si="36"/>
        <v>0</v>
      </c>
      <c r="LW15" s="7">
        <f t="shared" si="36"/>
        <v>0</v>
      </c>
      <c r="LX15" s="7">
        <f t="shared" si="36"/>
        <v>0</v>
      </c>
      <c r="LY15" s="7">
        <f t="shared" si="36"/>
        <v>0</v>
      </c>
      <c r="LZ15" s="7">
        <f t="shared" si="36"/>
        <v>0</v>
      </c>
      <c r="MA15" s="7">
        <f t="shared" si="36"/>
        <v>0</v>
      </c>
      <c r="MB15" s="7">
        <f t="shared" si="36"/>
        <v>0</v>
      </c>
      <c r="MC15" s="7">
        <f t="shared" si="36"/>
        <v>0</v>
      </c>
      <c r="MD15" s="7">
        <f t="shared" si="36"/>
        <v>0</v>
      </c>
      <c r="ME15" s="12"/>
      <c r="MF15" s="7">
        <f t="shared" si="57"/>
        <v>0</v>
      </c>
      <c r="MG15" s="7">
        <f t="shared" si="57"/>
        <v>0</v>
      </c>
      <c r="MH15" s="7">
        <f t="shared" si="37"/>
        <v>0</v>
      </c>
      <c r="MI15" s="7">
        <f t="shared" si="37"/>
        <v>0</v>
      </c>
      <c r="MJ15" s="7">
        <f t="shared" si="37"/>
        <v>0</v>
      </c>
      <c r="MK15" s="7">
        <f t="shared" si="37"/>
        <v>0</v>
      </c>
      <c r="ML15" s="7">
        <f t="shared" si="37"/>
        <v>0</v>
      </c>
      <c r="MM15" s="7">
        <f t="shared" si="37"/>
        <v>0</v>
      </c>
      <c r="MN15" s="7">
        <f t="shared" si="37"/>
        <v>0</v>
      </c>
      <c r="MO15" s="7">
        <f t="shared" si="37"/>
        <v>0</v>
      </c>
      <c r="MP15" s="7">
        <f t="shared" si="37"/>
        <v>0</v>
      </c>
      <c r="MQ15" s="7">
        <f t="shared" si="37"/>
        <v>0</v>
      </c>
      <c r="MR15" s="7">
        <f t="shared" si="37"/>
        <v>0</v>
      </c>
      <c r="MS15" s="7">
        <f t="shared" si="37"/>
        <v>0</v>
      </c>
      <c r="MT15" s="7">
        <f t="shared" si="37"/>
        <v>0</v>
      </c>
      <c r="MU15" s="7">
        <f t="shared" si="37"/>
        <v>0</v>
      </c>
      <c r="MV15" s="7">
        <f t="shared" si="37"/>
        <v>0</v>
      </c>
      <c r="MW15" s="7">
        <f t="shared" si="37"/>
        <v>0</v>
      </c>
      <c r="MX15" s="7">
        <f t="shared" si="38"/>
        <v>0</v>
      </c>
      <c r="MY15" s="7">
        <f t="shared" si="38"/>
        <v>0</v>
      </c>
      <c r="MZ15" s="7">
        <f t="shared" si="38"/>
        <v>0</v>
      </c>
      <c r="NA15" s="7">
        <f t="shared" si="38"/>
        <v>0</v>
      </c>
      <c r="NB15" s="7">
        <f t="shared" si="38"/>
        <v>0</v>
      </c>
      <c r="NC15" s="7">
        <f t="shared" si="38"/>
        <v>0</v>
      </c>
      <c r="ND15" s="7">
        <f t="shared" si="38"/>
        <v>0</v>
      </c>
      <c r="NE15" s="7">
        <f t="shared" si="38"/>
        <v>0</v>
      </c>
      <c r="NF15" s="7">
        <f t="shared" si="38"/>
        <v>0</v>
      </c>
      <c r="NG15" s="7">
        <f t="shared" si="38"/>
        <v>0</v>
      </c>
      <c r="NH15" s="7">
        <f t="shared" si="38"/>
        <v>0</v>
      </c>
      <c r="NI15" s="7">
        <f t="shared" si="38"/>
        <v>0</v>
      </c>
      <c r="NJ15" s="7">
        <f t="shared" si="38"/>
        <v>0</v>
      </c>
      <c r="NK15" s="9"/>
      <c r="NL15" s="7">
        <f t="shared" si="58"/>
        <v>0</v>
      </c>
      <c r="NM15" s="7">
        <f t="shared" si="58"/>
        <v>0</v>
      </c>
      <c r="NN15" s="7">
        <f t="shared" si="39"/>
        <v>0</v>
      </c>
      <c r="NO15" s="7">
        <f t="shared" si="39"/>
        <v>0</v>
      </c>
      <c r="NP15" s="7">
        <f t="shared" si="39"/>
        <v>0</v>
      </c>
      <c r="NQ15" s="7">
        <f t="shared" si="39"/>
        <v>0</v>
      </c>
      <c r="NR15" s="7">
        <f t="shared" si="39"/>
        <v>0</v>
      </c>
      <c r="NS15" s="7">
        <f t="shared" si="39"/>
        <v>0</v>
      </c>
      <c r="NT15" s="7">
        <f t="shared" si="39"/>
        <v>0</v>
      </c>
      <c r="NU15" s="7">
        <f t="shared" si="39"/>
        <v>0</v>
      </c>
      <c r="NV15" s="7">
        <f t="shared" si="39"/>
        <v>0</v>
      </c>
      <c r="NW15" s="7">
        <f t="shared" si="39"/>
        <v>0</v>
      </c>
      <c r="NX15" s="7">
        <f t="shared" si="39"/>
        <v>0</v>
      </c>
      <c r="NY15" s="7">
        <f t="shared" si="39"/>
        <v>0</v>
      </c>
      <c r="NZ15" s="7">
        <f t="shared" si="39"/>
        <v>0</v>
      </c>
      <c r="OA15" s="7">
        <f t="shared" si="39"/>
        <v>0</v>
      </c>
      <c r="OB15" s="7">
        <f t="shared" si="39"/>
        <v>0</v>
      </c>
      <c r="OC15" s="7">
        <f t="shared" si="39"/>
        <v>0</v>
      </c>
      <c r="OD15" s="7">
        <f t="shared" si="40"/>
        <v>0</v>
      </c>
      <c r="OE15" s="7">
        <f t="shared" si="40"/>
        <v>0</v>
      </c>
      <c r="OF15" s="7">
        <f t="shared" si="40"/>
        <v>0</v>
      </c>
      <c r="OG15" s="7">
        <f t="shared" si="40"/>
        <v>0</v>
      </c>
      <c r="OH15" s="7">
        <f t="shared" si="40"/>
        <v>0</v>
      </c>
      <c r="OI15" s="7">
        <f t="shared" si="40"/>
        <v>0</v>
      </c>
      <c r="OJ15" s="7">
        <f t="shared" si="40"/>
        <v>0</v>
      </c>
      <c r="OK15" s="7">
        <f t="shared" si="40"/>
        <v>0</v>
      </c>
      <c r="OL15" s="7">
        <f t="shared" si="40"/>
        <v>0</v>
      </c>
      <c r="OM15" s="7">
        <f t="shared" si="40"/>
        <v>0</v>
      </c>
      <c r="ON15" s="7">
        <f t="shared" si="40"/>
        <v>0</v>
      </c>
      <c r="OO15" s="7">
        <f t="shared" si="40"/>
        <v>0</v>
      </c>
      <c r="OP15" s="7">
        <f t="shared" si="40"/>
        <v>0</v>
      </c>
      <c r="OQ15" s="14"/>
      <c r="OR15" s="7">
        <f t="shared" si="59"/>
        <v>0</v>
      </c>
      <c r="OS15" s="7">
        <f t="shared" si="59"/>
        <v>0</v>
      </c>
      <c r="OT15" s="7">
        <f t="shared" si="41"/>
        <v>0</v>
      </c>
      <c r="OU15" s="7">
        <f t="shared" si="41"/>
        <v>0</v>
      </c>
      <c r="OV15" s="7">
        <f t="shared" si="41"/>
        <v>0</v>
      </c>
      <c r="OW15" s="7">
        <f t="shared" si="41"/>
        <v>0</v>
      </c>
      <c r="OX15" s="7">
        <f t="shared" si="41"/>
        <v>0</v>
      </c>
      <c r="OY15" s="7">
        <f t="shared" si="41"/>
        <v>0</v>
      </c>
      <c r="OZ15" s="7">
        <f t="shared" si="41"/>
        <v>0</v>
      </c>
      <c r="PA15" s="7">
        <f t="shared" si="41"/>
        <v>0</v>
      </c>
      <c r="PB15" s="7">
        <f t="shared" si="41"/>
        <v>0</v>
      </c>
      <c r="PC15" s="7">
        <f t="shared" si="41"/>
        <v>0</v>
      </c>
      <c r="PD15" s="7">
        <f t="shared" si="41"/>
        <v>0</v>
      </c>
      <c r="PE15" s="7">
        <f t="shared" si="41"/>
        <v>0</v>
      </c>
      <c r="PF15" s="7">
        <f t="shared" si="41"/>
        <v>0</v>
      </c>
      <c r="PG15" s="7">
        <f t="shared" si="41"/>
        <v>0</v>
      </c>
      <c r="PH15" s="7">
        <f t="shared" si="41"/>
        <v>0</v>
      </c>
      <c r="PI15" s="7">
        <f t="shared" si="41"/>
        <v>0</v>
      </c>
      <c r="PJ15" s="7">
        <f t="shared" si="42"/>
        <v>0</v>
      </c>
      <c r="PK15" s="7">
        <f t="shared" si="42"/>
        <v>0</v>
      </c>
      <c r="PL15" s="7">
        <f t="shared" si="42"/>
        <v>0</v>
      </c>
      <c r="PM15" s="7">
        <f t="shared" si="42"/>
        <v>0</v>
      </c>
      <c r="PN15" s="7">
        <f t="shared" si="42"/>
        <v>0</v>
      </c>
      <c r="PO15" s="7">
        <f t="shared" si="42"/>
        <v>0</v>
      </c>
      <c r="PP15" s="7">
        <f t="shared" si="42"/>
        <v>0</v>
      </c>
      <c r="PQ15" s="7">
        <f t="shared" si="42"/>
        <v>0</v>
      </c>
      <c r="PR15" s="7">
        <f t="shared" si="42"/>
        <v>0</v>
      </c>
      <c r="PS15" s="7">
        <f t="shared" si="42"/>
        <v>0</v>
      </c>
      <c r="PT15" s="7">
        <f t="shared" si="42"/>
        <v>0</v>
      </c>
      <c r="PU15" s="7">
        <f t="shared" si="42"/>
        <v>0</v>
      </c>
      <c r="PV15" s="7">
        <f t="shared" si="42"/>
        <v>0</v>
      </c>
      <c r="PW15" s="9"/>
      <c r="PX15" s="67"/>
      <c r="PY15" s="67"/>
      <c r="PZ15" s="67"/>
      <c r="QA15" s="67"/>
      <c r="QB15" s="67"/>
      <c r="QC15" s="67"/>
      <c r="QD15" s="67"/>
      <c r="QE15" s="67"/>
    </row>
    <row r="16" spans="1:447" ht="32.1" customHeight="1" x14ac:dyDescent="0.3">
      <c r="A16" s="65"/>
      <c r="B16" s="108">
        <f>IF('Allgemeine Angaben'!B20="","",'Allgemeine Angaben'!B20)</f>
        <v>10</v>
      </c>
      <c r="C16" s="48" t="str">
        <f>IF(D16="",Apr!C16,IF(Apr!C16="",-D16,IF(AND(Apr!C16=0,D16=0),"",Apr!C16-D16)))</f>
        <v/>
      </c>
      <c r="D16" s="48" t="str">
        <f t="shared" si="43"/>
        <v/>
      </c>
      <c r="E16" s="48" t="str">
        <f>IF(AND(D16="",Apr!E16=""),"",IF(D16="",Apr!E16,IF(Apr!E16="",D16,D16+Apr!E16)))</f>
        <v/>
      </c>
      <c r="F16" s="109" t="str">
        <f>IF(AND(Apr!F16="",G16="",AR16=""),"",IF(AND(Apr!F16="",G16=""),-SUM(AR16),IF(G16="",Apr!F16-SUM(AR16),IF(Apr!F16="",G16-SUM(AR16),Apr!F16+G16-SUM(AR16)))))</f>
        <v/>
      </c>
      <c r="G16" s="49"/>
      <c r="H16" s="50" t="str">
        <f>IF('Allgemeine Angaben'!C20="","",'Allgemeine Angaben'!C20)</f>
        <v/>
      </c>
      <c r="I16" s="50" t="str">
        <f>IF('Allgemeine Angaben'!D20="","",'Allgemeine Angaben'!D20)</f>
        <v/>
      </c>
      <c r="J16" s="111"/>
      <c r="K16" s="51" t="str">
        <f t="shared" si="60"/>
        <v/>
      </c>
      <c r="L16" s="59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59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59"/>
      <c r="AK16" s="438"/>
      <c r="AL16" s="40"/>
      <c r="AM16" s="40"/>
      <c r="AN16" s="40"/>
      <c r="AO16" s="40"/>
      <c r="AP16" s="40"/>
      <c r="AQ16" s="97"/>
      <c r="AR16" s="52" t="str">
        <f t="shared" si="15"/>
        <v/>
      </c>
      <c r="AS16" s="53" t="str">
        <f t="shared" si="44"/>
        <v/>
      </c>
      <c r="AT16" s="54" t="str">
        <f t="shared" si="16"/>
        <v/>
      </c>
      <c r="AU16" s="53" t="str">
        <f t="shared" si="17"/>
        <v/>
      </c>
      <c r="AV16" s="54" t="str">
        <f t="shared" si="18"/>
        <v/>
      </c>
      <c r="AW16" s="53" t="str">
        <f t="shared" si="45"/>
        <v/>
      </c>
      <c r="AX16" s="54" t="str">
        <f t="shared" si="46"/>
        <v/>
      </c>
      <c r="AY16" s="53" t="str">
        <f t="shared" si="47"/>
        <v/>
      </c>
      <c r="AZ16" s="54" t="str">
        <f t="shared" si="48"/>
        <v/>
      </c>
      <c r="BA16" s="53" t="str">
        <f t="shared" si="49"/>
        <v/>
      </c>
      <c r="BB16" s="54" t="str">
        <f t="shared" si="50"/>
        <v/>
      </c>
      <c r="BC16" s="53" t="str">
        <f t="shared" si="51"/>
        <v/>
      </c>
      <c r="BD16" s="7">
        <f t="shared" si="19"/>
        <v>0</v>
      </c>
      <c r="BE16" s="7">
        <f t="shared" si="19"/>
        <v>0</v>
      </c>
      <c r="BF16" s="7">
        <f t="shared" si="19"/>
        <v>0</v>
      </c>
      <c r="BG16" s="7">
        <f t="shared" si="19"/>
        <v>0</v>
      </c>
      <c r="BH16" s="7">
        <f t="shared" si="19"/>
        <v>0</v>
      </c>
      <c r="BI16" s="7">
        <f t="shared" si="19"/>
        <v>0</v>
      </c>
      <c r="BJ16" s="7">
        <f t="shared" si="19"/>
        <v>0</v>
      </c>
      <c r="BK16" s="7">
        <f t="shared" si="19"/>
        <v>0</v>
      </c>
      <c r="BL16" s="7">
        <f t="shared" si="19"/>
        <v>0</v>
      </c>
      <c r="BM16" s="7">
        <f t="shared" si="19"/>
        <v>0</v>
      </c>
      <c r="BN16" s="7">
        <f t="shared" si="19"/>
        <v>0</v>
      </c>
      <c r="BO16" s="7">
        <f t="shared" si="19"/>
        <v>0</v>
      </c>
      <c r="BP16" s="7">
        <f t="shared" si="19"/>
        <v>0</v>
      </c>
      <c r="BQ16" s="121">
        <f t="shared" si="19"/>
        <v>0</v>
      </c>
      <c r="BR16" s="7">
        <f t="shared" si="19"/>
        <v>0</v>
      </c>
      <c r="BS16" s="7">
        <f t="shared" si="19"/>
        <v>0</v>
      </c>
      <c r="BT16" s="7">
        <f t="shared" si="20"/>
        <v>0</v>
      </c>
      <c r="BU16" s="7">
        <f t="shared" si="20"/>
        <v>0</v>
      </c>
      <c r="BV16" s="7">
        <f t="shared" si="20"/>
        <v>0</v>
      </c>
      <c r="BW16" s="7">
        <f t="shared" si="20"/>
        <v>0</v>
      </c>
      <c r="BX16" s="7">
        <f t="shared" si="20"/>
        <v>0</v>
      </c>
      <c r="BY16" s="7">
        <f t="shared" si="20"/>
        <v>0</v>
      </c>
      <c r="BZ16" s="7">
        <f t="shared" si="20"/>
        <v>0</v>
      </c>
      <c r="CA16" s="7">
        <f t="shared" si="20"/>
        <v>0</v>
      </c>
      <c r="CB16" s="7">
        <f t="shared" si="20"/>
        <v>0</v>
      </c>
      <c r="CC16" s="7">
        <f t="shared" si="20"/>
        <v>0</v>
      </c>
      <c r="CD16" s="7">
        <f t="shared" si="20"/>
        <v>0</v>
      </c>
      <c r="CE16" s="7">
        <f t="shared" si="20"/>
        <v>0</v>
      </c>
      <c r="CF16" s="7">
        <f t="shared" si="20"/>
        <v>0</v>
      </c>
      <c r="CG16" s="7">
        <f t="shared" si="20"/>
        <v>0</v>
      </c>
      <c r="CH16" s="7">
        <f t="shared" si="20"/>
        <v>0</v>
      </c>
      <c r="CI16" s="8"/>
      <c r="CJ16" s="7">
        <f t="shared" si="52"/>
        <v>0</v>
      </c>
      <c r="CK16" s="7">
        <f t="shared" si="21"/>
        <v>0</v>
      </c>
      <c r="CL16" s="7">
        <f t="shared" si="21"/>
        <v>0</v>
      </c>
      <c r="CM16" s="7">
        <f t="shared" si="21"/>
        <v>0</v>
      </c>
      <c r="CN16" s="7">
        <f t="shared" si="21"/>
        <v>0</v>
      </c>
      <c r="CO16" s="7">
        <f t="shared" si="21"/>
        <v>0</v>
      </c>
      <c r="CP16" s="7">
        <f t="shared" si="21"/>
        <v>0</v>
      </c>
      <c r="CQ16" s="7">
        <f t="shared" si="21"/>
        <v>0</v>
      </c>
      <c r="CR16" s="7">
        <f t="shared" si="21"/>
        <v>0</v>
      </c>
      <c r="CS16" s="7">
        <f t="shared" si="21"/>
        <v>0</v>
      </c>
      <c r="CT16" s="7">
        <f t="shared" si="21"/>
        <v>0</v>
      </c>
      <c r="CU16" s="7">
        <f t="shared" si="21"/>
        <v>0</v>
      </c>
      <c r="CV16" s="7">
        <f t="shared" si="21"/>
        <v>0</v>
      </c>
      <c r="CW16" s="7">
        <f t="shared" si="21"/>
        <v>0</v>
      </c>
      <c r="CX16" s="7">
        <f t="shared" si="21"/>
        <v>0</v>
      </c>
      <c r="CY16" s="7">
        <f t="shared" si="21"/>
        <v>0</v>
      </c>
      <c r="CZ16" s="7">
        <f t="shared" si="21"/>
        <v>0</v>
      </c>
      <c r="DA16" s="7">
        <f t="shared" si="22"/>
        <v>0</v>
      </c>
      <c r="DB16" s="7">
        <f t="shared" si="22"/>
        <v>0</v>
      </c>
      <c r="DC16" s="7">
        <f t="shared" si="22"/>
        <v>0</v>
      </c>
      <c r="DD16" s="7">
        <f t="shared" si="22"/>
        <v>0</v>
      </c>
      <c r="DE16" s="7">
        <f t="shared" si="22"/>
        <v>0</v>
      </c>
      <c r="DF16" s="7">
        <f t="shared" si="22"/>
        <v>0</v>
      </c>
      <c r="DG16" s="7">
        <f t="shared" si="22"/>
        <v>0</v>
      </c>
      <c r="DH16" s="7">
        <f t="shared" si="22"/>
        <v>0</v>
      </c>
      <c r="DI16" s="7">
        <f t="shared" si="22"/>
        <v>0</v>
      </c>
      <c r="DJ16" s="7">
        <f t="shared" si="22"/>
        <v>0</v>
      </c>
      <c r="DK16" s="7">
        <f t="shared" si="22"/>
        <v>0</v>
      </c>
      <c r="DL16" s="7">
        <f t="shared" si="22"/>
        <v>0</v>
      </c>
      <c r="DM16" s="7">
        <f t="shared" si="22"/>
        <v>0</v>
      </c>
      <c r="DN16" s="7">
        <f t="shared" si="22"/>
        <v>0</v>
      </c>
      <c r="DO16" s="9"/>
      <c r="DP16" s="7">
        <f t="shared" si="23"/>
        <v>0</v>
      </c>
      <c r="DQ16" s="7">
        <f t="shared" si="23"/>
        <v>0</v>
      </c>
      <c r="DR16" s="7">
        <f t="shared" si="23"/>
        <v>0</v>
      </c>
      <c r="DS16" s="7">
        <f t="shared" si="23"/>
        <v>0</v>
      </c>
      <c r="DT16" s="7">
        <f t="shared" si="23"/>
        <v>0</v>
      </c>
      <c r="DU16" s="7">
        <f t="shared" si="23"/>
        <v>0</v>
      </c>
      <c r="DV16" s="7">
        <f t="shared" si="23"/>
        <v>0</v>
      </c>
      <c r="DW16" s="7">
        <f t="shared" si="23"/>
        <v>0</v>
      </c>
      <c r="DX16" s="7">
        <f t="shared" si="23"/>
        <v>0</v>
      </c>
      <c r="DY16" s="7">
        <f t="shared" si="23"/>
        <v>0</v>
      </c>
      <c r="DZ16" s="7">
        <f t="shared" si="23"/>
        <v>0</v>
      </c>
      <c r="EA16" s="7">
        <f t="shared" si="23"/>
        <v>0</v>
      </c>
      <c r="EB16" s="7">
        <f t="shared" si="23"/>
        <v>0</v>
      </c>
      <c r="EC16" s="7">
        <f t="shared" si="23"/>
        <v>0</v>
      </c>
      <c r="ED16" s="7">
        <f t="shared" si="23"/>
        <v>0</v>
      </c>
      <c r="EE16" s="7">
        <f t="shared" si="23"/>
        <v>0</v>
      </c>
      <c r="EF16" s="7">
        <f t="shared" si="24"/>
        <v>0</v>
      </c>
      <c r="EG16" s="7">
        <f t="shared" si="24"/>
        <v>0</v>
      </c>
      <c r="EH16" s="7">
        <f t="shared" si="24"/>
        <v>0</v>
      </c>
      <c r="EI16" s="7">
        <f t="shared" si="24"/>
        <v>0</v>
      </c>
      <c r="EJ16" s="7">
        <f t="shared" si="24"/>
        <v>0</v>
      </c>
      <c r="EK16" s="7">
        <f t="shared" si="24"/>
        <v>0</v>
      </c>
      <c r="EL16" s="7">
        <f t="shared" si="24"/>
        <v>0</v>
      </c>
      <c r="EM16" s="7">
        <f t="shared" si="24"/>
        <v>0</v>
      </c>
      <c r="EN16" s="7">
        <f t="shared" si="24"/>
        <v>0</v>
      </c>
      <c r="EO16" s="7">
        <f t="shared" si="24"/>
        <v>0</v>
      </c>
      <c r="EP16" s="7">
        <f t="shared" si="24"/>
        <v>0</v>
      </c>
      <c r="EQ16" s="7">
        <f t="shared" si="24"/>
        <v>0</v>
      </c>
      <c r="ER16" s="7">
        <f t="shared" si="24"/>
        <v>0</v>
      </c>
      <c r="ES16" s="7">
        <f t="shared" si="24"/>
        <v>0</v>
      </c>
      <c r="ET16" s="7">
        <f t="shared" si="24"/>
        <v>0</v>
      </c>
      <c r="EU16" s="10"/>
      <c r="EV16" s="7">
        <f t="shared" si="25"/>
        <v>0</v>
      </c>
      <c r="EW16" s="7">
        <f t="shared" si="25"/>
        <v>0</v>
      </c>
      <c r="EX16" s="7">
        <f t="shared" si="25"/>
        <v>0</v>
      </c>
      <c r="EY16" s="7">
        <f t="shared" si="25"/>
        <v>0</v>
      </c>
      <c r="EZ16" s="7">
        <f t="shared" si="25"/>
        <v>0</v>
      </c>
      <c r="FA16" s="7">
        <f t="shared" si="25"/>
        <v>0</v>
      </c>
      <c r="FB16" s="7">
        <f t="shared" si="25"/>
        <v>0</v>
      </c>
      <c r="FC16" s="7">
        <f t="shared" si="25"/>
        <v>0</v>
      </c>
      <c r="FD16" s="7">
        <f t="shared" si="25"/>
        <v>0</v>
      </c>
      <c r="FE16" s="7">
        <f t="shared" si="25"/>
        <v>0</v>
      </c>
      <c r="FF16" s="7">
        <f t="shared" si="25"/>
        <v>0</v>
      </c>
      <c r="FG16" s="7">
        <f t="shared" si="25"/>
        <v>0</v>
      </c>
      <c r="FH16" s="7">
        <f t="shared" si="25"/>
        <v>0</v>
      </c>
      <c r="FI16" s="7">
        <f t="shared" si="25"/>
        <v>0</v>
      </c>
      <c r="FJ16" s="7">
        <f t="shared" si="25"/>
        <v>0</v>
      </c>
      <c r="FK16" s="7">
        <f t="shared" si="25"/>
        <v>0</v>
      </c>
      <c r="FL16" s="7">
        <f t="shared" si="26"/>
        <v>0</v>
      </c>
      <c r="FM16" s="7">
        <f t="shared" si="26"/>
        <v>0</v>
      </c>
      <c r="FN16" s="7">
        <f t="shared" si="26"/>
        <v>0</v>
      </c>
      <c r="FO16" s="7">
        <f t="shared" si="26"/>
        <v>0</v>
      </c>
      <c r="FP16" s="7">
        <f t="shared" si="26"/>
        <v>0</v>
      </c>
      <c r="FQ16" s="7">
        <f t="shared" si="26"/>
        <v>0</v>
      </c>
      <c r="FR16" s="7">
        <f t="shared" si="26"/>
        <v>0</v>
      </c>
      <c r="FS16" s="7">
        <f t="shared" si="26"/>
        <v>0</v>
      </c>
      <c r="FT16" s="7">
        <f t="shared" si="26"/>
        <v>0</v>
      </c>
      <c r="FU16" s="7">
        <f t="shared" si="26"/>
        <v>0</v>
      </c>
      <c r="FV16" s="7">
        <f t="shared" si="26"/>
        <v>0</v>
      </c>
      <c r="FW16" s="7">
        <f t="shared" si="26"/>
        <v>0</v>
      </c>
      <c r="FX16" s="7">
        <f t="shared" si="26"/>
        <v>0</v>
      </c>
      <c r="FY16" s="7">
        <f t="shared" si="26"/>
        <v>0</v>
      </c>
      <c r="FZ16" s="7">
        <f t="shared" si="26"/>
        <v>0</v>
      </c>
      <c r="GA16" s="9"/>
      <c r="GB16" s="7">
        <f t="shared" si="27"/>
        <v>0</v>
      </c>
      <c r="GC16" s="7">
        <f t="shared" si="27"/>
        <v>0</v>
      </c>
      <c r="GD16" s="7">
        <f t="shared" si="27"/>
        <v>0</v>
      </c>
      <c r="GE16" s="7">
        <f t="shared" si="27"/>
        <v>0</v>
      </c>
      <c r="GF16" s="7">
        <f t="shared" si="27"/>
        <v>0</v>
      </c>
      <c r="GG16" s="7">
        <f t="shared" si="27"/>
        <v>0</v>
      </c>
      <c r="GH16" s="7">
        <f t="shared" si="27"/>
        <v>0</v>
      </c>
      <c r="GI16" s="7">
        <f t="shared" si="27"/>
        <v>0</v>
      </c>
      <c r="GJ16" s="7">
        <f t="shared" si="27"/>
        <v>0</v>
      </c>
      <c r="GK16" s="7">
        <f t="shared" si="27"/>
        <v>0</v>
      </c>
      <c r="GL16" s="7">
        <f t="shared" si="27"/>
        <v>0</v>
      </c>
      <c r="GM16" s="7">
        <f t="shared" si="27"/>
        <v>0</v>
      </c>
      <c r="GN16" s="7">
        <f t="shared" si="27"/>
        <v>0</v>
      </c>
      <c r="GO16" s="7">
        <f t="shared" si="27"/>
        <v>0</v>
      </c>
      <c r="GP16" s="7">
        <f t="shared" si="27"/>
        <v>0</v>
      </c>
      <c r="GQ16" s="7">
        <f t="shared" si="27"/>
        <v>0</v>
      </c>
      <c r="GR16" s="7">
        <f t="shared" si="28"/>
        <v>0</v>
      </c>
      <c r="GS16" s="7">
        <f t="shared" si="28"/>
        <v>0</v>
      </c>
      <c r="GT16" s="7">
        <f t="shared" si="28"/>
        <v>0</v>
      </c>
      <c r="GU16" s="7">
        <f t="shared" si="28"/>
        <v>0</v>
      </c>
      <c r="GV16" s="7">
        <f t="shared" si="28"/>
        <v>0</v>
      </c>
      <c r="GW16" s="7">
        <f t="shared" si="28"/>
        <v>0</v>
      </c>
      <c r="GX16" s="7">
        <f t="shared" si="28"/>
        <v>0</v>
      </c>
      <c r="GY16" s="7">
        <f t="shared" si="28"/>
        <v>0</v>
      </c>
      <c r="GZ16" s="7">
        <f t="shared" si="28"/>
        <v>0</v>
      </c>
      <c r="HA16" s="7">
        <f t="shared" si="28"/>
        <v>0</v>
      </c>
      <c r="HB16" s="7">
        <f t="shared" si="28"/>
        <v>0</v>
      </c>
      <c r="HC16" s="7">
        <f t="shared" si="28"/>
        <v>0</v>
      </c>
      <c r="HD16" s="7">
        <f t="shared" si="28"/>
        <v>0</v>
      </c>
      <c r="HE16" s="7">
        <f t="shared" si="28"/>
        <v>0</v>
      </c>
      <c r="HF16" s="7">
        <f t="shared" si="28"/>
        <v>0</v>
      </c>
      <c r="HG16" s="13"/>
      <c r="HH16" s="7">
        <f t="shared" si="53"/>
        <v>0</v>
      </c>
      <c r="HI16" s="7">
        <f t="shared" si="29"/>
        <v>0</v>
      </c>
      <c r="HJ16" s="7">
        <f t="shared" si="29"/>
        <v>0</v>
      </c>
      <c r="HK16" s="7">
        <f t="shared" si="29"/>
        <v>0</v>
      </c>
      <c r="HL16" s="7">
        <f t="shared" si="29"/>
        <v>0</v>
      </c>
      <c r="HM16" s="7">
        <f t="shared" si="29"/>
        <v>0</v>
      </c>
      <c r="HN16" s="7">
        <f t="shared" si="29"/>
        <v>0</v>
      </c>
      <c r="HO16" s="7">
        <f t="shared" si="29"/>
        <v>0</v>
      </c>
      <c r="HP16" s="7">
        <f t="shared" si="29"/>
        <v>0</v>
      </c>
      <c r="HQ16" s="7">
        <f t="shared" si="29"/>
        <v>0</v>
      </c>
      <c r="HR16" s="7">
        <f t="shared" si="29"/>
        <v>0</v>
      </c>
      <c r="HS16" s="7">
        <f t="shared" si="29"/>
        <v>0</v>
      </c>
      <c r="HT16" s="7">
        <f t="shared" si="29"/>
        <v>0</v>
      </c>
      <c r="HU16" s="7">
        <f t="shared" si="29"/>
        <v>0</v>
      </c>
      <c r="HV16" s="7">
        <f t="shared" si="29"/>
        <v>0</v>
      </c>
      <c r="HW16" s="7">
        <f t="shared" si="29"/>
        <v>0</v>
      </c>
      <c r="HX16" s="7">
        <f t="shared" si="29"/>
        <v>0</v>
      </c>
      <c r="HY16" s="7">
        <f t="shared" si="30"/>
        <v>0</v>
      </c>
      <c r="HZ16" s="7">
        <f t="shared" si="30"/>
        <v>0</v>
      </c>
      <c r="IA16" s="7">
        <f t="shared" si="30"/>
        <v>0</v>
      </c>
      <c r="IB16" s="7">
        <f t="shared" si="30"/>
        <v>0</v>
      </c>
      <c r="IC16" s="7">
        <f t="shared" si="30"/>
        <v>0</v>
      </c>
      <c r="ID16" s="7">
        <f t="shared" si="30"/>
        <v>0</v>
      </c>
      <c r="IE16" s="7">
        <f t="shared" si="30"/>
        <v>0</v>
      </c>
      <c r="IF16" s="7">
        <f t="shared" si="30"/>
        <v>0</v>
      </c>
      <c r="IG16" s="7">
        <f t="shared" si="30"/>
        <v>0</v>
      </c>
      <c r="IH16" s="7">
        <f t="shared" si="30"/>
        <v>0</v>
      </c>
      <c r="II16" s="7">
        <f t="shared" si="30"/>
        <v>0</v>
      </c>
      <c r="IJ16" s="7">
        <f t="shared" si="30"/>
        <v>0</v>
      </c>
      <c r="IK16" s="7">
        <f t="shared" si="30"/>
        <v>0</v>
      </c>
      <c r="IL16" s="7">
        <f t="shared" si="30"/>
        <v>0</v>
      </c>
      <c r="IM16" s="9"/>
      <c r="IN16" s="7">
        <f t="shared" si="54"/>
        <v>0</v>
      </c>
      <c r="IO16" s="7">
        <f t="shared" si="54"/>
        <v>0</v>
      </c>
      <c r="IP16" s="7">
        <f t="shared" si="54"/>
        <v>0</v>
      </c>
      <c r="IQ16" s="7">
        <f t="shared" si="54"/>
        <v>0</v>
      </c>
      <c r="IR16" s="7">
        <f t="shared" si="54"/>
        <v>0</v>
      </c>
      <c r="IS16" s="7">
        <f t="shared" si="54"/>
        <v>0</v>
      </c>
      <c r="IT16" s="7">
        <f t="shared" si="54"/>
        <v>0</v>
      </c>
      <c r="IU16" s="7">
        <f t="shared" si="54"/>
        <v>0</v>
      </c>
      <c r="IV16" s="7">
        <f t="shared" si="54"/>
        <v>0</v>
      </c>
      <c r="IW16" s="7">
        <f t="shared" si="54"/>
        <v>0</v>
      </c>
      <c r="IX16" s="7">
        <f t="shared" si="54"/>
        <v>0</v>
      </c>
      <c r="IY16" s="7">
        <f t="shared" si="54"/>
        <v>0</v>
      </c>
      <c r="IZ16" s="7">
        <f t="shared" si="54"/>
        <v>0</v>
      </c>
      <c r="JA16" s="7">
        <f t="shared" si="54"/>
        <v>0</v>
      </c>
      <c r="JB16" s="7">
        <f t="shared" si="54"/>
        <v>0</v>
      </c>
      <c r="JC16" s="7">
        <f t="shared" si="54"/>
        <v>0</v>
      </c>
      <c r="JD16" s="7">
        <f t="shared" si="31"/>
        <v>0</v>
      </c>
      <c r="JE16" s="7">
        <f t="shared" si="31"/>
        <v>0</v>
      </c>
      <c r="JF16" s="7">
        <f t="shared" si="32"/>
        <v>0</v>
      </c>
      <c r="JG16" s="7">
        <f t="shared" si="32"/>
        <v>0</v>
      </c>
      <c r="JH16" s="7">
        <f t="shared" si="32"/>
        <v>0</v>
      </c>
      <c r="JI16" s="7">
        <f t="shared" si="32"/>
        <v>0</v>
      </c>
      <c r="JJ16" s="7">
        <f t="shared" si="32"/>
        <v>0</v>
      </c>
      <c r="JK16" s="7">
        <f t="shared" si="32"/>
        <v>0</v>
      </c>
      <c r="JL16" s="7">
        <f t="shared" si="32"/>
        <v>0</v>
      </c>
      <c r="JM16" s="7">
        <f t="shared" si="32"/>
        <v>0</v>
      </c>
      <c r="JN16" s="7">
        <f t="shared" si="32"/>
        <v>0</v>
      </c>
      <c r="JO16" s="7">
        <f t="shared" si="32"/>
        <v>0</v>
      </c>
      <c r="JP16" s="7">
        <f t="shared" si="32"/>
        <v>0</v>
      </c>
      <c r="JQ16" s="7">
        <f t="shared" si="32"/>
        <v>0</v>
      </c>
      <c r="JR16" s="7">
        <f t="shared" si="32"/>
        <v>0</v>
      </c>
      <c r="JS16" s="11"/>
      <c r="JT16" s="7">
        <f t="shared" si="55"/>
        <v>0</v>
      </c>
      <c r="JU16" s="7">
        <f t="shared" si="55"/>
        <v>0</v>
      </c>
      <c r="JV16" s="7">
        <f t="shared" si="55"/>
        <v>0</v>
      </c>
      <c r="JW16" s="7">
        <f t="shared" si="55"/>
        <v>0</v>
      </c>
      <c r="JX16" s="7">
        <f t="shared" si="55"/>
        <v>0</v>
      </c>
      <c r="JY16" s="7">
        <f t="shared" si="55"/>
        <v>0</v>
      </c>
      <c r="JZ16" s="7">
        <f t="shared" si="55"/>
        <v>0</v>
      </c>
      <c r="KA16" s="7">
        <f t="shared" si="55"/>
        <v>0</v>
      </c>
      <c r="KB16" s="7">
        <f t="shared" si="55"/>
        <v>0</v>
      </c>
      <c r="KC16" s="7">
        <f t="shared" si="55"/>
        <v>0</v>
      </c>
      <c r="KD16" s="7">
        <f t="shared" si="55"/>
        <v>0</v>
      </c>
      <c r="KE16" s="7">
        <f t="shared" si="55"/>
        <v>0</v>
      </c>
      <c r="KF16" s="7">
        <f t="shared" si="55"/>
        <v>0</v>
      </c>
      <c r="KG16" s="7">
        <f t="shared" si="55"/>
        <v>0</v>
      </c>
      <c r="KH16" s="7">
        <f t="shared" si="55"/>
        <v>0</v>
      </c>
      <c r="KI16" s="7">
        <f t="shared" si="55"/>
        <v>0</v>
      </c>
      <c r="KJ16" s="7">
        <f t="shared" si="33"/>
        <v>0</v>
      </c>
      <c r="KK16" s="7">
        <f t="shared" si="33"/>
        <v>0</v>
      </c>
      <c r="KL16" s="7">
        <f t="shared" si="34"/>
        <v>0</v>
      </c>
      <c r="KM16" s="7">
        <f t="shared" si="34"/>
        <v>0</v>
      </c>
      <c r="KN16" s="7">
        <f t="shared" si="34"/>
        <v>0</v>
      </c>
      <c r="KO16" s="7">
        <f t="shared" si="34"/>
        <v>0</v>
      </c>
      <c r="KP16" s="7">
        <f t="shared" si="34"/>
        <v>0</v>
      </c>
      <c r="KQ16" s="7">
        <f t="shared" si="34"/>
        <v>0</v>
      </c>
      <c r="KR16" s="7">
        <f t="shared" si="34"/>
        <v>0</v>
      </c>
      <c r="KS16" s="7">
        <f t="shared" si="34"/>
        <v>0</v>
      </c>
      <c r="KT16" s="7">
        <f t="shared" si="34"/>
        <v>0</v>
      </c>
      <c r="KU16" s="7">
        <f t="shared" si="34"/>
        <v>0</v>
      </c>
      <c r="KV16" s="7">
        <f t="shared" si="34"/>
        <v>0</v>
      </c>
      <c r="KW16" s="7">
        <f t="shared" si="34"/>
        <v>0</v>
      </c>
      <c r="KX16" s="7">
        <f t="shared" si="34"/>
        <v>0</v>
      </c>
      <c r="KY16" s="9"/>
      <c r="KZ16" s="7">
        <f t="shared" si="56"/>
        <v>0</v>
      </c>
      <c r="LA16" s="7">
        <f t="shared" si="56"/>
        <v>0</v>
      </c>
      <c r="LB16" s="7">
        <f t="shared" si="56"/>
        <v>0</v>
      </c>
      <c r="LC16" s="7">
        <f t="shared" si="56"/>
        <v>0</v>
      </c>
      <c r="LD16" s="7">
        <f t="shared" si="56"/>
        <v>0</v>
      </c>
      <c r="LE16" s="7">
        <f t="shared" si="56"/>
        <v>0</v>
      </c>
      <c r="LF16" s="7">
        <f t="shared" si="56"/>
        <v>0</v>
      </c>
      <c r="LG16" s="7">
        <f t="shared" si="56"/>
        <v>0</v>
      </c>
      <c r="LH16" s="7">
        <f t="shared" si="56"/>
        <v>0</v>
      </c>
      <c r="LI16" s="7">
        <f t="shared" si="56"/>
        <v>0</v>
      </c>
      <c r="LJ16" s="7">
        <f t="shared" si="56"/>
        <v>0</v>
      </c>
      <c r="LK16" s="7">
        <f t="shared" si="56"/>
        <v>0</v>
      </c>
      <c r="LL16" s="7">
        <f t="shared" si="56"/>
        <v>0</v>
      </c>
      <c r="LM16" s="7">
        <f t="shared" si="56"/>
        <v>0</v>
      </c>
      <c r="LN16" s="7">
        <f t="shared" si="56"/>
        <v>0</v>
      </c>
      <c r="LO16" s="7">
        <f t="shared" si="56"/>
        <v>0</v>
      </c>
      <c r="LP16" s="7">
        <f t="shared" si="35"/>
        <v>0</v>
      </c>
      <c r="LQ16" s="7">
        <f t="shared" si="35"/>
        <v>0</v>
      </c>
      <c r="LR16" s="7">
        <f t="shared" si="36"/>
        <v>0</v>
      </c>
      <c r="LS16" s="7">
        <f t="shared" si="36"/>
        <v>0</v>
      </c>
      <c r="LT16" s="7">
        <f t="shared" si="36"/>
        <v>0</v>
      </c>
      <c r="LU16" s="7">
        <f t="shared" si="36"/>
        <v>0</v>
      </c>
      <c r="LV16" s="7">
        <f t="shared" si="36"/>
        <v>0</v>
      </c>
      <c r="LW16" s="7">
        <f t="shared" si="36"/>
        <v>0</v>
      </c>
      <c r="LX16" s="7">
        <f t="shared" si="36"/>
        <v>0</v>
      </c>
      <c r="LY16" s="7">
        <f t="shared" si="36"/>
        <v>0</v>
      </c>
      <c r="LZ16" s="7">
        <f t="shared" si="36"/>
        <v>0</v>
      </c>
      <c r="MA16" s="7">
        <f t="shared" si="36"/>
        <v>0</v>
      </c>
      <c r="MB16" s="7">
        <f t="shared" si="36"/>
        <v>0</v>
      </c>
      <c r="MC16" s="7">
        <f t="shared" si="36"/>
        <v>0</v>
      </c>
      <c r="MD16" s="7">
        <f t="shared" si="36"/>
        <v>0</v>
      </c>
      <c r="ME16" s="12"/>
      <c r="MF16" s="7">
        <f t="shared" si="57"/>
        <v>0</v>
      </c>
      <c r="MG16" s="7">
        <f t="shared" si="57"/>
        <v>0</v>
      </c>
      <c r="MH16" s="7">
        <f t="shared" si="57"/>
        <v>0</v>
      </c>
      <c r="MI16" s="7">
        <f t="shared" si="57"/>
        <v>0</v>
      </c>
      <c r="MJ16" s="7">
        <f t="shared" si="57"/>
        <v>0</v>
      </c>
      <c r="MK16" s="7">
        <f t="shared" si="57"/>
        <v>0</v>
      </c>
      <c r="ML16" s="7">
        <f t="shared" si="57"/>
        <v>0</v>
      </c>
      <c r="MM16" s="7">
        <f t="shared" si="57"/>
        <v>0</v>
      </c>
      <c r="MN16" s="7">
        <f t="shared" si="57"/>
        <v>0</v>
      </c>
      <c r="MO16" s="7">
        <f t="shared" si="57"/>
        <v>0</v>
      </c>
      <c r="MP16" s="7">
        <f t="shared" si="57"/>
        <v>0</v>
      </c>
      <c r="MQ16" s="7">
        <f t="shared" si="57"/>
        <v>0</v>
      </c>
      <c r="MR16" s="7">
        <f t="shared" si="57"/>
        <v>0</v>
      </c>
      <c r="MS16" s="7">
        <f t="shared" si="57"/>
        <v>0</v>
      </c>
      <c r="MT16" s="7">
        <f t="shared" si="57"/>
        <v>0</v>
      </c>
      <c r="MU16" s="7">
        <f t="shared" si="57"/>
        <v>0</v>
      </c>
      <c r="MV16" s="7">
        <f t="shared" si="37"/>
        <v>0</v>
      </c>
      <c r="MW16" s="7">
        <f t="shared" si="37"/>
        <v>0</v>
      </c>
      <c r="MX16" s="7">
        <f t="shared" si="38"/>
        <v>0</v>
      </c>
      <c r="MY16" s="7">
        <f t="shared" si="38"/>
        <v>0</v>
      </c>
      <c r="MZ16" s="7">
        <f t="shared" si="38"/>
        <v>0</v>
      </c>
      <c r="NA16" s="7">
        <f t="shared" si="38"/>
        <v>0</v>
      </c>
      <c r="NB16" s="7">
        <f t="shared" si="38"/>
        <v>0</v>
      </c>
      <c r="NC16" s="7">
        <f t="shared" si="38"/>
        <v>0</v>
      </c>
      <c r="ND16" s="7">
        <f t="shared" si="38"/>
        <v>0</v>
      </c>
      <c r="NE16" s="7">
        <f t="shared" si="38"/>
        <v>0</v>
      </c>
      <c r="NF16" s="7">
        <f t="shared" si="38"/>
        <v>0</v>
      </c>
      <c r="NG16" s="7">
        <f t="shared" si="38"/>
        <v>0</v>
      </c>
      <c r="NH16" s="7">
        <f t="shared" si="38"/>
        <v>0</v>
      </c>
      <c r="NI16" s="7">
        <f t="shared" si="38"/>
        <v>0</v>
      </c>
      <c r="NJ16" s="7">
        <f t="shared" si="38"/>
        <v>0</v>
      </c>
      <c r="NK16" s="9"/>
      <c r="NL16" s="7">
        <f t="shared" si="58"/>
        <v>0</v>
      </c>
      <c r="NM16" s="7">
        <f t="shared" si="58"/>
        <v>0</v>
      </c>
      <c r="NN16" s="7">
        <f t="shared" si="58"/>
        <v>0</v>
      </c>
      <c r="NO16" s="7">
        <f t="shared" si="58"/>
        <v>0</v>
      </c>
      <c r="NP16" s="7">
        <f t="shared" si="58"/>
        <v>0</v>
      </c>
      <c r="NQ16" s="7">
        <f t="shared" si="58"/>
        <v>0</v>
      </c>
      <c r="NR16" s="7">
        <f t="shared" si="58"/>
        <v>0</v>
      </c>
      <c r="NS16" s="7">
        <f t="shared" si="58"/>
        <v>0</v>
      </c>
      <c r="NT16" s="7">
        <f t="shared" si="58"/>
        <v>0</v>
      </c>
      <c r="NU16" s="7">
        <f t="shared" si="58"/>
        <v>0</v>
      </c>
      <c r="NV16" s="7">
        <f t="shared" si="58"/>
        <v>0</v>
      </c>
      <c r="NW16" s="7">
        <f t="shared" si="58"/>
        <v>0</v>
      </c>
      <c r="NX16" s="7">
        <f t="shared" si="58"/>
        <v>0</v>
      </c>
      <c r="NY16" s="7">
        <f t="shared" si="58"/>
        <v>0</v>
      </c>
      <c r="NZ16" s="7">
        <f t="shared" si="58"/>
        <v>0</v>
      </c>
      <c r="OA16" s="7">
        <f t="shared" si="58"/>
        <v>0</v>
      </c>
      <c r="OB16" s="7">
        <f t="shared" si="39"/>
        <v>0</v>
      </c>
      <c r="OC16" s="7">
        <f t="shared" si="39"/>
        <v>0</v>
      </c>
      <c r="OD16" s="7">
        <f t="shared" si="40"/>
        <v>0</v>
      </c>
      <c r="OE16" s="7">
        <f t="shared" si="40"/>
        <v>0</v>
      </c>
      <c r="OF16" s="7">
        <f t="shared" si="40"/>
        <v>0</v>
      </c>
      <c r="OG16" s="7">
        <f t="shared" si="40"/>
        <v>0</v>
      </c>
      <c r="OH16" s="7">
        <f t="shared" si="40"/>
        <v>0</v>
      </c>
      <c r="OI16" s="7">
        <f t="shared" si="40"/>
        <v>0</v>
      </c>
      <c r="OJ16" s="7">
        <f t="shared" si="40"/>
        <v>0</v>
      </c>
      <c r="OK16" s="7">
        <f t="shared" si="40"/>
        <v>0</v>
      </c>
      <c r="OL16" s="7">
        <f t="shared" si="40"/>
        <v>0</v>
      </c>
      <c r="OM16" s="7">
        <f t="shared" si="40"/>
        <v>0</v>
      </c>
      <c r="ON16" s="7">
        <f t="shared" si="40"/>
        <v>0</v>
      </c>
      <c r="OO16" s="7">
        <f t="shared" si="40"/>
        <v>0</v>
      </c>
      <c r="OP16" s="7">
        <f t="shared" si="40"/>
        <v>0</v>
      </c>
      <c r="OQ16" s="14"/>
      <c r="OR16" s="7">
        <f t="shared" si="59"/>
        <v>0</v>
      </c>
      <c r="OS16" s="7">
        <f t="shared" si="59"/>
        <v>0</v>
      </c>
      <c r="OT16" s="7">
        <f t="shared" si="59"/>
        <v>0</v>
      </c>
      <c r="OU16" s="7">
        <f t="shared" si="59"/>
        <v>0</v>
      </c>
      <c r="OV16" s="7">
        <f t="shared" si="59"/>
        <v>0</v>
      </c>
      <c r="OW16" s="7">
        <f t="shared" si="59"/>
        <v>0</v>
      </c>
      <c r="OX16" s="7">
        <f t="shared" si="59"/>
        <v>0</v>
      </c>
      <c r="OY16" s="7">
        <f t="shared" si="59"/>
        <v>0</v>
      </c>
      <c r="OZ16" s="7">
        <f t="shared" si="59"/>
        <v>0</v>
      </c>
      <c r="PA16" s="7">
        <f t="shared" si="59"/>
        <v>0</v>
      </c>
      <c r="PB16" s="7">
        <f t="shared" si="59"/>
        <v>0</v>
      </c>
      <c r="PC16" s="7">
        <f t="shared" si="59"/>
        <v>0</v>
      </c>
      <c r="PD16" s="7">
        <f t="shared" si="59"/>
        <v>0</v>
      </c>
      <c r="PE16" s="7">
        <f t="shared" si="59"/>
        <v>0</v>
      </c>
      <c r="PF16" s="7">
        <f t="shared" si="59"/>
        <v>0</v>
      </c>
      <c r="PG16" s="7">
        <f t="shared" si="59"/>
        <v>0</v>
      </c>
      <c r="PH16" s="7">
        <f t="shared" si="41"/>
        <v>0</v>
      </c>
      <c r="PI16" s="7">
        <f t="shared" si="41"/>
        <v>0</v>
      </c>
      <c r="PJ16" s="7">
        <f t="shared" si="42"/>
        <v>0</v>
      </c>
      <c r="PK16" s="7">
        <f t="shared" si="42"/>
        <v>0</v>
      </c>
      <c r="PL16" s="7">
        <f t="shared" si="42"/>
        <v>0</v>
      </c>
      <c r="PM16" s="7">
        <f t="shared" si="42"/>
        <v>0</v>
      </c>
      <c r="PN16" s="7">
        <f t="shared" si="42"/>
        <v>0</v>
      </c>
      <c r="PO16" s="7">
        <f t="shared" si="42"/>
        <v>0</v>
      </c>
      <c r="PP16" s="7">
        <f t="shared" si="42"/>
        <v>0</v>
      </c>
      <c r="PQ16" s="7">
        <f t="shared" si="42"/>
        <v>0</v>
      </c>
      <c r="PR16" s="7">
        <f t="shared" si="42"/>
        <v>0</v>
      </c>
      <c r="PS16" s="7">
        <f t="shared" si="42"/>
        <v>0</v>
      </c>
      <c r="PT16" s="7">
        <f t="shared" si="42"/>
        <v>0</v>
      </c>
      <c r="PU16" s="7">
        <f t="shared" si="42"/>
        <v>0</v>
      </c>
      <c r="PV16" s="7">
        <f t="shared" si="42"/>
        <v>0</v>
      </c>
      <c r="PW16" s="9"/>
      <c r="PX16" s="67"/>
      <c r="PY16" s="67"/>
      <c r="PZ16" s="67"/>
      <c r="QA16" s="67"/>
      <c r="QB16" s="67"/>
      <c r="QC16" s="67"/>
      <c r="QD16" s="67"/>
      <c r="QE16" s="67"/>
    </row>
    <row r="17" spans="1:447" ht="32.1" customHeight="1" x14ac:dyDescent="0.3">
      <c r="A17" s="65"/>
      <c r="B17" s="108">
        <f>IF('Allgemeine Angaben'!B21="","",'Allgemeine Angaben'!B21)</f>
        <v>11</v>
      </c>
      <c r="C17" s="48"/>
      <c r="D17" s="48"/>
      <c r="E17" s="48"/>
      <c r="F17" s="109"/>
      <c r="G17" s="49"/>
      <c r="H17" s="50" t="str">
        <f>IF('Allgemeine Angaben'!C21="","",'Allgemeine Angaben'!C21)</f>
        <v>Namen in Blatt /Allgemeine Angaben/ eintragen.</v>
      </c>
      <c r="I17" s="50"/>
      <c r="J17" s="111"/>
      <c r="K17" s="51"/>
      <c r="L17" s="59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59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59"/>
      <c r="AK17" s="438"/>
      <c r="AL17" s="40"/>
      <c r="AM17" s="40"/>
      <c r="AN17" s="40"/>
      <c r="AO17" s="40"/>
      <c r="AP17" s="40"/>
      <c r="AQ17" s="97"/>
      <c r="AR17" s="52"/>
      <c r="AS17" s="53"/>
      <c r="AT17" s="54"/>
      <c r="AU17" s="53"/>
      <c r="AV17" s="54"/>
      <c r="AW17" s="53"/>
      <c r="AX17" s="54"/>
      <c r="AY17" s="53"/>
      <c r="AZ17" s="54"/>
      <c r="BA17" s="53"/>
      <c r="BB17" s="54"/>
      <c r="BC17" s="53"/>
      <c r="BQ17" s="121"/>
      <c r="CI17" s="8"/>
      <c r="DO17" s="9"/>
      <c r="EU17" s="10"/>
      <c r="GA17" s="9"/>
      <c r="HG17" s="13"/>
      <c r="IM17" s="9"/>
      <c r="JS17" s="11"/>
      <c r="KY17" s="9"/>
      <c r="ME17" s="12"/>
      <c r="NK17" s="9"/>
      <c r="OQ17" s="14"/>
      <c r="PW17" s="9"/>
      <c r="PX17" s="67"/>
      <c r="PY17" s="67"/>
      <c r="PZ17" s="67"/>
      <c r="QA17" s="67"/>
      <c r="QB17" s="67"/>
      <c r="QC17" s="67"/>
      <c r="QD17" s="67"/>
      <c r="QE17" s="67"/>
    </row>
    <row r="18" spans="1:447" ht="32.1" customHeight="1" x14ac:dyDescent="0.3">
      <c r="A18" s="65"/>
      <c r="B18" s="108">
        <f>IF('Allgemeine Angaben'!B22="","",'Allgemeine Angaben'!B22)</f>
        <v>12</v>
      </c>
      <c r="C18" s="48"/>
      <c r="D18" s="48"/>
      <c r="E18" s="48"/>
      <c r="F18" s="109"/>
      <c r="G18" s="49"/>
      <c r="H18" s="50" t="str">
        <f>IF('Allgemeine Angaben'!C22="","",'Allgemeine Angaben'!C22)</f>
        <v>Für mehr Mitarbeiter, andere Bundesländer / Kantone, jahresunabhängig</v>
      </c>
      <c r="I18" s="50"/>
      <c r="J18" s="111"/>
      <c r="K18" s="51"/>
      <c r="L18" s="59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59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59"/>
      <c r="AK18" s="438"/>
      <c r="AL18" s="40"/>
      <c r="AM18" s="40"/>
      <c r="AN18" s="40"/>
      <c r="AO18" s="40"/>
      <c r="AP18" s="40"/>
      <c r="AQ18" s="97"/>
      <c r="AR18" s="52"/>
      <c r="AS18" s="53"/>
      <c r="AT18" s="54"/>
      <c r="AU18" s="53"/>
      <c r="AV18" s="54"/>
      <c r="AW18" s="53"/>
      <c r="AX18" s="54"/>
      <c r="AY18" s="53"/>
      <c r="AZ18" s="54"/>
      <c r="BA18" s="53"/>
      <c r="BB18" s="54"/>
      <c r="BC18" s="53"/>
      <c r="BQ18" s="121"/>
      <c r="CI18" s="8"/>
      <c r="DO18" s="9"/>
      <c r="EU18" s="10"/>
      <c r="GA18" s="9"/>
      <c r="HG18" s="13"/>
      <c r="IM18" s="9"/>
      <c r="JS18" s="11"/>
      <c r="KY18" s="9"/>
      <c r="ME18" s="12"/>
      <c r="NK18" s="9"/>
      <c r="OQ18" s="14"/>
      <c r="PW18" s="9"/>
      <c r="PX18" s="67"/>
      <c r="PY18" s="67"/>
      <c r="PZ18" s="67"/>
      <c r="QA18" s="67"/>
      <c r="QB18" s="67"/>
      <c r="QC18" s="67"/>
      <c r="QD18" s="67"/>
      <c r="QE18" s="67"/>
    </row>
    <row r="19" spans="1:447" ht="32.1" customHeight="1" x14ac:dyDescent="0.3">
      <c r="A19" s="65"/>
      <c r="B19" s="108">
        <f>IF('Allgemeine Angaben'!B23="","",'Allgemeine Angaben'!B23)</f>
        <v>13</v>
      </c>
      <c r="C19" s="48"/>
      <c r="D19" s="48"/>
      <c r="E19" s="48"/>
      <c r="F19" s="109"/>
      <c r="G19" s="49"/>
      <c r="H19" s="50" t="str">
        <f>IF('Allgemeine Angaben'!C23="","",'Allgemeine Angaben'!C23)</f>
        <v>kann dieser Urlaubsplaner direkt bei Auvista erworben werden.</v>
      </c>
      <c r="I19" s="50"/>
      <c r="J19" s="111"/>
      <c r="K19" s="51"/>
      <c r="L19" s="59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59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59"/>
      <c r="AK19" s="438"/>
      <c r="AL19" s="40"/>
      <c r="AM19" s="40"/>
      <c r="AN19" s="40"/>
      <c r="AO19" s="40"/>
      <c r="AP19" s="40"/>
      <c r="AQ19" s="97"/>
      <c r="AR19" s="52"/>
      <c r="AS19" s="53"/>
      <c r="AT19" s="54"/>
      <c r="AU19" s="53"/>
      <c r="AV19" s="54"/>
      <c r="AW19" s="53"/>
      <c r="AX19" s="54"/>
      <c r="AY19" s="53"/>
      <c r="AZ19" s="54"/>
      <c r="BA19" s="53"/>
      <c r="BB19" s="54"/>
      <c r="BC19" s="53"/>
      <c r="BQ19" s="121"/>
      <c r="CI19" s="8"/>
      <c r="DO19" s="9"/>
      <c r="EU19" s="10"/>
      <c r="GA19" s="9"/>
      <c r="HG19" s="13"/>
      <c r="IM19" s="9"/>
      <c r="JS19" s="11"/>
      <c r="KY19" s="9"/>
      <c r="ME19" s="12"/>
      <c r="NK19" s="9"/>
      <c r="OQ19" s="14"/>
      <c r="PW19" s="9"/>
      <c r="PX19" s="67"/>
      <c r="PY19" s="67"/>
      <c r="PZ19" s="67"/>
      <c r="QA19" s="67"/>
      <c r="QB19" s="67"/>
      <c r="QC19" s="67"/>
      <c r="QD19" s="67"/>
      <c r="QE19" s="67"/>
    </row>
    <row r="20" spans="1:447" ht="32.1" customHeight="1" thickBot="1" x14ac:dyDescent="0.35">
      <c r="A20" s="474"/>
      <c r="B20" s="475">
        <f>IF('Allgemeine Angaben'!B24="","",'Allgemeine Angaben'!B24)</f>
        <v>14</v>
      </c>
      <c r="C20" s="476"/>
      <c r="D20" s="476"/>
      <c r="E20" s="476"/>
      <c r="F20" s="477"/>
      <c r="G20" s="478"/>
      <c r="H20" s="546" t="s">
        <v>399</v>
      </c>
      <c r="I20" s="479"/>
      <c r="J20" s="480"/>
      <c r="K20" s="481"/>
      <c r="L20" s="504"/>
      <c r="M20" s="482"/>
      <c r="N20" s="482"/>
      <c r="O20" s="482"/>
      <c r="P20" s="482"/>
      <c r="Q20" s="482"/>
      <c r="R20" s="482"/>
      <c r="S20" s="482"/>
      <c r="T20" s="482"/>
      <c r="U20" s="482"/>
      <c r="V20" s="482"/>
      <c r="W20" s="482"/>
      <c r="X20" s="482"/>
      <c r="Y20" s="504"/>
      <c r="Z20" s="482"/>
      <c r="AA20" s="482"/>
      <c r="AB20" s="482"/>
      <c r="AC20" s="482"/>
      <c r="AD20" s="482"/>
      <c r="AE20" s="482"/>
      <c r="AF20" s="482"/>
      <c r="AG20" s="482"/>
      <c r="AH20" s="482"/>
      <c r="AI20" s="482"/>
      <c r="AJ20" s="504"/>
      <c r="AK20" s="575"/>
      <c r="AL20" s="482"/>
      <c r="AM20" s="482"/>
      <c r="AN20" s="482"/>
      <c r="AO20" s="482"/>
      <c r="AP20" s="482"/>
      <c r="AQ20" s="556"/>
      <c r="AR20" s="490"/>
      <c r="AS20" s="491"/>
      <c r="AT20" s="492"/>
      <c r="AU20" s="491"/>
      <c r="AV20" s="492"/>
      <c r="AW20" s="491"/>
      <c r="AX20" s="492"/>
      <c r="AY20" s="491"/>
      <c r="AZ20" s="492"/>
      <c r="BA20" s="491"/>
      <c r="BB20" s="492"/>
      <c r="BC20" s="491"/>
      <c r="BD20" s="494"/>
      <c r="BE20" s="494"/>
      <c r="BF20" s="494"/>
      <c r="BG20" s="494"/>
      <c r="BH20" s="494"/>
      <c r="BI20" s="494"/>
      <c r="BJ20" s="494"/>
      <c r="BK20" s="494"/>
      <c r="BL20" s="494"/>
      <c r="BM20" s="494"/>
      <c r="BN20" s="494"/>
      <c r="BO20" s="494"/>
      <c r="BP20" s="494"/>
      <c r="BQ20" s="503"/>
      <c r="BR20" s="494"/>
      <c r="BS20" s="494"/>
      <c r="BT20" s="494"/>
      <c r="BU20" s="494"/>
      <c r="BV20" s="494"/>
      <c r="BW20" s="494"/>
      <c r="BX20" s="494"/>
      <c r="BY20" s="494"/>
      <c r="BZ20" s="494"/>
      <c r="CA20" s="494"/>
      <c r="CB20" s="494"/>
      <c r="CC20" s="494"/>
      <c r="CD20" s="494"/>
      <c r="CE20" s="494"/>
      <c r="CF20" s="494"/>
      <c r="CG20" s="494"/>
      <c r="CH20" s="494"/>
      <c r="CI20" s="495"/>
      <c r="CJ20" s="494"/>
      <c r="CK20" s="494"/>
      <c r="CL20" s="494"/>
      <c r="CM20" s="494"/>
      <c r="CN20" s="494"/>
      <c r="CO20" s="494"/>
      <c r="CP20" s="494"/>
      <c r="CQ20" s="494"/>
      <c r="CR20" s="494"/>
      <c r="CS20" s="494"/>
      <c r="CT20" s="494"/>
      <c r="CU20" s="494"/>
      <c r="CV20" s="494"/>
      <c r="CW20" s="494"/>
      <c r="CX20" s="494"/>
      <c r="CY20" s="494"/>
      <c r="CZ20" s="494"/>
      <c r="DA20" s="494"/>
      <c r="DB20" s="494"/>
      <c r="DC20" s="494"/>
      <c r="DD20" s="494"/>
      <c r="DE20" s="494"/>
      <c r="DF20" s="494"/>
      <c r="DG20" s="494"/>
      <c r="DH20" s="494"/>
      <c r="DI20" s="494"/>
      <c r="DJ20" s="494"/>
      <c r="DK20" s="494"/>
      <c r="DL20" s="494"/>
      <c r="DM20" s="494"/>
      <c r="DN20" s="494"/>
      <c r="DO20" s="496"/>
      <c r="DP20" s="494"/>
      <c r="DQ20" s="494"/>
      <c r="DR20" s="494"/>
      <c r="DS20" s="494"/>
      <c r="DT20" s="494"/>
      <c r="DU20" s="494"/>
      <c r="DV20" s="494"/>
      <c r="DW20" s="494"/>
      <c r="DX20" s="494"/>
      <c r="DY20" s="494"/>
      <c r="DZ20" s="494"/>
      <c r="EA20" s="494"/>
      <c r="EB20" s="494"/>
      <c r="EC20" s="494"/>
      <c r="ED20" s="494"/>
      <c r="EE20" s="494"/>
      <c r="EF20" s="494"/>
      <c r="EG20" s="494"/>
      <c r="EH20" s="494"/>
      <c r="EI20" s="494"/>
      <c r="EJ20" s="494"/>
      <c r="EK20" s="494"/>
      <c r="EL20" s="494"/>
      <c r="EM20" s="494"/>
      <c r="EN20" s="494"/>
      <c r="EO20" s="494"/>
      <c r="EP20" s="494"/>
      <c r="EQ20" s="494"/>
      <c r="ER20" s="494"/>
      <c r="ES20" s="494"/>
      <c r="ET20" s="494"/>
      <c r="EU20" s="497"/>
      <c r="EV20" s="494"/>
      <c r="EW20" s="494"/>
      <c r="EX20" s="494"/>
      <c r="EY20" s="494"/>
      <c r="EZ20" s="494"/>
      <c r="FA20" s="494"/>
      <c r="FB20" s="494"/>
      <c r="FC20" s="494"/>
      <c r="FD20" s="494"/>
      <c r="FE20" s="494"/>
      <c r="FF20" s="494"/>
      <c r="FG20" s="494"/>
      <c r="FH20" s="494"/>
      <c r="FI20" s="494"/>
      <c r="FJ20" s="494"/>
      <c r="FK20" s="494"/>
      <c r="FL20" s="494"/>
      <c r="FM20" s="494"/>
      <c r="FN20" s="494"/>
      <c r="FO20" s="494"/>
      <c r="FP20" s="494"/>
      <c r="FQ20" s="494"/>
      <c r="FR20" s="494"/>
      <c r="FS20" s="494"/>
      <c r="FT20" s="494"/>
      <c r="FU20" s="494"/>
      <c r="FV20" s="494"/>
      <c r="FW20" s="494"/>
      <c r="FX20" s="494"/>
      <c r="FY20" s="494"/>
      <c r="FZ20" s="494"/>
      <c r="GA20" s="496"/>
      <c r="GB20" s="494"/>
      <c r="GC20" s="494"/>
      <c r="GD20" s="494"/>
      <c r="GE20" s="494"/>
      <c r="GF20" s="494"/>
      <c r="GG20" s="494"/>
      <c r="GH20" s="494"/>
      <c r="GI20" s="494"/>
      <c r="GJ20" s="494"/>
      <c r="GK20" s="494"/>
      <c r="GL20" s="494"/>
      <c r="GM20" s="494"/>
      <c r="GN20" s="494"/>
      <c r="GO20" s="494"/>
      <c r="GP20" s="494"/>
      <c r="GQ20" s="494"/>
      <c r="GR20" s="494"/>
      <c r="GS20" s="494"/>
      <c r="GT20" s="494"/>
      <c r="GU20" s="494"/>
      <c r="GV20" s="494"/>
      <c r="GW20" s="494"/>
      <c r="GX20" s="494"/>
      <c r="GY20" s="494"/>
      <c r="GZ20" s="494"/>
      <c r="HA20" s="494"/>
      <c r="HB20" s="494"/>
      <c r="HC20" s="494"/>
      <c r="HD20" s="494"/>
      <c r="HE20" s="494"/>
      <c r="HF20" s="494"/>
      <c r="HG20" s="498"/>
      <c r="HH20" s="494"/>
      <c r="HI20" s="494"/>
      <c r="HJ20" s="494"/>
      <c r="HK20" s="494"/>
      <c r="HL20" s="494"/>
      <c r="HM20" s="494"/>
      <c r="HN20" s="494"/>
      <c r="HO20" s="494"/>
      <c r="HP20" s="494"/>
      <c r="HQ20" s="494"/>
      <c r="HR20" s="494"/>
      <c r="HS20" s="494"/>
      <c r="HT20" s="494"/>
      <c r="HU20" s="494"/>
      <c r="HV20" s="494"/>
      <c r="HW20" s="494"/>
      <c r="HX20" s="494"/>
      <c r="HY20" s="494"/>
      <c r="HZ20" s="494"/>
      <c r="IA20" s="494"/>
      <c r="IB20" s="494"/>
      <c r="IC20" s="494"/>
      <c r="ID20" s="494"/>
      <c r="IE20" s="494"/>
      <c r="IF20" s="494"/>
      <c r="IG20" s="494"/>
      <c r="IH20" s="494"/>
      <c r="II20" s="494"/>
      <c r="IJ20" s="494"/>
      <c r="IK20" s="494"/>
      <c r="IL20" s="494"/>
      <c r="IM20" s="496"/>
      <c r="IN20" s="494"/>
      <c r="IO20" s="494"/>
      <c r="IP20" s="494"/>
      <c r="IQ20" s="494"/>
      <c r="IR20" s="494"/>
      <c r="IS20" s="494"/>
      <c r="IT20" s="494"/>
      <c r="IU20" s="494"/>
      <c r="IV20" s="494"/>
      <c r="IW20" s="494"/>
      <c r="IX20" s="494"/>
      <c r="IY20" s="494"/>
      <c r="IZ20" s="494"/>
      <c r="JA20" s="494"/>
      <c r="JB20" s="494"/>
      <c r="JC20" s="494"/>
      <c r="JD20" s="494"/>
      <c r="JE20" s="494"/>
      <c r="JF20" s="494"/>
      <c r="JG20" s="494"/>
      <c r="JH20" s="494"/>
      <c r="JI20" s="494"/>
      <c r="JJ20" s="494"/>
      <c r="JK20" s="494"/>
      <c r="JL20" s="494"/>
      <c r="JM20" s="494"/>
      <c r="JN20" s="494"/>
      <c r="JO20" s="494"/>
      <c r="JP20" s="494"/>
      <c r="JQ20" s="494"/>
      <c r="JR20" s="494"/>
      <c r="JS20" s="499"/>
      <c r="JT20" s="494"/>
      <c r="JU20" s="494"/>
      <c r="JV20" s="494"/>
      <c r="JW20" s="494"/>
      <c r="JX20" s="494"/>
      <c r="JY20" s="494"/>
      <c r="JZ20" s="494"/>
      <c r="KA20" s="494"/>
      <c r="KB20" s="494"/>
      <c r="KC20" s="494"/>
      <c r="KD20" s="494"/>
      <c r="KE20" s="494"/>
      <c r="KF20" s="494"/>
      <c r="KG20" s="494"/>
      <c r="KH20" s="494"/>
      <c r="KI20" s="494"/>
      <c r="KJ20" s="494"/>
      <c r="KK20" s="494"/>
      <c r="KL20" s="494"/>
      <c r="KM20" s="494"/>
      <c r="KN20" s="494"/>
      <c r="KO20" s="494"/>
      <c r="KP20" s="494"/>
      <c r="KQ20" s="494"/>
      <c r="KR20" s="494"/>
      <c r="KS20" s="494"/>
      <c r="KT20" s="494"/>
      <c r="KU20" s="494"/>
      <c r="KV20" s="494"/>
      <c r="KW20" s="494"/>
      <c r="KX20" s="494"/>
      <c r="KY20" s="496"/>
      <c r="KZ20" s="494"/>
      <c r="LA20" s="494"/>
      <c r="LB20" s="494"/>
      <c r="LC20" s="494"/>
      <c r="LD20" s="494"/>
      <c r="LE20" s="494"/>
      <c r="LF20" s="494"/>
      <c r="LG20" s="494"/>
      <c r="LH20" s="494"/>
      <c r="LI20" s="494"/>
      <c r="LJ20" s="494"/>
      <c r="LK20" s="494"/>
      <c r="LL20" s="494"/>
      <c r="LM20" s="494"/>
      <c r="LN20" s="494"/>
      <c r="LO20" s="494"/>
      <c r="LP20" s="494"/>
      <c r="LQ20" s="494"/>
      <c r="LR20" s="494"/>
      <c r="LS20" s="494"/>
      <c r="LT20" s="494"/>
      <c r="LU20" s="494"/>
      <c r="LV20" s="494"/>
      <c r="LW20" s="494"/>
      <c r="LX20" s="494"/>
      <c r="LY20" s="494"/>
      <c r="LZ20" s="494"/>
      <c r="MA20" s="494"/>
      <c r="MB20" s="494"/>
      <c r="MC20" s="494"/>
      <c r="MD20" s="494"/>
      <c r="ME20" s="500"/>
      <c r="MF20" s="494"/>
      <c r="MG20" s="494"/>
      <c r="MH20" s="494"/>
      <c r="MI20" s="494"/>
      <c r="MJ20" s="494"/>
      <c r="MK20" s="494"/>
      <c r="ML20" s="494"/>
      <c r="MM20" s="494"/>
      <c r="MN20" s="494"/>
      <c r="MO20" s="494"/>
      <c r="MP20" s="494"/>
      <c r="MQ20" s="494"/>
      <c r="MR20" s="494"/>
      <c r="MS20" s="494"/>
      <c r="MT20" s="494"/>
      <c r="MU20" s="494"/>
      <c r="MV20" s="494"/>
      <c r="MW20" s="494"/>
      <c r="MX20" s="494"/>
      <c r="MY20" s="494"/>
      <c r="MZ20" s="494"/>
      <c r="NA20" s="494"/>
      <c r="NB20" s="494"/>
      <c r="NC20" s="494"/>
      <c r="ND20" s="494"/>
      <c r="NE20" s="494"/>
      <c r="NF20" s="494"/>
      <c r="NG20" s="494"/>
      <c r="NH20" s="494"/>
      <c r="NI20" s="494"/>
      <c r="NJ20" s="494"/>
      <c r="NK20" s="496"/>
      <c r="NL20" s="494"/>
      <c r="NM20" s="494"/>
      <c r="NN20" s="494"/>
      <c r="NO20" s="494"/>
      <c r="NP20" s="494"/>
      <c r="NQ20" s="494"/>
      <c r="NR20" s="494"/>
      <c r="NS20" s="494"/>
      <c r="NT20" s="494"/>
      <c r="NU20" s="494"/>
      <c r="NV20" s="494"/>
      <c r="NW20" s="494"/>
      <c r="NX20" s="494"/>
      <c r="NY20" s="494"/>
      <c r="NZ20" s="494"/>
      <c r="OA20" s="494"/>
      <c r="OB20" s="494"/>
      <c r="OC20" s="494"/>
      <c r="OD20" s="494"/>
      <c r="OE20" s="494"/>
      <c r="OF20" s="494"/>
      <c r="OG20" s="494"/>
      <c r="OH20" s="494"/>
      <c r="OI20" s="494"/>
      <c r="OJ20" s="494"/>
      <c r="OK20" s="494"/>
      <c r="OL20" s="494"/>
      <c r="OM20" s="494"/>
      <c r="ON20" s="494"/>
      <c r="OO20" s="494"/>
      <c r="OP20" s="494"/>
      <c r="OQ20" s="501"/>
      <c r="OR20" s="494"/>
      <c r="OS20" s="494"/>
      <c r="OT20" s="494"/>
      <c r="OU20" s="494"/>
      <c r="OV20" s="494"/>
      <c r="OW20" s="494"/>
      <c r="OX20" s="494"/>
      <c r="OY20" s="494"/>
      <c r="OZ20" s="494"/>
      <c r="PA20" s="494"/>
      <c r="PB20" s="494"/>
      <c r="PC20" s="494"/>
      <c r="PD20" s="494"/>
      <c r="PE20" s="494"/>
      <c r="PF20" s="494"/>
      <c r="PG20" s="494"/>
      <c r="PH20" s="494"/>
      <c r="PI20" s="494"/>
      <c r="PJ20" s="494"/>
      <c r="PK20" s="494"/>
      <c r="PL20" s="494"/>
      <c r="PM20" s="494"/>
      <c r="PN20" s="494"/>
      <c r="PO20" s="494"/>
      <c r="PP20" s="494"/>
      <c r="PQ20" s="494"/>
      <c r="PR20" s="494"/>
      <c r="PS20" s="494"/>
      <c r="PT20" s="494"/>
      <c r="PU20" s="494"/>
      <c r="PV20" s="494"/>
      <c r="PW20" s="496"/>
      <c r="PX20" s="502"/>
      <c r="PY20" s="67"/>
      <c r="PZ20" s="67"/>
      <c r="QA20" s="67"/>
      <c r="QB20" s="67"/>
      <c r="QC20" s="67"/>
      <c r="QD20" s="67"/>
      <c r="QE20" s="67"/>
    </row>
    <row r="21" spans="1:447" ht="32.1" customHeight="1" x14ac:dyDescent="0.3">
      <c r="A21" s="65"/>
      <c r="B21" s="108">
        <f>IF('Allgemeine Angaben'!B25="","",'Allgemeine Angaben'!B25)</f>
        <v>39</v>
      </c>
      <c r="C21" s="48"/>
      <c r="D21" s="48"/>
      <c r="E21" s="48"/>
      <c r="F21" s="109"/>
      <c r="G21" s="49"/>
      <c r="H21" s="50"/>
      <c r="I21" s="50"/>
      <c r="J21" s="111"/>
      <c r="K21" s="51"/>
      <c r="L21" s="59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59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59"/>
      <c r="AK21" s="437"/>
      <c r="AL21" s="40"/>
      <c r="AM21" s="40"/>
      <c r="AN21" s="40"/>
      <c r="AO21" s="40"/>
      <c r="AP21" s="40"/>
      <c r="AQ21" s="97"/>
      <c r="AR21" s="52"/>
      <c r="AS21" s="53"/>
      <c r="AT21" s="54"/>
      <c r="AU21" s="53"/>
      <c r="AV21" s="54"/>
      <c r="AW21" s="53"/>
      <c r="AX21" s="54"/>
      <c r="AY21" s="53"/>
      <c r="AZ21" s="54"/>
      <c r="BA21" s="53"/>
      <c r="BB21" s="54"/>
      <c r="BC21" s="53"/>
      <c r="BQ21" s="121"/>
      <c r="CI21" s="8"/>
      <c r="DO21" s="9"/>
      <c r="EU21" s="10"/>
      <c r="GA21" s="9"/>
      <c r="HG21" s="13"/>
      <c r="IM21" s="9"/>
      <c r="JS21" s="11"/>
      <c r="KY21" s="9"/>
      <c r="ME21" s="12"/>
      <c r="NK21" s="9"/>
      <c r="OQ21" s="14"/>
      <c r="PW21" s="9"/>
      <c r="PX21" s="67"/>
      <c r="PY21" s="67"/>
      <c r="PZ21" s="67"/>
      <c r="QA21" s="67"/>
      <c r="QB21" s="67"/>
      <c r="QC21" s="67"/>
      <c r="QD21" s="67"/>
      <c r="QE21" s="67"/>
    </row>
    <row r="22" spans="1:447" ht="32.1" customHeight="1" x14ac:dyDescent="0.3">
      <c r="A22" s="65"/>
      <c r="B22" s="125">
        <f>IF('Allgemeine Angaben'!B26="","",'Allgemeine Angaben'!B26)</f>
        <v>40</v>
      </c>
      <c r="C22" s="126"/>
      <c r="D22" s="126"/>
      <c r="E22" s="126"/>
      <c r="F22" s="127"/>
      <c r="G22" s="128"/>
      <c r="H22" s="129"/>
      <c r="I22" s="129"/>
      <c r="J22" s="130"/>
      <c r="K22" s="131"/>
      <c r="L22" s="141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41"/>
      <c r="Z22" s="132"/>
      <c r="AA22" s="132"/>
      <c r="AB22" s="545"/>
      <c r="AC22" s="545"/>
      <c r="AD22" s="545"/>
      <c r="AE22" s="545"/>
      <c r="AF22" s="545"/>
      <c r="AG22" s="545"/>
      <c r="AH22" s="545"/>
      <c r="AI22" s="545"/>
      <c r="AJ22" s="558"/>
      <c r="AK22" s="439"/>
      <c r="AL22" s="545"/>
      <c r="AM22" s="545"/>
      <c r="AN22" s="545"/>
      <c r="AO22" s="545"/>
      <c r="AP22" s="545"/>
      <c r="AQ22" s="136"/>
      <c r="AR22" s="137"/>
      <c r="AS22" s="138"/>
      <c r="AT22" s="139"/>
      <c r="AU22" s="138"/>
      <c r="AV22" s="139"/>
      <c r="AW22" s="138"/>
      <c r="AX22" s="139"/>
      <c r="AY22" s="138"/>
      <c r="AZ22" s="139"/>
      <c r="BA22" s="138"/>
      <c r="BB22" s="139"/>
      <c r="BC22" s="138"/>
      <c r="BD22" s="142"/>
      <c r="BE22" s="142"/>
      <c r="BF22" s="142"/>
      <c r="BG22" s="142"/>
      <c r="BH22" s="142"/>
      <c r="BI22" s="142"/>
      <c r="BJ22" s="142"/>
      <c r="BK22" s="142"/>
      <c r="BL22" s="142"/>
      <c r="BM22" s="142"/>
      <c r="BN22" s="142"/>
      <c r="BO22" s="142"/>
      <c r="BP22" s="142"/>
      <c r="BQ22" s="143"/>
      <c r="CI22" s="8"/>
      <c r="DO22" s="9"/>
      <c r="EU22" s="10"/>
      <c r="GA22" s="9"/>
      <c r="HG22" s="13"/>
      <c r="IM22" s="9"/>
      <c r="JS22" s="11"/>
      <c r="KY22" s="9"/>
      <c r="ME22" s="12"/>
      <c r="NK22" s="9"/>
      <c r="OQ22" s="14"/>
      <c r="PW22" s="9"/>
      <c r="PX22" s="67"/>
      <c r="PY22" s="67"/>
      <c r="PZ22" s="67"/>
      <c r="QA22" s="67"/>
      <c r="QB22" s="67"/>
      <c r="QC22" s="67"/>
      <c r="QD22" s="67"/>
      <c r="QE22" s="67"/>
    </row>
    <row r="23" spans="1:447" x14ac:dyDescent="0.3">
      <c r="A23" s="65"/>
      <c r="B23" s="113" t="s">
        <v>217</v>
      </c>
      <c r="C23" s="114"/>
      <c r="D23" s="114"/>
      <c r="E23" s="114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15"/>
      <c r="AH23" s="115"/>
      <c r="AI23" s="115"/>
      <c r="AJ23" s="115"/>
      <c r="AK23" s="115"/>
      <c r="AL23" s="115"/>
      <c r="AM23" s="115"/>
      <c r="AN23" s="115"/>
      <c r="AO23" s="115"/>
      <c r="AP23" s="115"/>
      <c r="AQ23" s="115"/>
      <c r="AR23" s="115"/>
      <c r="AS23" s="115"/>
      <c r="AT23" s="115"/>
      <c r="AU23" s="115"/>
      <c r="AV23" s="115"/>
      <c r="AW23" s="115"/>
      <c r="AX23" s="115"/>
      <c r="AY23" s="115"/>
      <c r="AZ23" s="115"/>
      <c r="BA23" s="115"/>
      <c r="BB23" s="115"/>
      <c r="BC23" s="115"/>
      <c r="BD23" s="115"/>
      <c r="BE23" s="115"/>
      <c r="BF23" s="115"/>
      <c r="BG23" s="115"/>
      <c r="BH23" s="115"/>
      <c r="BI23" s="115"/>
      <c r="BJ23" s="115"/>
      <c r="BK23" s="115"/>
      <c r="BL23" s="115"/>
      <c r="BM23" s="115"/>
      <c r="BN23" s="115"/>
      <c r="BO23" s="115"/>
      <c r="BP23" s="115"/>
      <c r="BQ23" s="116"/>
      <c r="PX23" s="67"/>
      <c r="PY23" s="67"/>
      <c r="PZ23" s="67"/>
      <c r="QA23" s="67"/>
      <c r="QB23" s="67"/>
      <c r="QC23" s="67"/>
      <c r="QD23" s="67"/>
      <c r="QE23" s="67"/>
    </row>
    <row r="24" spans="1:447" x14ac:dyDescent="0.3">
      <c r="A24" s="65"/>
      <c r="B24" s="67"/>
      <c r="C24" s="72"/>
      <c r="D24" s="72"/>
      <c r="E24" s="72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PX24" s="67"/>
      <c r="PY24" s="67"/>
      <c r="PZ24" s="67"/>
      <c r="QA24" s="67"/>
      <c r="QB24" s="67"/>
      <c r="QC24" s="67"/>
      <c r="QD24" s="67"/>
      <c r="QE24" s="67"/>
    </row>
    <row r="25" spans="1:447" x14ac:dyDescent="0.3">
      <c r="A25" s="65"/>
      <c r="B25" s="67"/>
      <c r="C25" s="72"/>
      <c r="D25" s="72"/>
      <c r="E25" s="72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PX25" s="67"/>
      <c r="PY25" s="67"/>
      <c r="PZ25" s="67"/>
      <c r="QA25" s="67"/>
      <c r="QB25" s="67"/>
      <c r="QC25" s="67"/>
      <c r="QD25" s="67"/>
      <c r="QE25" s="67"/>
    </row>
    <row r="26" spans="1:447" x14ac:dyDescent="0.3">
      <c r="A26" s="65"/>
      <c r="B26" s="67"/>
      <c r="C26" s="72"/>
      <c r="D26" s="72"/>
      <c r="E26" s="72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PX26" s="67"/>
      <c r="PY26" s="67"/>
      <c r="PZ26" s="67"/>
      <c r="QA26" s="67"/>
      <c r="QB26" s="67"/>
      <c r="QC26" s="67"/>
      <c r="QD26" s="67"/>
      <c r="QE26" s="67"/>
    </row>
    <row r="27" spans="1:447" x14ac:dyDescent="0.3">
      <c r="A27" s="65"/>
      <c r="B27" s="67"/>
      <c r="C27" s="72"/>
      <c r="D27" s="72"/>
      <c r="E27" s="72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PX27" s="67"/>
      <c r="PY27" s="67"/>
      <c r="PZ27" s="67"/>
      <c r="QA27" s="67"/>
      <c r="QB27" s="67"/>
      <c r="QC27" s="67"/>
      <c r="QD27" s="67"/>
      <c r="QE27" s="67"/>
    </row>
    <row r="28" spans="1:447" x14ac:dyDescent="0.3">
      <c r="A28" s="65"/>
      <c r="B28" s="67"/>
      <c r="C28" s="72"/>
      <c r="D28" s="72"/>
      <c r="E28" s="72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PX28" s="67"/>
      <c r="PY28" s="67"/>
      <c r="PZ28" s="67"/>
      <c r="QA28" s="67"/>
      <c r="QB28" s="67"/>
      <c r="QC28" s="67"/>
      <c r="QD28" s="67"/>
      <c r="QE28" s="67"/>
    </row>
    <row r="29" spans="1:447" x14ac:dyDescent="0.3">
      <c r="A29" s="65"/>
      <c r="B29" s="67"/>
      <c r="C29" s="72"/>
      <c r="D29" s="72"/>
      <c r="E29" s="72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PX29" s="67"/>
      <c r="PY29" s="67"/>
      <c r="PZ29" s="67"/>
      <c r="QA29" s="67"/>
      <c r="QB29" s="67"/>
      <c r="QC29" s="67"/>
      <c r="QD29" s="67"/>
      <c r="QE29" s="67"/>
    </row>
    <row r="30" spans="1:447" x14ac:dyDescent="0.3">
      <c r="A30" s="65"/>
      <c r="B30" s="67"/>
      <c r="C30" s="72"/>
      <c r="D30" s="72"/>
      <c r="E30" s="72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PX30" s="67"/>
      <c r="PY30" s="67"/>
      <c r="PZ30" s="67"/>
      <c r="QA30" s="67"/>
      <c r="QB30" s="67"/>
      <c r="QC30" s="67"/>
      <c r="QD30" s="67"/>
      <c r="QE30" s="67"/>
    </row>
    <row r="31" spans="1:447" x14ac:dyDescent="0.3">
      <c r="A31" s="65"/>
      <c r="B31" s="67"/>
      <c r="C31" s="72"/>
      <c r="D31" s="72"/>
      <c r="E31" s="72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PX31" s="67"/>
      <c r="PY31" s="67"/>
      <c r="PZ31" s="67"/>
      <c r="QA31" s="67"/>
      <c r="QB31" s="67"/>
      <c r="QC31" s="67"/>
      <c r="QD31" s="67"/>
      <c r="QE31" s="67"/>
    </row>
    <row r="32" spans="1:447" x14ac:dyDescent="0.3">
      <c r="A32" s="63"/>
    </row>
  </sheetData>
  <sheetProtection algorithmName="SHA-512" hashValue="uRar3rukeRpLey0zCBn5AS2kKSnO435QPFBRDnaZUH1n16Q/j/cqWaGS+9bAyJ8SNNfd3edGyY9S9DNJxvA2sg==" saltValue="fy7D1lIepExqQaiTIynhpA==" spinCount="100000" sheet="1" formatCells="0"/>
  <conditionalFormatting sqref="L6:AP6">
    <cfRule type="expression" dxfId="151" priority="16" stopIfTrue="1">
      <formula>WEEKDAY(L$5)=1</formula>
    </cfRule>
  </conditionalFormatting>
  <conditionalFormatting sqref="L7:AP22">
    <cfRule type="cellIs" dxfId="150" priority="14" stopIfTrue="1" operator="between">
      <formula>0.05</formula>
      <formula>1.05</formula>
    </cfRule>
    <cfRule type="expression" dxfId="149" priority="15" stopIfTrue="1">
      <formula>WEEKDAY(L$5)=1</formula>
    </cfRule>
  </conditionalFormatting>
  <conditionalFormatting sqref="L6:BC22">
    <cfRule type="cellIs" dxfId="137" priority="13" stopIfTrue="1" operator="equal">
      <formula>"K"</formula>
    </cfRule>
  </conditionalFormatting>
  <hyperlinks>
    <hyperlink ref="I1" location="Zentrale!A25" display="Zentrale" xr:uid="{00000000-0004-0000-0700-000000000000}"/>
    <hyperlink ref="H1" location="Dokumentation!A18" display="Dokumentation" xr:uid="{00000000-0004-0000-0700-000001000000}"/>
    <hyperlink ref="H20" r:id="rId1" xr:uid="{00000000-0004-0000-0700-000002000000}"/>
    <hyperlink ref="H4" r:id="rId2" xr:uid="{00000000-0004-0000-0700-000003000000}"/>
  </hyperlinks>
  <printOptions horizontalCentered="1" gridLines="1"/>
  <pageMargins left="0.39370078740157483" right="0.39370078740157483" top="0.59055118110236227" bottom="0.59055118110236227" header="0.31496062992125984" footer="0.31496062992125984"/>
  <pageSetup paperSize="9" scale="28" orientation="landscape" horizontalDpi="4294967292" verticalDpi="300" r:id="rId3"/>
  <headerFooter alignWithMargins="0">
    <oddHeader>&amp;L&amp;24&amp;F&amp;C&amp;24&amp;A Seite &amp;P/&amp;N&amp;R&amp;24&amp;D</oddHeader>
    <oddFooter>&amp;L&amp;24Urlaubsplaner mit Übersicht über alle Fehltage&amp;R&amp;24© Auvista Verlag München</oddFooter>
  </headerFooter>
  <legacy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6F419407-E31D-486C-91CB-326CCE089362}">
            <xm:f>'Allgemeine Angaben'!$H$8</xm:f>
            <x14:dxf>
              <font>
                <b/>
                <i val="0"/>
                <color theme="0"/>
              </font>
              <fill>
                <patternFill>
                  <bgColor theme="0" tint="-0.14996795556505021"/>
                </patternFill>
              </fill>
            </x14:dxf>
          </x14:cfRule>
          <x14:cfRule type="cellIs" priority="2" operator="equal" id="{2E168FDE-6B9F-472B-86DD-9F5C1B30FE49}">
            <xm:f>'Allgemeine Angaben'!$H$6</xm:f>
            <x14:dxf>
              <font>
                <b/>
                <i val="0"/>
                <color theme="0"/>
              </font>
              <fill>
                <patternFill>
                  <bgColor rgb="FFDA9694"/>
                </patternFill>
              </fill>
            </x14:dxf>
          </x14:cfRule>
          <x14:cfRule type="cellIs" priority="3" operator="equal" id="{DBE0C041-10B7-427F-8BBE-DFA6559866FE}">
            <xm:f>'Allgemeine Angaben'!$H$5</xm:f>
            <x14:dxf>
              <font>
                <b/>
                <i val="0"/>
              </font>
              <fill>
                <patternFill>
                  <bgColor rgb="FFF2DCDB"/>
                </patternFill>
              </fill>
            </x14:dxf>
          </x14:cfRule>
          <x14:cfRule type="cellIs" priority="4" operator="equal" id="{CD4440CB-91BC-4479-B3C1-81CF076FA063}">
            <xm:f>'Allgemeine Angaben'!$H$4</xm:f>
            <x14:dxf>
              <font>
                <b/>
                <i val="0"/>
              </font>
              <fill>
                <patternFill>
                  <bgColor rgb="FFFCD5B4"/>
                </patternFill>
              </fill>
            </x14:dxf>
          </x14:cfRule>
          <x14:cfRule type="cellIs" priority="5" operator="equal" id="{2BE08151-51D9-46E9-89E3-D8CDC929FCA5}">
            <xm:f>'Allgemeine Angaben'!$H$3</xm:f>
            <x14:dxf>
              <font>
                <b/>
                <i val="0"/>
              </font>
              <fill>
                <patternFill>
                  <bgColor rgb="FFFFFF99"/>
                </patternFill>
              </fill>
            </x14:dxf>
          </x14:cfRule>
          <x14:cfRule type="cellIs" priority="6" operator="equal" id="{399D81AB-D3C5-466B-AF95-EADBF3115C4A}">
            <xm:f>'Allgemeine Angaben'!$E$8</xm:f>
            <x14:dxf>
              <font>
                <b/>
                <i val="0"/>
                <color theme="0"/>
              </font>
              <fill>
                <patternFill>
                  <bgColor rgb="FFB7DEE8"/>
                </patternFill>
              </fill>
            </x14:dxf>
          </x14:cfRule>
          <x14:cfRule type="cellIs" priority="7" operator="equal" id="{B8F9077D-E520-4C32-9A8F-7A917AF3CEAD}">
            <xm:f>'Allgemeine Angaben'!$E$7</xm:f>
            <x14:dxf>
              <font>
                <b/>
                <i val="0"/>
                <color theme="0"/>
              </font>
              <fill>
                <patternFill>
                  <bgColor rgb="FFC4BD97"/>
                </patternFill>
              </fill>
            </x14:dxf>
          </x14:cfRule>
          <x14:cfRule type="cellIs" priority="8" operator="equal" id="{EA70CD2B-6EB4-4E2E-84D0-6AD1DC1ECF0C}">
            <xm:f>'Allgemeine Angaben'!$E$6</xm:f>
            <x14:dxf>
              <font>
                <b/>
                <i val="0"/>
                <color theme="0"/>
              </font>
              <fill>
                <patternFill>
                  <bgColor rgb="FFB1A0C7"/>
                </patternFill>
              </fill>
            </x14:dxf>
          </x14:cfRule>
          <x14:cfRule type="cellIs" priority="9" operator="equal" id="{E85CB1CC-C6DA-447A-AB6D-317837F86F52}">
            <xm:f>'Allgemeine Angaben'!$E$5</xm:f>
            <x14:dxf>
              <font>
                <b/>
                <i val="0"/>
                <color theme="0"/>
              </font>
              <fill>
                <patternFill>
                  <bgColor theme="4" tint="0.39994506668294322"/>
                </patternFill>
              </fill>
            </x14:dxf>
          </x14:cfRule>
          <x14:cfRule type="cellIs" priority="10" operator="equal" id="{DF1930D3-21E1-4323-8CA7-5250705B049A}">
            <xm:f>'Allgemeine Angaben'!$E$4</xm:f>
            <x14:dxf>
              <font>
                <b/>
                <i val="0"/>
                <color theme="0"/>
              </font>
              <fill>
                <patternFill>
                  <bgColor theme="6" tint="0.39994506668294322"/>
                </patternFill>
              </fill>
            </x14:dxf>
          </x14:cfRule>
          <x14:cfRule type="cellIs" priority="12" stopIfTrue="1" operator="equal" id="{4683F022-59F7-4BBB-B4EF-0BAF8D1A4CA3}">
            <xm:f>'Allgemeine Angaben'!$E$3</xm:f>
            <x14:dxf>
              <font>
                <b/>
                <i val="0"/>
                <color theme="0"/>
              </font>
              <fill>
                <patternFill>
                  <bgColor theme="9" tint="0.39994506668294322"/>
                </patternFill>
              </fill>
            </x14:dxf>
          </x14:cfRule>
          <xm:sqref>L6:BC22</xm:sqref>
        </x14:conditionalFormatting>
        <x14:conditionalFormatting xmlns:xm="http://schemas.microsoft.com/office/excel/2006/main">
          <x14:cfRule type="cellIs" priority="11" operator="equal" id="{85F661D8-B7F5-4BF9-9CC7-C6B317F0F181}">
            <xm:f>'Allgemeine Angaben'!$E$4</xm:f>
            <x14:dxf>
              <font>
                <b/>
                <i val="0"/>
                <color theme="0"/>
              </font>
              <fill>
                <patternFill>
                  <bgColor theme="6" tint="0.39994506668294322"/>
                </patternFill>
              </fill>
            </x14:dxf>
          </x14:cfRule>
          <xm:sqref>AG14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8"/>
  <dimension ref="A1:QE32"/>
  <sheetViews>
    <sheetView showRowColHeaders="0" zoomScale="50" zoomScaleNormal="50" workbookViewId="0">
      <pane xSplit="11" ySplit="6" topLeftCell="L7" activePane="bottomRight" state="frozenSplit"/>
      <selection activeCell="H4" sqref="H4"/>
      <selection pane="topRight" activeCell="H4" sqref="H4"/>
      <selection pane="bottomLeft" activeCell="H4" sqref="H4"/>
      <selection pane="bottomRight" activeCell="L7" sqref="L7"/>
    </sheetView>
  </sheetViews>
  <sheetFormatPr baseColWidth="10" defaultColWidth="11.42578125" defaultRowHeight="18.75" x14ac:dyDescent="0.3"/>
  <cols>
    <col min="1" max="1" width="11.42578125" style="7"/>
    <col min="2" max="2" width="8.7109375" style="7" customWidth="1"/>
    <col min="3" max="5" width="9.7109375" style="55" customWidth="1"/>
    <col min="6" max="7" width="7.7109375" style="7" customWidth="1"/>
    <col min="8" max="9" width="25.7109375" style="7" customWidth="1"/>
    <col min="10" max="10" width="30.7109375" style="7" customWidth="1"/>
    <col min="11" max="11" width="11" style="7" customWidth="1"/>
    <col min="12" max="41" width="8.7109375" style="7" customWidth="1"/>
    <col min="42" max="42" width="8.7109375" style="7" hidden="1" customWidth="1"/>
    <col min="43" max="43" width="3.7109375" style="7" customWidth="1"/>
    <col min="44" max="55" width="5.7109375" style="7" customWidth="1"/>
    <col min="56" max="86" width="0.85546875" style="7" hidden="1" customWidth="1"/>
    <col min="87" max="87" width="2.7109375" style="7" hidden="1" customWidth="1"/>
    <col min="88" max="118" width="0.85546875" style="7" hidden="1" customWidth="1"/>
    <col min="119" max="119" width="2.7109375" style="7" hidden="1" customWidth="1"/>
    <col min="120" max="150" width="0.85546875" style="7" hidden="1" customWidth="1"/>
    <col min="151" max="151" width="2.7109375" style="7" hidden="1" customWidth="1"/>
    <col min="152" max="182" width="0.85546875" style="7" hidden="1" customWidth="1"/>
    <col min="183" max="183" width="2.7109375" style="7" hidden="1" customWidth="1"/>
    <col min="184" max="214" width="0.85546875" style="7" hidden="1" customWidth="1"/>
    <col min="215" max="215" width="2.7109375" style="7" hidden="1" customWidth="1"/>
    <col min="216" max="246" width="0.85546875" style="7" hidden="1" customWidth="1"/>
    <col min="247" max="247" width="2.7109375" style="7" hidden="1" customWidth="1"/>
    <col min="248" max="278" width="0.85546875" style="7" hidden="1" customWidth="1"/>
    <col min="279" max="279" width="2.7109375" style="7" hidden="1" customWidth="1"/>
    <col min="280" max="310" width="0.85546875" style="7" hidden="1" customWidth="1"/>
    <col min="311" max="311" width="2.7109375" style="7" hidden="1" customWidth="1"/>
    <col min="312" max="342" width="0.85546875" style="7" hidden="1" customWidth="1"/>
    <col min="343" max="343" width="2.7109375" style="7" hidden="1" customWidth="1"/>
    <col min="344" max="374" width="0.85546875" style="7" hidden="1" customWidth="1"/>
    <col min="375" max="375" width="2.7109375" style="7" hidden="1" customWidth="1"/>
    <col min="376" max="406" width="0.85546875" style="7" hidden="1" customWidth="1"/>
    <col min="407" max="407" width="2.7109375" style="7" hidden="1" customWidth="1"/>
    <col min="408" max="438" width="0.85546875" style="7" hidden="1" customWidth="1"/>
    <col min="439" max="439" width="2.7109375" style="7" hidden="1" customWidth="1"/>
    <col min="440" max="16384" width="11.42578125" style="7"/>
  </cols>
  <sheetData>
    <row r="1" spans="1:447" ht="23.25" x14ac:dyDescent="0.35">
      <c r="A1" s="64" t="s">
        <v>176</v>
      </c>
      <c r="B1" s="66"/>
      <c r="C1" s="67"/>
      <c r="D1" s="68"/>
      <c r="E1" s="68"/>
      <c r="F1" s="69"/>
      <c r="G1" s="69"/>
      <c r="H1" s="506" t="s">
        <v>17</v>
      </c>
      <c r="I1" s="505" t="s">
        <v>175</v>
      </c>
      <c r="J1" s="69"/>
      <c r="K1" s="69"/>
      <c r="L1" s="67"/>
      <c r="M1" s="71" t="str">
        <f>CONCATENATE("1 = ein ganzer Urlaubstag; 0,5 = ein halber Urlaubstag etc.","; ",'Allgemeine Angaben'!H8,"=",'Allgemeine Angaben'!I8,"; ",'Allgemeine Angaben'!H7,"=",'Allgemeine Angaben'!I7,"; ",'Allgemeine Angaben'!E3,"=",'Allgemeine Angaben'!F3,"; ",'Allgemeine Angaben'!E4,"=",'Allgemeine Angaben'!F4,"; ",'Allgemeine Angaben'!E5,"=",'Allgemeine Angaben'!F5,"")</f>
        <v>1 = ein ganzer Urlaubstag; 0,5 = ein halber Urlaubstag etc.; A=Ausgleichstage; K=Krank; B=Berufschule; D=Dienstreise; E=Elternzeit</v>
      </c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7" t="str">
        <f t="shared" ref="BD1:CH1" si="0">$AR$6</f>
        <v>A</v>
      </c>
      <c r="BE1" s="67" t="str">
        <f t="shared" si="0"/>
        <v>A</v>
      </c>
      <c r="BF1" s="67" t="str">
        <f t="shared" si="0"/>
        <v>A</v>
      </c>
      <c r="BG1" s="67" t="str">
        <f t="shared" si="0"/>
        <v>A</v>
      </c>
      <c r="BH1" s="67" t="str">
        <f t="shared" si="0"/>
        <v>A</v>
      </c>
      <c r="BI1" s="67" t="str">
        <f t="shared" si="0"/>
        <v>A</v>
      </c>
      <c r="BJ1" s="67" t="str">
        <f t="shared" si="0"/>
        <v>A</v>
      </c>
      <c r="BK1" s="67" t="str">
        <f t="shared" si="0"/>
        <v>A</v>
      </c>
      <c r="BL1" s="67" t="str">
        <f t="shared" si="0"/>
        <v>A</v>
      </c>
      <c r="BM1" s="67" t="str">
        <f t="shared" si="0"/>
        <v>A</v>
      </c>
      <c r="BN1" s="67" t="str">
        <f t="shared" si="0"/>
        <v>A</v>
      </c>
      <c r="BO1" s="67" t="str">
        <f t="shared" si="0"/>
        <v>A</v>
      </c>
      <c r="BP1" s="67" t="str">
        <f t="shared" si="0"/>
        <v>A</v>
      </c>
      <c r="BQ1" s="67" t="str">
        <f t="shared" si="0"/>
        <v>A</v>
      </c>
      <c r="BR1" s="67" t="str">
        <f t="shared" si="0"/>
        <v>A</v>
      </c>
      <c r="BS1" s="67" t="str">
        <f t="shared" si="0"/>
        <v>A</v>
      </c>
      <c r="BT1" s="67" t="str">
        <f t="shared" si="0"/>
        <v>A</v>
      </c>
      <c r="BU1" s="67" t="str">
        <f t="shared" si="0"/>
        <v>A</v>
      </c>
      <c r="BV1" s="67" t="str">
        <f t="shared" si="0"/>
        <v>A</v>
      </c>
      <c r="BW1" s="67" t="str">
        <f t="shared" si="0"/>
        <v>A</v>
      </c>
      <c r="BX1" s="67" t="str">
        <f t="shared" si="0"/>
        <v>A</v>
      </c>
      <c r="BY1" s="67" t="str">
        <f t="shared" si="0"/>
        <v>A</v>
      </c>
      <c r="BZ1" s="67" t="str">
        <f t="shared" si="0"/>
        <v>A</v>
      </c>
      <c r="CA1" s="67" t="str">
        <f t="shared" si="0"/>
        <v>A</v>
      </c>
      <c r="CB1" s="67" t="str">
        <f t="shared" si="0"/>
        <v>A</v>
      </c>
      <c r="CC1" s="67" t="str">
        <f t="shared" si="0"/>
        <v>A</v>
      </c>
      <c r="CD1" s="67" t="str">
        <f t="shared" si="0"/>
        <v>A</v>
      </c>
      <c r="CE1" s="67" t="str">
        <f t="shared" si="0"/>
        <v>A</v>
      </c>
      <c r="CF1" s="67" t="str">
        <f t="shared" si="0"/>
        <v>A</v>
      </c>
      <c r="CG1" s="67" t="str">
        <f t="shared" si="0"/>
        <v>A</v>
      </c>
      <c r="CH1" s="67" t="str">
        <f t="shared" si="0"/>
        <v>A</v>
      </c>
      <c r="CI1" s="67"/>
      <c r="CJ1" s="67" t="str">
        <f t="shared" ref="CJ1:DN1" si="1">$AS$6</f>
        <v>K</v>
      </c>
      <c r="CK1" s="67" t="str">
        <f t="shared" si="1"/>
        <v>K</v>
      </c>
      <c r="CL1" s="67" t="str">
        <f t="shared" si="1"/>
        <v>K</v>
      </c>
      <c r="CM1" s="67" t="str">
        <f t="shared" si="1"/>
        <v>K</v>
      </c>
      <c r="CN1" s="67" t="str">
        <f t="shared" si="1"/>
        <v>K</v>
      </c>
      <c r="CO1" s="67" t="str">
        <f t="shared" si="1"/>
        <v>K</v>
      </c>
      <c r="CP1" s="67" t="str">
        <f t="shared" si="1"/>
        <v>K</v>
      </c>
      <c r="CQ1" s="67" t="str">
        <f t="shared" si="1"/>
        <v>K</v>
      </c>
      <c r="CR1" s="67" t="str">
        <f t="shared" si="1"/>
        <v>K</v>
      </c>
      <c r="CS1" s="67" t="str">
        <f t="shared" si="1"/>
        <v>K</v>
      </c>
      <c r="CT1" s="67" t="str">
        <f t="shared" si="1"/>
        <v>K</v>
      </c>
      <c r="CU1" s="67" t="str">
        <f t="shared" si="1"/>
        <v>K</v>
      </c>
      <c r="CV1" s="67" t="str">
        <f t="shared" si="1"/>
        <v>K</v>
      </c>
      <c r="CW1" s="67" t="str">
        <f t="shared" si="1"/>
        <v>K</v>
      </c>
      <c r="CX1" s="67" t="str">
        <f t="shared" si="1"/>
        <v>K</v>
      </c>
      <c r="CY1" s="67" t="str">
        <f t="shared" si="1"/>
        <v>K</v>
      </c>
      <c r="CZ1" s="67" t="str">
        <f t="shared" si="1"/>
        <v>K</v>
      </c>
      <c r="DA1" s="67" t="str">
        <f t="shared" si="1"/>
        <v>K</v>
      </c>
      <c r="DB1" s="67" t="str">
        <f t="shared" si="1"/>
        <v>K</v>
      </c>
      <c r="DC1" s="67" t="str">
        <f t="shared" si="1"/>
        <v>K</v>
      </c>
      <c r="DD1" s="67" t="str">
        <f t="shared" si="1"/>
        <v>K</v>
      </c>
      <c r="DE1" s="67" t="str">
        <f t="shared" si="1"/>
        <v>K</v>
      </c>
      <c r="DF1" s="67" t="str">
        <f t="shared" si="1"/>
        <v>K</v>
      </c>
      <c r="DG1" s="67" t="str">
        <f t="shared" si="1"/>
        <v>K</v>
      </c>
      <c r="DH1" s="67" t="str">
        <f t="shared" si="1"/>
        <v>K</v>
      </c>
      <c r="DI1" s="67" t="str">
        <f t="shared" si="1"/>
        <v>K</v>
      </c>
      <c r="DJ1" s="67" t="str">
        <f t="shared" si="1"/>
        <v>K</v>
      </c>
      <c r="DK1" s="67" t="str">
        <f t="shared" si="1"/>
        <v>K</v>
      </c>
      <c r="DL1" s="67" t="str">
        <f t="shared" si="1"/>
        <v>K</v>
      </c>
      <c r="DM1" s="67" t="str">
        <f t="shared" si="1"/>
        <v>K</v>
      </c>
      <c r="DN1" s="67" t="str">
        <f t="shared" si="1"/>
        <v>K</v>
      </c>
      <c r="DO1" s="67"/>
      <c r="DP1" s="67" t="str">
        <f t="shared" ref="DP1:ET1" si="2">$AT$6</f>
        <v>B</v>
      </c>
      <c r="DQ1" s="67" t="str">
        <f t="shared" si="2"/>
        <v>B</v>
      </c>
      <c r="DR1" s="67" t="str">
        <f t="shared" si="2"/>
        <v>B</v>
      </c>
      <c r="DS1" s="67" t="str">
        <f t="shared" si="2"/>
        <v>B</v>
      </c>
      <c r="DT1" s="67" t="str">
        <f t="shared" si="2"/>
        <v>B</v>
      </c>
      <c r="DU1" s="67" t="str">
        <f t="shared" si="2"/>
        <v>B</v>
      </c>
      <c r="DV1" s="67" t="str">
        <f t="shared" si="2"/>
        <v>B</v>
      </c>
      <c r="DW1" s="67" t="str">
        <f t="shared" si="2"/>
        <v>B</v>
      </c>
      <c r="DX1" s="67" t="str">
        <f t="shared" si="2"/>
        <v>B</v>
      </c>
      <c r="DY1" s="67" t="str">
        <f t="shared" si="2"/>
        <v>B</v>
      </c>
      <c r="DZ1" s="67" t="str">
        <f t="shared" si="2"/>
        <v>B</v>
      </c>
      <c r="EA1" s="67" t="str">
        <f t="shared" si="2"/>
        <v>B</v>
      </c>
      <c r="EB1" s="67" t="str">
        <f t="shared" si="2"/>
        <v>B</v>
      </c>
      <c r="EC1" s="67" t="str">
        <f t="shared" si="2"/>
        <v>B</v>
      </c>
      <c r="ED1" s="67" t="str">
        <f t="shared" si="2"/>
        <v>B</v>
      </c>
      <c r="EE1" s="67" t="str">
        <f t="shared" si="2"/>
        <v>B</v>
      </c>
      <c r="EF1" s="67" t="str">
        <f t="shared" si="2"/>
        <v>B</v>
      </c>
      <c r="EG1" s="67" t="str">
        <f t="shared" si="2"/>
        <v>B</v>
      </c>
      <c r="EH1" s="67" t="str">
        <f t="shared" si="2"/>
        <v>B</v>
      </c>
      <c r="EI1" s="67" t="str">
        <f t="shared" si="2"/>
        <v>B</v>
      </c>
      <c r="EJ1" s="67" t="str">
        <f t="shared" si="2"/>
        <v>B</v>
      </c>
      <c r="EK1" s="67" t="str">
        <f t="shared" si="2"/>
        <v>B</v>
      </c>
      <c r="EL1" s="67" t="str">
        <f t="shared" si="2"/>
        <v>B</v>
      </c>
      <c r="EM1" s="67" t="str">
        <f t="shared" si="2"/>
        <v>B</v>
      </c>
      <c r="EN1" s="67" t="str">
        <f t="shared" si="2"/>
        <v>B</v>
      </c>
      <c r="EO1" s="67" t="str">
        <f t="shared" si="2"/>
        <v>B</v>
      </c>
      <c r="EP1" s="67" t="str">
        <f t="shared" si="2"/>
        <v>B</v>
      </c>
      <c r="EQ1" s="67" t="str">
        <f t="shared" si="2"/>
        <v>B</v>
      </c>
      <c r="ER1" s="67" t="str">
        <f t="shared" si="2"/>
        <v>B</v>
      </c>
      <c r="ES1" s="67" t="str">
        <f t="shared" si="2"/>
        <v>B</v>
      </c>
      <c r="ET1" s="67" t="str">
        <f t="shared" si="2"/>
        <v>B</v>
      </c>
      <c r="EU1" s="67"/>
      <c r="EV1" s="67" t="str">
        <f t="shared" ref="EV1:GA1" si="3">$AU$6</f>
        <v>D</v>
      </c>
      <c r="EW1" s="67" t="str">
        <f t="shared" si="3"/>
        <v>D</v>
      </c>
      <c r="EX1" s="67" t="str">
        <f t="shared" si="3"/>
        <v>D</v>
      </c>
      <c r="EY1" s="67" t="str">
        <f t="shared" si="3"/>
        <v>D</v>
      </c>
      <c r="EZ1" s="67" t="str">
        <f t="shared" si="3"/>
        <v>D</v>
      </c>
      <c r="FA1" s="67" t="str">
        <f t="shared" si="3"/>
        <v>D</v>
      </c>
      <c r="FB1" s="67" t="str">
        <f t="shared" si="3"/>
        <v>D</v>
      </c>
      <c r="FC1" s="67" t="str">
        <f t="shared" si="3"/>
        <v>D</v>
      </c>
      <c r="FD1" s="67" t="str">
        <f t="shared" si="3"/>
        <v>D</v>
      </c>
      <c r="FE1" s="67" t="str">
        <f t="shared" si="3"/>
        <v>D</v>
      </c>
      <c r="FF1" s="67" t="str">
        <f t="shared" si="3"/>
        <v>D</v>
      </c>
      <c r="FG1" s="67" t="str">
        <f t="shared" si="3"/>
        <v>D</v>
      </c>
      <c r="FH1" s="67" t="str">
        <f t="shared" si="3"/>
        <v>D</v>
      </c>
      <c r="FI1" s="67" t="str">
        <f t="shared" si="3"/>
        <v>D</v>
      </c>
      <c r="FJ1" s="67" t="str">
        <f t="shared" si="3"/>
        <v>D</v>
      </c>
      <c r="FK1" s="67" t="str">
        <f t="shared" si="3"/>
        <v>D</v>
      </c>
      <c r="FL1" s="67" t="str">
        <f t="shared" si="3"/>
        <v>D</v>
      </c>
      <c r="FM1" s="67" t="str">
        <f t="shared" si="3"/>
        <v>D</v>
      </c>
      <c r="FN1" s="67" t="str">
        <f t="shared" si="3"/>
        <v>D</v>
      </c>
      <c r="FO1" s="67" t="str">
        <f t="shared" si="3"/>
        <v>D</v>
      </c>
      <c r="FP1" s="67" t="str">
        <f t="shared" si="3"/>
        <v>D</v>
      </c>
      <c r="FQ1" s="67" t="str">
        <f t="shared" si="3"/>
        <v>D</v>
      </c>
      <c r="FR1" s="67" t="str">
        <f t="shared" si="3"/>
        <v>D</v>
      </c>
      <c r="FS1" s="67" t="str">
        <f t="shared" si="3"/>
        <v>D</v>
      </c>
      <c r="FT1" s="67" t="str">
        <f t="shared" si="3"/>
        <v>D</v>
      </c>
      <c r="FU1" s="67" t="str">
        <f t="shared" si="3"/>
        <v>D</v>
      </c>
      <c r="FV1" s="67" t="str">
        <f t="shared" si="3"/>
        <v>D</v>
      </c>
      <c r="FW1" s="67" t="str">
        <f t="shared" si="3"/>
        <v>D</v>
      </c>
      <c r="FX1" s="67" t="str">
        <f t="shared" si="3"/>
        <v>D</v>
      </c>
      <c r="FY1" s="67" t="str">
        <f t="shared" si="3"/>
        <v>D</v>
      </c>
      <c r="FZ1" s="67" t="str">
        <f t="shared" si="3"/>
        <v>D</v>
      </c>
      <c r="GA1" s="67" t="str">
        <f t="shared" si="3"/>
        <v>D</v>
      </c>
      <c r="GB1" s="67" t="str">
        <f t="shared" ref="GB1:HF1" si="4">$AV$6</f>
        <v>E</v>
      </c>
      <c r="GC1" s="67" t="str">
        <f t="shared" si="4"/>
        <v>E</v>
      </c>
      <c r="GD1" s="67" t="str">
        <f t="shared" si="4"/>
        <v>E</v>
      </c>
      <c r="GE1" s="67" t="str">
        <f t="shared" si="4"/>
        <v>E</v>
      </c>
      <c r="GF1" s="67" t="str">
        <f t="shared" si="4"/>
        <v>E</v>
      </c>
      <c r="GG1" s="67" t="str">
        <f t="shared" si="4"/>
        <v>E</v>
      </c>
      <c r="GH1" s="67" t="str">
        <f t="shared" si="4"/>
        <v>E</v>
      </c>
      <c r="GI1" s="67" t="str">
        <f t="shared" si="4"/>
        <v>E</v>
      </c>
      <c r="GJ1" s="67" t="str">
        <f t="shared" si="4"/>
        <v>E</v>
      </c>
      <c r="GK1" s="67" t="str">
        <f t="shared" si="4"/>
        <v>E</v>
      </c>
      <c r="GL1" s="67" t="str">
        <f t="shared" si="4"/>
        <v>E</v>
      </c>
      <c r="GM1" s="67" t="str">
        <f t="shared" si="4"/>
        <v>E</v>
      </c>
      <c r="GN1" s="67" t="str">
        <f t="shared" si="4"/>
        <v>E</v>
      </c>
      <c r="GO1" s="67" t="str">
        <f t="shared" si="4"/>
        <v>E</v>
      </c>
      <c r="GP1" s="67" t="str">
        <f t="shared" si="4"/>
        <v>E</v>
      </c>
      <c r="GQ1" s="67" t="str">
        <f t="shared" si="4"/>
        <v>E</v>
      </c>
      <c r="GR1" s="67" t="str">
        <f t="shared" si="4"/>
        <v>E</v>
      </c>
      <c r="GS1" s="67" t="str">
        <f t="shared" si="4"/>
        <v>E</v>
      </c>
      <c r="GT1" s="67" t="str">
        <f t="shared" si="4"/>
        <v>E</v>
      </c>
      <c r="GU1" s="67" t="str">
        <f t="shared" si="4"/>
        <v>E</v>
      </c>
      <c r="GV1" s="67" t="str">
        <f t="shared" si="4"/>
        <v>E</v>
      </c>
      <c r="GW1" s="67" t="str">
        <f t="shared" si="4"/>
        <v>E</v>
      </c>
      <c r="GX1" s="67" t="str">
        <f t="shared" si="4"/>
        <v>E</v>
      </c>
      <c r="GY1" s="67" t="str">
        <f t="shared" si="4"/>
        <v>E</v>
      </c>
      <c r="GZ1" s="67" t="str">
        <f t="shared" si="4"/>
        <v>E</v>
      </c>
      <c r="HA1" s="67" t="str">
        <f t="shared" si="4"/>
        <v>E</v>
      </c>
      <c r="HB1" s="67" t="str">
        <f t="shared" si="4"/>
        <v>E</v>
      </c>
      <c r="HC1" s="67" t="str">
        <f t="shared" si="4"/>
        <v>E</v>
      </c>
      <c r="HD1" s="67" t="str">
        <f t="shared" si="4"/>
        <v>E</v>
      </c>
      <c r="HE1" s="67" t="str">
        <f t="shared" si="4"/>
        <v>E</v>
      </c>
      <c r="HF1" s="67" t="str">
        <f t="shared" si="4"/>
        <v>E</v>
      </c>
      <c r="HG1" s="67"/>
      <c r="HH1" s="67" t="str">
        <f t="shared" ref="HH1:IL1" si="5">$AW$6</f>
        <v>F</v>
      </c>
      <c r="HI1" s="67" t="str">
        <f t="shared" si="5"/>
        <v>F</v>
      </c>
      <c r="HJ1" s="67" t="str">
        <f t="shared" si="5"/>
        <v>F</v>
      </c>
      <c r="HK1" s="67" t="str">
        <f t="shared" si="5"/>
        <v>F</v>
      </c>
      <c r="HL1" s="67" t="str">
        <f t="shared" si="5"/>
        <v>F</v>
      </c>
      <c r="HM1" s="67" t="str">
        <f t="shared" si="5"/>
        <v>F</v>
      </c>
      <c r="HN1" s="67" t="str">
        <f t="shared" si="5"/>
        <v>F</v>
      </c>
      <c r="HO1" s="67" t="str">
        <f t="shared" si="5"/>
        <v>F</v>
      </c>
      <c r="HP1" s="67" t="str">
        <f t="shared" si="5"/>
        <v>F</v>
      </c>
      <c r="HQ1" s="67" t="str">
        <f t="shared" si="5"/>
        <v>F</v>
      </c>
      <c r="HR1" s="67" t="str">
        <f t="shared" si="5"/>
        <v>F</v>
      </c>
      <c r="HS1" s="67" t="str">
        <f t="shared" si="5"/>
        <v>F</v>
      </c>
      <c r="HT1" s="67" t="str">
        <f t="shared" si="5"/>
        <v>F</v>
      </c>
      <c r="HU1" s="67" t="str">
        <f t="shared" si="5"/>
        <v>F</v>
      </c>
      <c r="HV1" s="67" t="str">
        <f t="shared" si="5"/>
        <v>F</v>
      </c>
      <c r="HW1" s="67" t="str">
        <f t="shared" si="5"/>
        <v>F</v>
      </c>
      <c r="HX1" s="67" t="str">
        <f t="shared" si="5"/>
        <v>F</v>
      </c>
      <c r="HY1" s="67" t="str">
        <f t="shared" si="5"/>
        <v>F</v>
      </c>
      <c r="HZ1" s="67" t="str">
        <f t="shared" si="5"/>
        <v>F</v>
      </c>
      <c r="IA1" s="67" t="str">
        <f t="shared" si="5"/>
        <v>F</v>
      </c>
      <c r="IB1" s="67" t="str">
        <f t="shared" si="5"/>
        <v>F</v>
      </c>
      <c r="IC1" s="67" t="str">
        <f t="shared" si="5"/>
        <v>F</v>
      </c>
      <c r="ID1" s="67" t="str">
        <f t="shared" si="5"/>
        <v>F</v>
      </c>
      <c r="IE1" s="67" t="str">
        <f t="shared" si="5"/>
        <v>F</v>
      </c>
      <c r="IF1" s="67" t="str">
        <f t="shared" si="5"/>
        <v>F</v>
      </c>
      <c r="IG1" s="67" t="str">
        <f t="shared" si="5"/>
        <v>F</v>
      </c>
      <c r="IH1" s="67" t="str">
        <f t="shared" si="5"/>
        <v>F</v>
      </c>
      <c r="II1" s="67" t="str">
        <f t="shared" si="5"/>
        <v>F</v>
      </c>
      <c r="IJ1" s="67" t="str">
        <f t="shared" si="5"/>
        <v>F</v>
      </c>
      <c r="IK1" s="67" t="str">
        <f t="shared" si="5"/>
        <v>F</v>
      </c>
      <c r="IL1" s="67" t="str">
        <f t="shared" si="5"/>
        <v>F</v>
      </c>
      <c r="IM1" s="67"/>
      <c r="IN1" s="67" t="str">
        <f>$AX$6</f>
        <v>Ka</v>
      </c>
      <c r="IO1" s="67" t="str">
        <f>$AX$6</f>
        <v>Ka</v>
      </c>
      <c r="IP1" s="67" t="str">
        <f t="shared" ref="IP1:JQ1" si="6">$AX$6</f>
        <v>Ka</v>
      </c>
      <c r="IQ1" s="67" t="str">
        <f t="shared" si="6"/>
        <v>Ka</v>
      </c>
      <c r="IR1" s="67" t="str">
        <f t="shared" si="6"/>
        <v>Ka</v>
      </c>
      <c r="IS1" s="67" t="str">
        <f t="shared" si="6"/>
        <v>Ka</v>
      </c>
      <c r="IT1" s="67" t="str">
        <f t="shared" si="6"/>
        <v>Ka</v>
      </c>
      <c r="IU1" s="67" t="str">
        <f t="shared" si="6"/>
        <v>Ka</v>
      </c>
      <c r="IV1" s="67" t="str">
        <f t="shared" si="6"/>
        <v>Ka</v>
      </c>
      <c r="IW1" s="67" t="str">
        <f t="shared" si="6"/>
        <v>Ka</v>
      </c>
      <c r="IX1" s="67" t="str">
        <f t="shared" si="6"/>
        <v>Ka</v>
      </c>
      <c r="IY1" s="67" t="str">
        <f t="shared" si="6"/>
        <v>Ka</v>
      </c>
      <c r="IZ1" s="67" t="str">
        <f t="shared" si="6"/>
        <v>Ka</v>
      </c>
      <c r="JA1" s="67" t="str">
        <f t="shared" si="6"/>
        <v>Ka</v>
      </c>
      <c r="JB1" s="67" t="str">
        <f t="shared" si="6"/>
        <v>Ka</v>
      </c>
      <c r="JC1" s="67" t="str">
        <f t="shared" si="6"/>
        <v>Ka</v>
      </c>
      <c r="JD1" s="67" t="str">
        <f t="shared" si="6"/>
        <v>Ka</v>
      </c>
      <c r="JE1" s="67" t="str">
        <f t="shared" si="6"/>
        <v>Ka</v>
      </c>
      <c r="JF1" s="67" t="str">
        <f t="shared" si="6"/>
        <v>Ka</v>
      </c>
      <c r="JG1" s="67" t="str">
        <f t="shared" si="6"/>
        <v>Ka</v>
      </c>
      <c r="JH1" s="67" t="str">
        <f t="shared" si="6"/>
        <v>Ka</v>
      </c>
      <c r="JI1" s="67" t="str">
        <f t="shared" si="6"/>
        <v>Ka</v>
      </c>
      <c r="JJ1" s="67" t="str">
        <f t="shared" si="6"/>
        <v>Ka</v>
      </c>
      <c r="JK1" s="67" t="str">
        <f t="shared" si="6"/>
        <v>Ka</v>
      </c>
      <c r="JL1" s="67" t="str">
        <f t="shared" si="6"/>
        <v>Ka</v>
      </c>
      <c r="JM1" s="67" t="str">
        <f t="shared" si="6"/>
        <v>Ka</v>
      </c>
      <c r="JN1" s="67" t="str">
        <f t="shared" si="6"/>
        <v>Ka</v>
      </c>
      <c r="JO1" s="67" t="str">
        <f t="shared" si="6"/>
        <v>Ka</v>
      </c>
      <c r="JP1" s="67" t="str">
        <f t="shared" si="6"/>
        <v>Ka</v>
      </c>
      <c r="JQ1" s="67" t="str">
        <f t="shared" si="6"/>
        <v>Ka</v>
      </c>
      <c r="JR1" s="67" t="str">
        <f>$AX$6</f>
        <v>Ka</v>
      </c>
      <c r="JS1" s="67"/>
      <c r="JT1" s="67" t="str">
        <f>$AY$6</f>
        <v>Kb</v>
      </c>
      <c r="JU1" s="67" t="str">
        <f>$AY$6</f>
        <v>Kb</v>
      </c>
      <c r="JV1" s="67" t="str">
        <f t="shared" ref="JV1:KW1" si="7">$AY$6</f>
        <v>Kb</v>
      </c>
      <c r="JW1" s="67" t="str">
        <f t="shared" si="7"/>
        <v>Kb</v>
      </c>
      <c r="JX1" s="67" t="str">
        <f t="shared" si="7"/>
        <v>Kb</v>
      </c>
      <c r="JY1" s="67" t="str">
        <f t="shared" si="7"/>
        <v>Kb</v>
      </c>
      <c r="JZ1" s="67" t="str">
        <f t="shared" si="7"/>
        <v>Kb</v>
      </c>
      <c r="KA1" s="67" t="str">
        <f t="shared" si="7"/>
        <v>Kb</v>
      </c>
      <c r="KB1" s="67" t="str">
        <f t="shared" si="7"/>
        <v>Kb</v>
      </c>
      <c r="KC1" s="67" t="str">
        <f t="shared" si="7"/>
        <v>Kb</v>
      </c>
      <c r="KD1" s="67" t="str">
        <f t="shared" si="7"/>
        <v>Kb</v>
      </c>
      <c r="KE1" s="67" t="str">
        <f t="shared" si="7"/>
        <v>Kb</v>
      </c>
      <c r="KF1" s="67" t="str">
        <f t="shared" si="7"/>
        <v>Kb</v>
      </c>
      <c r="KG1" s="67" t="str">
        <f t="shared" si="7"/>
        <v>Kb</v>
      </c>
      <c r="KH1" s="67" t="str">
        <f t="shared" si="7"/>
        <v>Kb</v>
      </c>
      <c r="KI1" s="67" t="str">
        <f t="shared" si="7"/>
        <v>Kb</v>
      </c>
      <c r="KJ1" s="67" t="str">
        <f t="shared" si="7"/>
        <v>Kb</v>
      </c>
      <c r="KK1" s="67" t="str">
        <f t="shared" si="7"/>
        <v>Kb</v>
      </c>
      <c r="KL1" s="67" t="str">
        <f t="shared" si="7"/>
        <v>Kb</v>
      </c>
      <c r="KM1" s="67" t="str">
        <f t="shared" si="7"/>
        <v>Kb</v>
      </c>
      <c r="KN1" s="67" t="str">
        <f t="shared" si="7"/>
        <v>Kb</v>
      </c>
      <c r="KO1" s="67" t="str">
        <f t="shared" si="7"/>
        <v>Kb</v>
      </c>
      <c r="KP1" s="67" t="str">
        <f t="shared" si="7"/>
        <v>Kb</v>
      </c>
      <c r="KQ1" s="67" t="str">
        <f t="shared" si="7"/>
        <v>Kb</v>
      </c>
      <c r="KR1" s="67" t="str">
        <f t="shared" si="7"/>
        <v>Kb</v>
      </c>
      <c r="KS1" s="67" t="str">
        <f t="shared" si="7"/>
        <v>Kb</v>
      </c>
      <c r="KT1" s="67" t="str">
        <f t="shared" si="7"/>
        <v>Kb</v>
      </c>
      <c r="KU1" s="67" t="str">
        <f t="shared" si="7"/>
        <v>Kb</v>
      </c>
      <c r="KV1" s="67" t="str">
        <f t="shared" si="7"/>
        <v>Kb</v>
      </c>
      <c r="KW1" s="67" t="str">
        <f t="shared" si="7"/>
        <v>Kb</v>
      </c>
      <c r="KX1" s="67" t="str">
        <f>$AY$6</f>
        <v>Kb</v>
      </c>
      <c r="KY1" s="67"/>
      <c r="KZ1" s="67" t="str">
        <f>$AZ$6</f>
        <v>Q</v>
      </c>
      <c r="LA1" s="67" t="str">
        <f>$AZ$6</f>
        <v>Q</v>
      </c>
      <c r="LB1" s="67" t="str">
        <f t="shared" ref="LB1:MD1" si="8">$AZ$6</f>
        <v>Q</v>
      </c>
      <c r="LC1" s="67" t="str">
        <f t="shared" si="8"/>
        <v>Q</v>
      </c>
      <c r="LD1" s="67" t="str">
        <f t="shared" si="8"/>
        <v>Q</v>
      </c>
      <c r="LE1" s="67" t="str">
        <f t="shared" si="8"/>
        <v>Q</v>
      </c>
      <c r="LF1" s="67" t="str">
        <f t="shared" si="8"/>
        <v>Q</v>
      </c>
      <c r="LG1" s="67" t="str">
        <f t="shared" si="8"/>
        <v>Q</v>
      </c>
      <c r="LH1" s="67" t="str">
        <f t="shared" si="8"/>
        <v>Q</v>
      </c>
      <c r="LI1" s="67" t="str">
        <f t="shared" si="8"/>
        <v>Q</v>
      </c>
      <c r="LJ1" s="67" t="str">
        <f t="shared" si="8"/>
        <v>Q</v>
      </c>
      <c r="LK1" s="67" t="str">
        <f t="shared" si="8"/>
        <v>Q</v>
      </c>
      <c r="LL1" s="67" t="str">
        <f t="shared" si="8"/>
        <v>Q</v>
      </c>
      <c r="LM1" s="67" t="str">
        <f t="shared" si="8"/>
        <v>Q</v>
      </c>
      <c r="LN1" s="67" t="str">
        <f t="shared" si="8"/>
        <v>Q</v>
      </c>
      <c r="LO1" s="67" t="str">
        <f t="shared" si="8"/>
        <v>Q</v>
      </c>
      <c r="LP1" s="67" t="str">
        <f t="shared" si="8"/>
        <v>Q</v>
      </c>
      <c r="LQ1" s="67" t="str">
        <f t="shared" si="8"/>
        <v>Q</v>
      </c>
      <c r="LR1" s="67" t="str">
        <f t="shared" si="8"/>
        <v>Q</v>
      </c>
      <c r="LS1" s="67" t="str">
        <f t="shared" si="8"/>
        <v>Q</v>
      </c>
      <c r="LT1" s="67" t="str">
        <f t="shared" si="8"/>
        <v>Q</v>
      </c>
      <c r="LU1" s="67" t="str">
        <f t="shared" si="8"/>
        <v>Q</v>
      </c>
      <c r="LV1" s="67" t="str">
        <f t="shared" si="8"/>
        <v>Q</v>
      </c>
      <c r="LW1" s="67" t="str">
        <f t="shared" si="8"/>
        <v>Q</v>
      </c>
      <c r="LX1" s="67" t="str">
        <f t="shared" si="8"/>
        <v>Q</v>
      </c>
      <c r="LY1" s="67" t="str">
        <f t="shared" si="8"/>
        <v>Q</v>
      </c>
      <c r="LZ1" s="67" t="str">
        <f t="shared" si="8"/>
        <v>Q</v>
      </c>
      <c r="MA1" s="67" t="str">
        <f t="shared" si="8"/>
        <v>Q</v>
      </c>
      <c r="MB1" s="67" t="str">
        <f t="shared" si="8"/>
        <v>Q</v>
      </c>
      <c r="MC1" s="67" t="str">
        <f t="shared" si="8"/>
        <v>Q</v>
      </c>
      <c r="MD1" s="67" t="str">
        <f t="shared" si="8"/>
        <v>Q</v>
      </c>
      <c r="ME1" s="67"/>
      <c r="MF1" s="67" t="str">
        <f>$BA$6</f>
        <v>HO</v>
      </c>
      <c r="MG1" s="67" t="str">
        <f>$BA$6</f>
        <v>HO</v>
      </c>
      <c r="MH1" s="67" t="str">
        <f t="shared" ref="MH1:NJ1" si="9">$BA$6</f>
        <v>HO</v>
      </c>
      <c r="MI1" s="67" t="str">
        <f t="shared" si="9"/>
        <v>HO</v>
      </c>
      <c r="MJ1" s="67" t="str">
        <f t="shared" si="9"/>
        <v>HO</v>
      </c>
      <c r="MK1" s="67" t="str">
        <f t="shared" si="9"/>
        <v>HO</v>
      </c>
      <c r="ML1" s="67" t="str">
        <f t="shared" si="9"/>
        <v>HO</v>
      </c>
      <c r="MM1" s="67" t="str">
        <f t="shared" si="9"/>
        <v>HO</v>
      </c>
      <c r="MN1" s="67" t="str">
        <f t="shared" si="9"/>
        <v>HO</v>
      </c>
      <c r="MO1" s="67" t="str">
        <f t="shared" si="9"/>
        <v>HO</v>
      </c>
      <c r="MP1" s="67" t="str">
        <f t="shared" si="9"/>
        <v>HO</v>
      </c>
      <c r="MQ1" s="67" t="str">
        <f t="shared" si="9"/>
        <v>HO</v>
      </c>
      <c r="MR1" s="67" t="str">
        <f t="shared" si="9"/>
        <v>HO</v>
      </c>
      <c r="MS1" s="67" t="str">
        <f t="shared" si="9"/>
        <v>HO</v>
      </c>
      <c r="MT1" s="67" t="str">
        <f t="shared" si="9"/>
        <v>HO</v>
      </c>
      <c r="MU1" s="67" t="str">
        <f t="shared" si="9"/>
        <v>HO</v>
      </c>
      <c r="MV1" s="67" t="str">
        <f t="shared" si="9"/>
        <v>HO</v>
      </c>
      <c r="MW1" s="67" t="str">
        <f t="shared" si="9"/>
        <v>HO</v>
      </c>
      <c r="MX1" s="67" t="str">
        <f t="shared" si="9"/>
        <v>HO</v>
      </c>
      <c r="MY1" s="67" t="str">
        <f t="shared" si="9"/>
        <v>HO</v>
      </c>
      <c r="MZ1" s="67" t="str">
        <f t="shared" si="9"/>
        <v>HO</v>
      </c>
      <c r="NA1" s="67" t="str">
        <f t="shared" si="9"/>
        <v>HO</v>
      </c>
      <c r="NB1" s="67" t="str">
        <f t="shared" si="9"/>
        <v>HO</v>
      </c>
      <c r="NC1" s="67" t="str">
        <f t="shared" si="9"/>
        <v>HO</v>
      </c>
      <c r="ND1" s="67" t="str">
        <f t="shared" si="9"/>
        <v>HO</v>
      </c>
      <c r="NE1" s="67" t="str">
        <f t="shared" si="9"/>
        <v>HO</v>
      </c>
      <c r="NF1" s="67" t="str">
        <f t="shared" si="9"/>
        <v>HO</v>
      </c>
      <c r="NG1" s="67" t="str">
        <f t="shared" si="9"/>
        <v>HO</v>
      </c>
      <c r="NH1" s="67" t="str">
        <f t="shared" si="9"/>
        <v>HO</v>
      </c>
      <c r="NI1" s="67" t="str">
        <f t="shared" si="9"/>
        <v>HO</v>
      </c>
      <c r="NJ1" s="67" t="str">
        <f t="shared" si="9"/>
        <v>HO</v>
      </c>
      <c r="NK1" s="67"/>
      <c r="NL1" s="67" t="str">
        <f>$BB$6</f>
        <v>.</v>
      </c>
      <c r="NM1" s="67" t="str">
        <f>$BB$6</f>
        <v>.</v>
      </c>
      <c r="NN1" s="67" t="str">
        <f t="shared" ref="NN1:OP1" si="10">$BB$6</f>
        <v>.</v>
      </c>
      <c r="NO1" s="67" t="str">
        <f t="shared" si="10"/>
        <v>.</v>
      </c>
      <c r="NP1" s="67" t="str">
        <f t="shared" si="10"/>
        <v>.</v>
      </c>
      <c r="NQ1" s="67" t="str">
        <f t="shared" si="10"/>
        <v>.</v>
      </c>
      <c r="NR1" s="67" t="str">
        <f t="shared" si="10"/>
        <v>.</v>
      </c>
      <c r="NS1" s="67" t="str">
        <f t="shared" si="10"/>
        <v>.</v>
      </c>
      <c r="NT1" s="67" t="str">
        <f t="shared" si="10"/>
        <v>.</v>
      </c>
      <c r="NU1" s="67" t="str">
        <f t="shared" si="10"/>
        <v>.</v>
      </c>
      <c r="NV1" s="67" t="str">
        <f t="shared" si="10"/>
        <v>.</v>
      </c>
      <c r="NW1" s="67" t="str">
        <f t="shared" si="10"/>
        <v>.</v>
      </c>
      <c r="NX1" s="67" t="str">
        <f t="shared" si="10"/>
        <v>.</v>
      </c>
      <c r="NY1" s="67" t="str">
        <f t="shared" si="10"/>
        <v>.</v>
      </c>
      <c r="NZ1" s="67" t="str">
        <f t="shared" si="10"/>
        <v>.</v>
      </c>
      <c r="OA1" s="67" t="str">
        <f t="shared" si="10"/>
        <v>.</v>
      </c>
      <c r="OB1" s="67" t="str">
        <f t="shared" si="10"/>
        <v>.</v>
      </c>
      <c r="OC1" s="67" t="str">
        <f t="shared" si="10"/>
        <v>.</v>
      </c>
      <c r="OD1" s="67" t="str">
        <f t="shared" si="10"/>
        <v>.</v>
      </c>
      <c r="OE1" s="67" t="str">
        <f t="shared" si="10"/>
        <v>.</v>
      </c>
      <c r="OF1" s="67" t="str">
        <f t="shared" si="10"/>
        <v>.</v>
      </c>
      <c r="OG1" s="67" t="str">
        <f t="shared" si="10"/>
        <v>.</v>
      </c>
      <c r="OH1" s="67" t="str">
        <f t="shared" si="10"/>
        <v>.</v>
      </c>
      <c r="OI1" s="67" t="str">
        <f t="shared" si="10"/>
        <v>.</v>
      </c>
      <c r="OJ1" s="67" t="str">
        <f t="shared" si="10"/>
        <v>.</v>
      </c>
      <c r="OK1" s="67" t="str">
        <f t="shared" si="10"/>
        <v>.</v>
      </c>
      <c r="OL1" s="67" t="str">
        <f t="shared" si="10"/>
        <v>.</v>
      </c>
      <c r="OM1" s="67" t="str">
        <f t="shared" si="10"/>
        <v>.</v>
      </c>
      <c r="ON1" s="67" t="str">
        <f t="shared" si="10"/>
        <v>.</v>
      </c>
      <c r="OO1" s="67" t="str">
        <f t="shared" si="10"/>
        <v>.</v>
      </c>
      <c r="OP1" s="67" t="str">
        <f t="shared" si="10"/>
        <v>.</v>
      </c>
      <c r="OQ1" s="67"/>
      <c r="OR1" s="67" t="str">
        <f>$BC$6</f>
        <v>..</v>
      </c>
      <c r="OS1" s="67" t="str">
        <f>$BC$6</f>
        <v>..</v>
      </c>
      <c r="OT1" s="67" t="str">
        <f t="shared" ref="OT1:PV1" si="11">$BC$6</f>
        <v>..</v>
      </c>
      <c r="OU1" s="67" t="str">
        <f t="shared" si="11"/>
        <v>..</v>
      </c>
      <c r="OV1" s="67" t="str">
        <f t="shared" si="11"/>
        <v>..</v>
      </c>
      <c r="OW1" s="67" t="str">
        <f t="shared" si="11"/>
        <v>..</v>
      </c>
      <c r="OX1" s="67" t="str">
        <f t="shared" si="11"/>
        <v>..</v>
      </c>
      <c r="OY1" s="67" t="str">
        <f t="shared" si="11"/>
        <v>..</v>
      </c>
      <c r="OZ1" s="67" t="str">
        <f t="shared" si="11"/>
        <v>..</v>
      </c>
      <c r="PA1" s="67" t="str">
        <f t="shared" si="11"/>
        <v>..</v>
      </c>
      <c r="PB1" s="67" t="str">
        <f t="shared" si="11"/>
        <v>..</v>
      </c>
      <c r="PC1" s="67" t="str">
        <f t="shared" si="11"/>
        <v>..</v>
      </c>
      <c r="PD1" s="67" t="str">
        <f t="shared" si="11"/>
        <v>..</v>
      </c>
      <c r="PE1" s="67" t="str">
        <f t="shared" si="11"/>
        <v>..</v>
      </c>
      <c r="PF1" s="67" t="str">
        <f t="shared" si="11"/>
        <v>..</v>
      </c>
      <c r="PG1" s="67" t="str">
        <f t="shared" si="11"/>
        <v>..</v>
      </c>
      <c r="PH1" s="67" t="str">
        <f t="shared" si="11"/>
        <v>..</v>
      </c>
      <c r="PI1" s="67" t="str">
        <f t="shared" si="11"/>
        <v>..</v>
      </c>
      <c r="PJ1" s="67" t="str">
        <f t="shared" si="11"/>
        <v>..</v>
      </c>
      <c r="PK1" s="67" t="str">
        <f t="shared" si="11"/>
        <v>..</v>
      </c>
      <c r="PL1" s="67" t="str">
        <f t="shared" si="11"/>
        <v>..</v>
      </c>
      <c r="PM1" s="67" t="str">
        <f t="shared" si="11"/>
        <v>..</v>
      </c>
      <c r="PN1" s="67" t="str">
        <f t="shared" si="11"/>
        <v>..</v>
      </c>
      <c r="PO1" s="67" t="str">
        <f t="shared" si="11"/>
        <v>..</v>
      </c>
      <c r="PP1" s="67" t="str">
        <f t="shared" si="11"/>
        <v>..</v>
      </c>
      <c r="PQ1" s="67" t="str">
        <f t="shared" si="11"/>
        <v>..</v>
      </c>
      <c r="PR1" s="67" t="str">
        <f t="shared" si="11"/>
        <v>..</v>
      </c>
      <c r="PS1" s="67" t="str">
        <f t="shared" si="11"/>
        <v>..</v>
      </c>
      <c r="PT1" s="67" t="str">
        <f t="shared" si="11"/>
        <v>..</v>
      </c>
      <c r="PU1" s="67" t="str">
        <f t="shared" si="11"/>
        <v>..</v>
      </c>
      <c r="PV1" s="67" t="str">
        <f t="shared" si="11"/>
        <v>..</v>
      </c>
      <c r="PW1" s="67"/>
      <c r="PX1" s="67"/>
      <c r="PY1" s="67"/>
      <c r="PZ1" s="67"/>
      <c r="QA1" s="67"/>
      <c r="QB1" s="67"/>
      <c r="QC1" s="67"/>
      <c r="QD1" s="67"/>
      <c r="QE1" s="67"/>
    </row>
    <row r="2" spans="1:447" ht="23.25" x14ac:dyDescent="0.35">
      <c r="A2" s="65"/>
      <c r="B2" s="69"/>
      <c r="C2" s="68"/>
      <c r="D2" s="68"/>
      <c r="E2" s="68"/>
      <c r="F2" s="69"/>
      <c r="G2" s="69"/>
      <c r="H2" s="69"/>
      <c r="I2" s="69"/>
      <c r="J2" s="69"/>
      <c r="K2" s="69"/>
      <c r="L2" s="67"/>
      <c r="M2" s="70" t="str">
        <f>CONCATENATE('Allgemeine Angaben'!E6," = ",'Allgemeine Angaben'!F6,"; ",'Allgemeine Angaben'!E7," = ",'Allgemeine Angaben'!F7,"; ",'Allgemeine Angaben'!E8," = ",'Allgemeine Angaben'!F8,"; ",'Allgemeine Angaben'!H3," = ",'Allgemeine Angaben'!I3,"; ",'Allgemeine Angaben'!H4," = ",'Allgemeine Angaben'!I4,"; ",'Allgemeine Angaben'!H5," = ",'Allgemeine Angaben'!I5,"; ",'Allgemeine Angaben'!H6," = ",'Allgemeine Angaben'!I6,"")</f>
        <v>F = Fortbildung; Ka = Kurzarbeit; Kb = Kundenbesuche; Q = Quarantäne; HO = Home-Office; . = Noch nicht belegt; .. = Noch nicht belegt</v>
      </c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67"/>
      <c r="FE2" s="67"/>
      <c r="FF2" s="67"/>
      <c r="FG2" s="67"/>
      <c r="FH2" s="67"/>
      <c r="FI2" s="67"/>
      <c r="FJ2" s="67"/>
      <c r="FK2" s="67"/>
      <c r="FL2" s="67"/>
      <c r="FM2" s="67"/>
      <c r="FN2" s="67"/>
      <c r="FO2" s="67"/>
      <c r="FP2" s="67"/>
      <c r="FQ2" s="67"/>
      <c r="FR2" s="67"/>
      <c r="FS2" s="67"/>
      <c r="FT2" s="67"/>
      <c r="FU2" s="67"/>
      <c r="FV2" s="67"/>
      <c r="FW2" s="67"/>
      <c r="FX2" s="67"/>
      <c r="FY2" s="67"/>
      <c r="FZ2" s="67"/>
      <c r="GA2" s="67"/>
      <c r="GB2" s="65"/>
      <c r="GC2" s="65"/>
      <c r="GD2" s="65"/>
      <c r="GE2" s="65"/>
      <c r="GF2" s="65"/>
      <c r="GG2" s="65"/>
      <c r="GH2" s="65"/>
      <c r="GI2" s="65"/>
      <c r="GJ2" s="65"/>
      <c r="GK2" s="65"/>
      <c r="GL2" s="65"/>
      <c r="GM2" s="65"/>
      <c r="GN2" s="65"/>
      <c r="GO2" s="65"/>
      <c r="GP2" s="65"/>
      <c r="GQ2" s="65"/>
      <c r="GR2" s="65"/>
      <c r="GS2" s="65"/>
      <c r="GT2" s="65"/>
      <c r="GU2" s="65"/>
      <c r="GV2" s="65"/>
      <c r="GW2" s="65"/>
      <c r="GX2" s="65"/>
      <c r="GY2" s="65"/>
      <c r="GZ2" s="65"/>
      <c r="HA2" s="65"/>
      <c r="HB2" s="65"/>
      <c r="HC2" s="65"/>
      <c r="HD2" s="65"/>
      <c r="HE2" s="65"/>
      <c r="HF2" s="65"/>
      <c r="HG2" s="65"/>
      <c r="HH2" s="67"/>
      <c r="HI2" s="67"/>
      <c r="HJ2" s="67"/>
      <c r="HK2" s="67"/>
      <c r="HL2" s="67"/>
      <c r="HM2" s="67"/>
      <c r="HN2" s="67"/>
      <c r="HO2" s="67"/>
      <c r="HP2" s="67"/>
      <c r="HQ2" s="67"/>
      <c r="HR2" s="67"/>
      <c r="HS2" s="67"/>
      <c r="HT2" s="67"/>
      <c r="HU2" s="67"/>
      <c r="HV2" s="67"/>
      <c r="HW2" s="67"/>
      <c r="HX2" s="67"/>
      <c r="HY2" s="67"/>
      <c r="HZ2" s="67"/>
      <c r="IA2" s="67"/>
      <c r="IB2" s="67"/>
      <c r="IC2" s="67"/>
      <c r="ID2" s="67"/>
      <c r="IE2" s="67"/>
      <c r="IF2" s="67"/>
      <c r="IG2" s="67"/>
      <c r="IH2" s="67"/>
      <c r="II2" s="67"/>
      <c r="IJ2" s="67"/>
      <c r="IK2" s="67"/>
      <c r="IL2" s="67"/>
      <c r="IM2" s="67"/>
      <c r="IN2" s="67"/>
      <c r="IO2" s="67"/>
      <c r="IP2" s="67"/>
      <c r="IQ2" s="67"/>
      <c r="IR2" s="67"/>
      <c r="IS2" s="67"/>
      <c r="IT2" s="67"/>
      <c r="IU2" s="67"/>
      <c r="IV2" s="67"/>
      <c r="IW2" s="67"/>
      <c r="IX2" s="67"/>
      <c r="IY2" s="67"/>
      <c r="IZ2" s="67"/>
      <c r="JA2" s="67"/>
      <c r="JB2" s="67"/>
      <c r="JC2" s="67"/>
      <c r="JD2" s="67"/>
      <c r="JE2" s="67"/>
      <c r="JF2" s="67"/>
      <c r="JG2" s="67"/>
      <c r="JH2" s="67"/>
      <c r="JI2" s="67"/>
      <c r="JJ2" s="67"/>
      <c r="JK2" s="67"/>
      <c r="JL2" s="67"/>
      <c r="JM2" s="67"/>
      <c r="JN2" s="67"/>
      <c r="JO2" s="67"/>
      <c r="JP2" s="67"/>
      <c r="JQ2" s="67"/>
      <c r="JR2" s="67"/>
      <c r="JS2" s="67"/>
      <c r="JT2" s="67"/>
      <c r="JU2" s="67"/>
      <c r="JV2" s="67"/>
      <c r="JW2" s="67"/>
      <c r="JX2" s="67"/>
      <c r="JY2" s="67"/>
      <c r="JZ2" s="67"/>
      <c r="KA2" s="67"/>
      <c r="KB2" s="67"/>
      <c r="KC2" s="67"/>
      <c r="KD2" s="67"/>
      <c r="KE2" s="67"/>
      <c r="KF2" s="67"/>
      <c r="KG2" s="67"/>
      <c r="KH2" s="67"/>
      <c r="KI2" s="67"/>
      <c r="KJ2" s="67"/>
      <c r="KK2" s="67"/>
      <c r="KL2" s="67"/>
      <c r="KM2" s="67"/>
      <c r="KN2" s="67"/>
      <c r="KO2" s="67"/>
      <c r="KP2" s="67"/>
      <c r="KQ2" s="67"/>
      <c r="KR2" s="67"/>
      <c r="KS2" s="67"/>
      <c r="KT2" s="67"/>
      <c r="KU2" s="67"/>
      <c r="KV2" s="67"/>
      <c r="KW2" s="67"/>
      <c r="KX2" s="67"/>
      <c r="KY2" s="67"/>
      <c r="KZ2" s="67"/>
      <c r="LA2" s="67"/>
      <c r="LB2" s="67"/>
      <c r="LC2" s="67"/>
      <c r="LD2" s="67"/>
      <c r="LE2" s="67"/>
      <c r="LF2" s="67"/>
      <c r="LG2" s="67"/>
      <c r="LH2" s="67"/>
      <c r="LI2" s="67"/>
      <c r="LJ2" s="67"/>
      <c r="LK2" s="67"/>
      <c r="LL2" s="67"/>
      <c r="LM2" s="67"/>
      <c r="LN2" s="67"/>
      <c r="LO2" s="67"/>
      <c r="LP2" s="67"/>
      <c r="LQ2" s="67"/>
      <c r="LR2" s="67"/>
      <c r="LS2" s="67"/>
      <c r="LT2" s="67"/>
      <c r="LU2" s="67"/>
      <c r="LV2" s="67"/>
      <c r="LW2" s="67"/>
      <c r="LX2" s="67"/>
      <c r="LY2" s="67"/>
      <c r="LZ2" s="67"/>
      <c r="MA2" s="67"/>
      <c r="MB2" s="67"/>
      <c r="MC2" s="67"/>
      <c r="MD2" s="67"/>
      <c r="ME2" s="67"/>
      <c r="MF2" s="67"/>
      <c r="MG2" s="67"/>
      <c r="MH2" s="67"/>
      <c r="MI2" s="67"/>
      <c r="MJ2" s="67"/>
      <c r="MK2" s="67"/>
      <c r="ML2" s="67"/>
      <c r="MM2" s="67"/>
      <c r="MN2" s="67"/>
      <c r="MO2" s="67"/>
      <c r="MP2" s="67"/>
      <c r="MQ2" s="67"/>
      <c r="MR2" s="67"/>
      <c r="MS2" s="67"/>
      <c r="MT2" s="67"/>
      <c r="MU2" s="67"/>
      <c r="MV2" s="67"/>
      <c r="MW2" s="67"/>
      <c r="MX2" s="67"/>
      <c r="MY2" s="67"/>
      <c r="MZ2" s="67"/>
      <c r="NA2" s="67"/>
      <c r="NB2" s="67"/>
      <c r="NC2" s="67"/>
      <c r="ND2" s="67"/>
      <c r="NE2" s="67"/>
      <c r="NF2" s="67"/>
      <c r="NG2" s="67"/>
      <c r="NH2" s="67"/>
      <c r="NI2" s="67"/>
      <c r="NJ2" s="67"/>
      <c r="NK2" s="67"/>
      <c r="NL2" s="65"/>
      <c r="NM2" s="65"/>
      <c r="NN2" s="65"/>
      <c r="NO2" s="65"/>
      <c r="NP2" s="65"/>
      <c r="NQ2" s="65"/>
      <c r="NR2" s="65"/>
      <c r="NS2" s="65"/>
      <c r="NT2" s="65"/>
      <c r="NU2" s="65"/>
      <c r="NV2" s="65"/>
      <c r="NW2" s="65"/>
      <c r="NX2" s="65"/>
      <c r="NY2" s="65"/>
      <c r="NZ2" s="65"/>
      <c r="OA2" s="65"/>
      <c r="OB2" s="65"/>
      <c r="OC2" s="65"/>
      <c r="OD2" s="65"/>
      <c r="OE2" s="65"/>
      <c r="OF2" s="65"/>
      <c r="OG2" s="65"/>
      <c r="OH2" s="65"/>
      <c r="OI2" s="65"/>
      <c r="OJ2" s="65"/>
      <c r="OK2" s="65"/>
      <c r="OL2" s="65"/>
      <c r="OM2" s="65"/>
      <c r="ON2" s="65"/>
      <c r="OO2" s="65"/>
      <c r="OP2" s="65"/>
      <c r="OQ2" s="65"/>
      <c r="OR2" s="67"/>
      <c r="OS2" s="67"/>
      <c r="OT2" s="67"/>
      <c r="OU2" s="67"/>
      <c r="OV2" s="67"/>
      <c r="OW2" s="67"/>
      <c r="OX2" s="67"/>
      <c r="OY2" s="67"/>
      <c r="OZ2" s="67"/>
      <c r="PA2" s="67"/>
      <c r="PB2" s="67"/>
      <c r="PC2" s="67"/>
      <c r="PD2" s="67"/>
      <c r="PE2" s="67"/>
      <c r="PF2" s="67"/>
      <c r="PG2" s="67"/>
      <c r="PH2" s="67"/>
      <c r="PI2" s="67"/>
      <c r="PJ2" s="67"/>
      <c r="PK2" s="67"/>
      <c r="PL2" s="67"/>
      <c r="PM2" s="67"/>
      <c r="PN2" s="67"/>
      <c r="PO2" s="67"/>
      <c r="PP2" s="67"/>
      <c r="PQ2" s="67"/>
      <c r="PR2" s="67"/>
      <c r="PS2" s="67"/>
      <c r="PT2" s="67"/>
      <c r="PU2" s="67"/>
      <c r="PV2" s="67"/>
      <c r="PW2" s="67"/>
      <c r="PX2" s="67"/>
      <c r="PY2" s="67"/>
      <c r="PZ2" s="67"/>
      <c r="QA2" s="67"/>
      <c r="QB2" s="67"/>
      <c r="QC2" s="67"/>
      <c r="QD2" s="67"/>
      <c r="QE2" s="67"/>
    </row>
    <row r="3" spans="1:447" ht="109.5" x14ac:dyDescent="0.4">
      <c r="A3" s="65"/>
      <c r="B3" s="75"/>
      <c r="C3" s="76" t="str">
        <f>IF('Allgemeine Angaben'!C9="","",'Allgemeine Angaben'!C9)</f>
        <v>Musterfirma GmbH</v>
      </c>
      <c r="D3" s="77"/>
      <c r="E3" s="78"/>
      <c r="F3" s="79"/>
      <c r="G3" s="79"/>
      <c r="H3" s="80">
        <f>IF(Mai!AP4="",1,Mai!AP4+1)</f>
        <v>46174</v>
      </c>
      <c r="I3" s="81">
        <f>IF(H3="","",H3)</f>
        <v>46174</v>
      </c>
      <c r="J3" s="516" t="s">
        <v>396</v>
      </c>
      <c r="K3" s="82" t="s">
        <v>110</v>
      </c>
      <c r="L3" s="87"/>
      <c r="M3" s="87"/>
      <c r="N3" s="87" t="s">
        <v>356</v>
      </c>
      <c r="O3" s="122"/>
      <c r="P3" s="122"/>
      <c r="Q3" s="122"/>
      <c r="R3" s="87"/>
      <c r="S3" s="87"/>
      <c r="T3" s="87"/>
      <c r="U3" s="87" t="s">
        <v>357</v>
      </c>
      <c r="V3" s="87"/>
      <c r="W3" s="87"/>
      <c r="X3" s="87"/>
      <c r="Y3" s="87"/>
      <c r="Z3" s="87"/>
      <c r="AA3" s="87"/>
      <c r="AB3" s="87" t="s">
        <v>358</v>
      </c>
      <c r="AC3" s="87"/>
      <c r="AD3" s="87"/>
      <c r="AE3" s="87"/>
      <c r="AF3" s="87"/>
      <c r="AG3" s="87"/>
      <c r="AH3" s="87"/>
      <c r="AI3" s="87" t="s">
        <v>359</v>
      </c>
      <c r="AJ3" s="87"/>
      <c r="AK3" s="87"/>
      <c r="AL3" s="87"/>
      <c r="AM3" s="87"/>
      <c r="AN3" s="87"/>
      <c r="AO3" s="87"/>
      <c r="AP3" s="122"/>
      <c r="AQ3" s="88"/>
      <c r="AR3" s="82" t="str">
        <f>IF('Allgemeine Angaben'!I8="","",'Allgemeine Angaben'!I8)</f>
        <v>Ausgleichstage</v>
      </c>
      <c r="AS3" s="89" t="str">
        <f>IF('Allgemeine Angaben'!I7="","",'Allgemeine Angaben'!I7)</f>
        <v>Krank</v>
      </c>
      <c r="AT3" s="90" t="str">
        <f>IF('Allgemeine Angaben'!F3="","",'Allgemeine Angaben'!F3)</f>
        <v>Berufschule</v>
      </c>
      <c r="AU3" s="89" t="str">
        <f>IF('Allgemeine Angaben'!F4="","",'Allgemeine Angaben'!F4)</f>
        <v>Dienstreise</v>
      </c>
      <c r="AV3" s="90" t="str">
        <f>IF('Allgemeine Angaben'!F5="","",'Allgemeine Angaben'!F5)</f>
        <v>Elternzeit</v>
      </c>
      <c r="AW3" s="89" t="str">
        <f>IF('Allgemeine Angaben'!F6="","",'Allgemeine Angaben'!F6)</f>
        <v>Fortbildung</v>
      </c>
      <c r="AX3" s="82" t="str">
        <f>IF('Allgemeine Angaben'!F7="","",'Allgemeine Angaben'!F7)</f>
        <v>Kurzarbeit</v>
      </c>
      <c r="AY3" s="89" t="str">
        <f>IF('Allgemeine Angaben'!F8="","",'Allgemeine Angaben'!F8)</f>
        <v>Kundenbesuche</v>
      </c>
      <c r="AZ3" s="90" t="str">
        <f>IF('Allgemeine Angaben'!I3="","",'Allgemeine Angaben'!I3)</f>
        <v>Quarantäne</v>
      </c>
      <c r="BA3" s="89" t="str">
        <f>IF('Allgemeine Angaben'!I4="","",'Allgemeine Angaben'!I4)</f>
        <v>Home-Office</v>
      </c>
      <c r="BB3" s="90" t="str">
        <f>IF('Allgemeine Angaben'!I5="","",'Allgemeine Angaben'!I5)</f>
        <v>Noch nicht belegt</v>
      </c>
      <c r="BC3" s="89" t="str">
        <f>IF('Allgemeine Angaben'!I6="","",'Allgemeine Angaben'!I6)</f>
        <v>Noch nicht belegt</v>
      </c>
      <c r="BD3" s="119">
        <v>1</v>
      </c>
      <c r="BE3" s="119">
        <v>2</v>
      </c>
      <c r="BF3" s="119">
        <v>3</v>
      </c>
      <c r="BG3" s="119">
        <v>4</v>
      </c>
      <c r="BH3" s="119">
        <v>5</v>
      </c>
      <c r="BI3" s="119">
        <v>6</v>
      </c>
      <c r="BJ3" s="119">
        <v>7</v>
      </c>
      <c r="BK3" s="119">
        <v>8</v>
      </c>
      <c r="BL3" s="119">
        <v>9</v>
      </c>
      <c r="BM3" s="119">
        <v>10</v>
      </c>
      <c r="BN3" s="119">
        <v>11</v>
      </c>
      <c r="BO3" s="119">
        <v>12</v>
      </c>
      <c r="BP3" s="119">
        <v>13</v>
      </c>
      <c r="BQ3" s="120">
        <v>14</v>
      </c>
      <c r="BR3" s="7">
        <v>15</v>
      </c>
      <c r="BS3" s="7">
        <v>16</v>
      </c>
      <c r="BT3" s="7">
        <v>17</v>
      </c>
      <c r="BU3" s="7">
        <v>18</v>
      </c>
      <c r="BV3" s="7">
        <v>19</v>
      </c>
      <c r="BW3" s="7">
        <v>20</v>
      </c>
      <c r="BX3" s="7">
        <v>21</v>
      </c>
      <c r="BY3" s="7">
        <v>22</v>
      </c>
      <c r="BZ3" s="7">
        <v>23</v>
      </c>
      <c r="CA3" s="7">
        <v>24</v>
      </c>
      <c r="CB3" s="7">
        <v>25</v>
      </c>
      <c r="CC3" s="7">
        <v>26</v>
      </c>
      <c r="CD3" s="7">
        <v>27</v>
      </c>
      <c r="CE3" s="7">
        <v>28</v>
      </c>
      <c r="CF3" s="7">
        <v>29</v>
      </c>
      <c r="CG3" s="7">
        <v>30</v>
      </c>
      <c r="CH3" s="7">
        <v>31</v>
      </c>
      <c r="CI3" s="8"/>
      <c r="CJ3" s="7">
        <v>1</v>
      </c>
      <c r="CK3" s="7">
        <v>2</v>
      </c>
      <c r="CL3" s="7">
        <v>3</v>
      </c>
      <c r="CM3" s="7">
        <v>4</v>
      </c>
      <c r="CN3" s="7">
        <v>5</v>
      </c>
      <c r="CO3" s="7">
        <v>6</v>
      </c>
      <c r="CP3" s="7">
        <v>7</v>
      </c>
      <c r="CQ3" s="7">
        <v>8</v>
      </c>
      <c r="CR3" s="7">
        <v>9</v>
      </c>
      <c r="CS3" s="7">
        <v>10</v>
      </c>
      <c r="CT3" s="7">
        <v>11</v>
      </c>
      <c r="CU3" s="7">
        <v>12</v>
      </c>
      <c r="CV3" s="7">
        <v>13</v>
      </c>
      <c r="CW3" s="7">
        <v>14</v>
      </c>
      <c r="CX3" s="7">
        <v>15</v>
      </c>
      <c r="CY3" s="7">
        <v>16</v>
      </c>
      <c r="CZ3" s="7">
        <v>17</v>
      </c>
      <c r="DA3" s="7">
        <v>18</v>
      </c>
      <c r="DB3" s="7">
        <v>19</v>
      </c>
      <c r="DC3" s="7">
        <v>20</v>
      </c>
      <c r="DD3" s="7">
        <v>21</v>
      </c>
      <c r="DE3" s="7">
        <v>22</v>
      </c>
      <c r="DF3" s="7">
        <v>23</v>
      </c>
      <c r="DG3" s="7">
        <v>24</v>
      </c>
      <c r="DH3" s="7">
        <v>25</v>
      </c>
      <c r="DI3" s="7">
        <v>26</v>
      </c>
      <c r="DJ3" s="7">
        <v>27</v>
      </c>
      <c r="DK3" s="7">
        <v>28</v>
      </c>
      <c r="DL3" s="7">
        <v>29</v>
      </c>
      <c r="DM3" s="7">
        <v>30</v>
      </c>
      <c r="DN3" s="7">
        <v>31</v>
      </c>
      <c r="DO3" s="9"/>
      <c r="DP3" s="7">
        <v>1</v>
      </c>
      <c r="DQ3" s="7">
        <v>2</v>
      </c>
      <c r="DR3" s="7">
        <v>3</v>
      </c>
      <c r="DS3" s="7">
        <v>4</v>
      </c>
      <c r="DT3" s="7">
        <v>5</v>
      </c>
      <c r="DU3" s="7">
        <v>6</v>
      </c>
      <c r="DV3" s="7">
        <v>7</v>
      </c>
      <c r="DW3" s="7">
        <v>8</v>
      </c>
      <c r="DX3" s="7">
        <v>9</v>
      </c>
      <c r="DY3" s="7">
        <v>10</v>
      </c>
      <c r="DZ3" s="7">
        <v>11</v>
      </c>
      <c r="EA3" s="7">
        <v>12</v>
      </c>
      <c r="EB3" s="7">
        <v>13</v>
      </c>
      <c r="EC3" s="7">
        <v>14</v>
      </c>
      <c r="ED3" s="7">
        <v>15</v>
      </c>
      <c r="EE3" s="7">
        <v>16</v>
      </c>
      <c r="EF3" s="7">
        <v>17</v>
      </c>
      <c r="EG3" s="7">
        <v>18</v>
      </c>
      <c r="EH3" s="7">
        <v>19</v>
      </c>
      <c r="EI3" s="7">
        <v>20</v>
      </c>
      <c r="EJ3" s="7">
        <v>21</v>
      </c>
      <c r="EK3" s="7">
        <v>22</v>
      </c>
      <c r="EL3" s="7">
        <v>23</v>
      </c>
      <c r="EM3" s="7">
        <v>24</v>
      </c>
      <c r="EN3" s="7">
        <v>25</v>
      </c>
      <c r="EO3" s="7">
        <v>26</v>
      </c>
      <c r="EP3" s="7">
        <v>27</v>
      </c>
      <c r="EQ3" s="7">
        <v>28</v>
      </c>
      <c r="ER3" s="7">
        <v>29</v>
      </c>
      <c r="ES3" s="7">
        <v>30</v>
      </c>
      <c r="ET3" s="7">
        <v>31</v>
      </c>
      <c r="EU3" s="10"/>
      <c r="EV3" s="7">
        <v>1</v>
      </c>
      <c r="EW3" s="7">
        <v>2</v>
      </c>
      <c r="EX3" s="7">
        <v>3</v>
      </c>
      <c r="EY3" s="7">
        <v>4</v>
      </c>
      <c r="EZ3" s="7">
        <v>5</v>
      </c>
      <c r="FA3" s="7">
        <v>6</v>
      </c>
      <c r="FB3" s="7">
        <v>7</v>
      </c>
      <c r="FC3" s="7">
        <v>8</v>
      </c>
      <c r="FD3" s="7">
        <v>9</v>
      </c>
      <c r="FE3" s="7">
        <v>10</v>
      </c>
      <c r="FF3" s="7">
        <v>11</v>
      </c>
      <c r="FG3" s="7">
        <v>12</v>
      </c>
      <c r="FH3" s="7">
        <v>13</v>
      </c>
      <c r="FI3" s="7">
        <v>14</v>
      </c>
      <c r="FJ3" s="7">
        <v>15</v>
      </c>
      <c r="FK3" s="7">
        <v>16</v>
      </c>
      <c r="FL3" s="7">
        <v>17</v>
      </c>
      <c r="FM3" s="7">
        <v>18</v>
      </c>
      <c r="FN3" s="7">
        <v>19</v>
      </c>
      <c r="FO3" s="7">
        <v>20</v>
      </c>
      <c r="FP3" s="7">
        <v>21</v>
      </c>
      <c r="FQ3" s="7">
        <v>22</v>
      </c>
      <c r="FR3" s="7">
        <v>23</v>
      </c>
      <c r="FS3" s="7">
        <v>24</v>
      </c>
      <c r="FT3" s="7">
        <v>25</v>
      </c>
      <c r="FU3" s="7">
        <v>26</v>
      </c>
      <c r="FV3" s="7">
        <v>27</v>
      </c>
      <c r="FW3" s="7">
        <v>28</v>
      </c>
      <c r="FX3" s="7">
        <v>29</v>
      </c>
      <c r="FY3" s="7">
        <v>30</v>
      </c>
      <c r="FZ3" s="7">
        <v>31</v>
      </c>
      <c r="GA3" s="9"/>
      <c r="GB3" s="7">
        <v>1</v>
      </c>
      <c r="GC3" s="7">
        <v>2</v>
      </c>
      <c r="GD3" s="7">
        <v>3</v>
      </c>
      <c r="GE3" s="7">
        <v>4</v>
      </c>
      <c r="GF3" s="7">
        <v>5</v>
      </c>
      <c r="GG3" s="7">
        <v>6</v>
      </c>
      <c r="GH3" s="7">
        <v>7</v>
      </c>
      <c r="GI3" s="7">
        <v>8</v>
      </c>
      <c r="GJ3" s="7">
        <v>9</v>
      </c>
      <c r="GK3" s="7">
        <v>10</v>
      </c>
      <c r="GL3" s="7">
        <v>11</v>
      </c>
      <c r="GM3" s="7">
        <v>12</v>
      </c>
      <c r="GN3" s="7">
        <v>13</v>
      </c>
      <c r="GO3" s="7">
        <v>14</v>
      </c>
      <c r="GP3" s="7">
        <v>15</v>
      </c>
      <c r="GQ3" s="7">
        <v>16</v>
      </c>
      <c r="GR3" s="7">
        <v>17</v>
      </c>
      <c r="GS3" s="7">
        <v>18</v>
      </c>
      <c r="GT3" s="7">
        <v>19</v>
      </c>
      <c r="GU3" s="7">
        <v>20</v>
      </c>
      <c r="GV3" s="7">
        <v>21</v>
      </c>
      <c r="GW3" s="7">
        <v>22</v>
      </c>
      <c r="GX3" s="7">
        <v>23</v>
      </c>
      <c r="GY3" s="7">
        <v>24</v>
      </c>
      <c r="GZ3" s="7">
        <v>25</v>
      </c>
      <c r="HA3" s="7">
        <v>26</v>
      </c>
      <c r="HB3" s="7">
        <v>27</v>
      </c>
      <c r="HC3" s="7">
        <v>28</v>
      </c>
      <c r="HD3" s="7">
        <v>29</v>
      </c>
      <c r="HE3" s="7">
        <v>30</v>
      </c>
      <c r="HF3" s="7">
        <v>31</v>
      </c>
      <c r="HG3" s="13"/>
      <c r="HH3" s="7">
        <v>1</v>
      </c>
      <c r="HI3" s="7">
        <v>2</v>
      </c>
      <c r="HJ3" s="7">
        <v>3</v>
      </c>
      <c r="HK3" s="7">
        <v>4</v>
      </c>
      <c r="HL3" s="7">
        <v>5</v>
      </c>
      <c r="HM3" s="7">
        <v>6</v>
      </c>
      <c r="HN3" s="7">
        <v>7</v>
      </c>
      <c r="HO3" s="7">
        <v>8</v>
      </c>
      <c r="HP3" s="7">
        <v>9</v>
      </c>
      <c r="HQ3" s="7">
        <v>10</v>
      </c>
      <c r="HR3" s="7">
        <v>11</v>
      </c>
      <c r="HS3" s="7">
        <v>12</v>
      </c>
      <c r="HT3" s="7">
        <v>13</v>
      </c>
      <c r="HU3" s="7">
        <v>14</v>
      </c>
      <c r="HV3" s="7">
        <v>15</v>
      </c>
      <c r="HW3" s="7">
        <v>16</v>
      </c>
      <c r="HX3" s="7">
        <v>17</v>
      </c>
      <c r="HY3" s="7">
        <v>18</v>
      </c>
      <c r="HZ3" s="7">
        <v>19</v>
      </c>
      <c r="IA3" s="7">
        <v>20</v>
      </c>
      <c r="IB3" s="7">
        <v>21</v>
      </c>
      <c r="IC3" s="7">
        <v>22</v>
      </c>
      <c r="ID3" s="7">
        <v>23</v>
      </c>
      <c r="IE3" s="7">
        <v>24</v>
      </c>
      <c r="IF3" s="7">
        <v>25</v>
      </c>
      <c r="IG3" s="7">
        <v>26</v>
      </c>
      <c r="IH3" s="7">
        <v>27</v>
      </c>
      <c r="II3" s="7">
        <v>28</v>
      </c>
      <c r="IJ3" s="7">
        <v>29</v>
      </c>
      <c r="IK3" s="7">
        <v>30</v>
      </c>
      <c r="IL3" s="7">
        <v>31</v>
      </c>
      <c r="IM3" s="9"/>
      <c r="IN3" s="7">
        <v>1</v>
      </c>
      <c r="IO3" s="7">
        <v>2</v>
      </c>
      <c r="IP3" s="7">
        <v>3</v>
      </c>
      <c r="IQ3" s="7">
        <v>4</v>
      </c>
      <c r="IR3" s="7">
        <v>5</v>
      </c>
      <c r="IS3" s="7">
        <v>6</v>
      </c>
      <c r="IT3" s="7">
        <v>7</v>
      </c>
      <c r="IU3" s="7">
        <v>8</v>
      </c>
      <c r="IV3" s="7">
        <v>9</v>
      </c>
      <c r="IW3" s="7">
        <v>10</v>
      </c>
      <c r="IX3" s="7">
        <v>11</v>
      </c>
      <c r="IY3" s="7">
        <v>12</v>
      </c>
      <c r="IZ3" s="7">
        <v>13</v>
      </c>
      <c r="JA3" s="7">
        <v>14</v>
      </c>
      <c r="JB3" s="7">
        <v>15</v>
      </c>
      <c r="JC3" s="7">
        <v>16</v>
      </c>
      <c r="JD3" s="7">
        <v>17</v>
      </c>
      <c r="JE3" s="7">
        <v>18</v>
      </c>
      <c r="JF3" s="7">
        <v>19</v>
      </c>
      <c r="JG3" s="7">
        <v>20</v>
      </c>
      <c r="JH3" s="7">
        <v>21</v>
      </c>
      <c r="JI3" s="7">
        <v>22</v>
      </c>
      <c r="JJ3" s="7">
        <v>23</v>
      </c>
      <c r="JK3" s="7">
        <v>24</v>
      </c>
      <c r="JL3" s="7">
        <v>25</v>
      </c>
      <c r="JM3" s="7">
        <v>26</v>
      </c>
      <c r="JN3" s="7">
        <v>27</v>
      </c>
      <c r="JO3" s="7">
        <v>28</v>
      </c>
      <c r="JP3" s="7">
        <v>29</v>
      </c>
      <c r="JQ3" s="7">
        <v>30</v>
      </c>
      <c r="JR3" s="7">
        <v>31</v>
      </c>
      <c r="JS3" s="11"/>
      <c r="JT3" s="7">
        <v>1</v>
      </c>
      <c r="JU3" s="7">
        <v>2</v>
      </c>
      <c r="JV3" s="7">
        <v>3</v>
      </c>
      <c r="JW3" s="7">
        <v>4</v>
      </c>
      <c r="JX3" s="7">
        <v>5</v>
      </c>
      <c r="JY3" s="7">
        <v>6</v>
      </c>
      <c r="JZ3" s="7">
        <v>7</v>
      </c>
      <c r="KA3" s="7">
        <v>8</v>
      </c>
      <c r="KB3" s="7">
        <v>9</v>
      </c>
      <c r="KC3" s="7">
        <v>10</v>
      </c>
      <c r="KD3" s="7">
        <v>11</v>
      </c>
      <c r="KE3" s="7">
        <v>12</v>
      </c>
      <c r="KF3" s="7">
        <v>13</v>
      </c>
      <c r="KG3" s="7">
        <v>14</v>
      </c>
      <c r="KH3" s="7">
        <v>15</v>
      </c>
      <c r="KI3" s="7">
        <v>16</v>
      </c>
      <c r="KJ3" s="7">
        <v>17</v>
      </c>
      <c r="KK3" s="7">
        <v>18</v>
      </c>
      <c r="KL3" s="7">
        <v>19</v>
      </c>
      <c r="KM3" s="7">
        <v>20</v>
      </c>
      <c r="KN3" s="7">
        <v>21</v>
      </c>
      <c r="KO3" s="7">
        <v>22</v>
      </c>
      <c r="KP3" s="7">
        <v>23</v>
      </c>
      <c r="KQ3" s="7">
        <v>24</v>
      </c>
      <c r="KR3" s="7">
        <v>25</v>
      </c>
      <c r="KS3" s="7">
        <v>26</v>
      </c>
      <c r="KT3" s="7">
        <v>27</v>
      </c>
      <c r="KU3" s="7">
        <v>28</v>
      </c>
      <c r="KV3" s="7">
        <v>29</v>
      </c>
      <c r="KW3" s="7">
        <v>30</v>
      </c>
      <c r="KX3" s="7">
        <v>31</v>
      </c>
      <c r="KY3" s="9"/>
      <c r="KZ3" s="7">
        <v>1</v>
      </c>
      <c r="LA3" s="7">
        <v>2</v>
      </c>
      <c r="LB3" s="7">
        <v>3</v>
      </c>
      <c r="LC3" s="7">
        <v>4</v>
      </c>
      <c r="LD3" s="7">
        <v>5</v>
      </c>
      <c r="LE3" s="7">
        <v>6</v>
      </c>
      <c r="LF3" s="7">
        <v>7</v>
      </c>
      <c r="LG3" s="7">
        <v>8</v>
      </c>
      <c r="LH3" s="7">
        <v>9</v>
      </c>
      <c r="LI3" s="7">
        <v>10</v>
      </c>
      <c r="LJ3" s="7">
        <v>11</v>
      </c>
      <c r="LK3" s="7">
        <v>12</v>
      </c>
      <c r="LL3" s="7">
        <v>13</v>
      </c>
      <c r="LM3" s="7">
        <v>14</v>
      </c>
      <c r="LN3" s="7">
        <v>15</v>
      </c>
      <c r="LO3" s="7">
        <v>16</v>
      </c>
      <c r="LP3" s="7">
        <v>17</v>
      </c>
      <c r="LQ3" s="7">
        <v>18</v>
      </c>
      <c r="LR3" s="7">
        <v>19</v>
      </c>
      <c r="LS3" s="7">
        <v>20</v>
      </c>
      <c r="LT3" s="7">
        <v>21</v>
      </c>
      <c r="LU3" s="7">
        <v>22</v>
      </c>
      <c r="LV3" s="7">
        <v>23</v>
      </c>
      <c r="LW3" s="7">
        <v>24</v>
      </c>
      <c r="LX3" s="7">
        <v>25</v>
      </c>
      <c r="LY3" s="7">
        <v>26</v>
      </c>
      <c r="LZ3" s="7">
        <v>27</v>
      </c>
      <c r="MA3" s="7">
        <v>28</v>
      </c>
      <c r="MB3" s="7">
        <v>29</v>
      </c>
      <c r="MC3" s="7">
        <v>30</v>
      </c>
      <c r="MD3" s="7">
        <v>31</v>
      </c>
      <c r="ME3" s="12"/>
      <c r="MF3" s="7">
        <v>1</v>
      </c>
      <c r="MG3" s="7">
        <v>2</v>
      </c>
      <c r="MH3" s="7">
        <v>3</v>
      </c>
      <c r="MI3" s="7">
        <v>4</v>
      </c>
      <c r="MJ3" s="7">
        <v>5</v>
      </c>
      <c r="MK3" s="7">
        <v>6</v>
      </c>
      <c r="ML3" s="7">
        <v>7</v>
      </c>
      <c r="MM3" s="7">
        <v>8</v>
      </c>
      <c r="MN3" s="7">
        <v>9</v>
      </c>
      <c r="MO3" s="7">
        <v>10</v>
      </c>
      <c r="MP3" s="7">
        <v>11</v>
      </c>
      <c r="MQ3" s="7">
        <v>12</v>
      </c>
      <c r="MR3" s="7">
        <v>13</v>
      </c>
      <c r="MS3" s="7">
        <v>14</v>
      </c>
      <c r="MT3" s="7">
        <v>15</v>
      </c>
      <c r="MU3" s="7">
        <v>16</v>
      </c>
      <c r="MV3" s="7">
        <v>17</v>
      </c>
      <c r="MW3" s="7">
        <v>18</v>
      </c>
      <c r="MX3" s="7">
        <v>19</v>
      </c>
      <c r="MY3" s="7">
        <v>20</v>
      </c>
      <c r="MZ3" s="7">
        <v>21</v>
      </c>
      <c r="NA3" s="7">
        <v>22</v>
      </c>
      <c r="NB3" s="7">
        <v>23</v>
      </c>
      <c r="NC3" s="7">
        <v>24</v>
      </c>
      <c r="ND3" s="7">
        <v>25</v>
      </c>
      <c r="NE3" s="7">
        <v>26</v>
      </c>
      <c r="NF3" s="7">
        <v>27</v>
      </c>
      <c r="NG3" s="7">
        <v>28</v>
      </c>
      <c r="NH3" s="7">
        <v>29</v>
      </c>
      <c r="NI3" s="7">
        <v>30</v>
      </c>
      <c r="NJ3" s="7">
        <v>31</v>
      </c>
      <c r="NK3" s="9"/>
      <c r="NL3" s="7">
        <v>1</v>
      </c>
      <c r="NM3" s="7">
        <v>2</v>
      </c>
      <c r="NN3" s="7">
        <v>3</v>
      </c>
      <c r="NO3" s="7">
        <v>4</v>
      </c>
      <c r="NP3" s="7">
        <v>5</v>
      </c>
      <c r="NQ3" s="7">
        <v>6</v>
      </c>
      <c r="NR3" s="7">
        <v>7</v>
      </c>
      <c r="NS3" s="7">
        <v>8</v>
      </c>
      <c r="NT3" s="7">
        <v>9</v>
      </c>
      <c r="NU3" s="7">
        <v>10</v>
      </c>
      <c r="NV3" s="7">
        <v>11</v>
      </c>
      <c r="NW3" s="7">
        <v>12</v>
      </c>
      <c r="NX3" s="7">
        <v>13</v>
      </c>
      <c r="NY3" s="7">
        <v>14</v>
      </c>
      <c r="NZ3" s="7">
        <v>15</v>
      </c>
      <c r="OA3" s="7">
        <v>16</v>
      </c>
      <c r="OB3" s="7">
        <v>17</v>
      </c>
      <c r="OC3" s="7">
        <v>18</v>
      </c>
      <c r="OD3" s="7">
        <v>19</v>
      </c>
      <c r="OE3" s="7">
        <v>20</v>
      </c>
      <c r="OF3" s="7">
        <v>21</v>
      </c>
      <c r="OG3" s="7">
        <v>22</v>
      </c>
      <c r="OH3" s="7">
        <v>23</v>
      </c>
      <c r="OI3" s="7">
        <v>24</v>
      </c>
      <c r="OJ3" s="7">
        <v>25</v>
      </c>
      <c r="OK3" s="7">
        <v>26</v>
      </c>
      <c r="OL3" s="7">
        <v>27</v>
      </c>
      <c r="OM3" s="7">
        <v>28</v>
      </c>
      <c r="ON3" s="7">
        <v>29</v>
      </c>
      <c r="OO3" s="7">
        <v>30</v>
      </c>
      <c r="OP3" s="7">
        <v>31</v>
      </c>
      <c r="OQ3" s="14"/>
      <c r="OR3" s="7">
        <v>1</v>
      </c>
      <c r="OS3" s="7">
        <v>2</v>
      </c>
      <c r="OT3" s="7">
        <v>3</v>
      </c>
      <c r="OU3" s="7">
        <v>4</v>
      </c>
      <c r="OV3" s="7">
        <v>5</v>
      </c>
      <c r="OW3" s="7">
        <v>6</v>
      </c>
      <c r="OX3" s="7">
        <v>7</v>
      </c>
      <c r="OY3" s="7">
        <v>8</v>
      </c>
      <c r="OZ3" s="7">
        <v>9</v>
      </c>
      <c r="PA3" s="7">
        <v>10</v>
      </c>
      <c r="PB3" s="7">
        <v>11</v>
      </c>
      <c r="PC3" s="7">
        <v>12</v>
      </c>
      <c r="PD3" s="7">
        <v>13</v>
      </c>
      <c r="PE3" s="7">
        <v>14</v>
      </c>
      <c r="PF3" s="7">
        <v>15</v>
      </c>
      <c r="PG3" s="7">
        <v>16</v>
      </c>
      <c r="PH3" s="7">
        <v>17</v>
      </c>
      <c r="PI3" s="7">
        <v>18</v>
      </c>
      <c r="PJ3" s="7">
        <v>19</v>
      </c>
      <c r="PK3" s="7">
        <v>20</v>
      </c>
      <c r="PL3" s="7">
        <v>21</v>
      </c>
      <c r="PM3" s="7">
        <v>22</v>
      </c>
      <c r="PN3" s="7">
        <v>23</v>
      </c>
      <c r="PO3" s="7">
        <v>24</v>
      </c>
      <c r="PP3" s="7">
        <v>25</v>
      </c>
      <c r="PQ3" s="7">
        <v>26</v>
      </c>
      <c r="PR3" s="7">
        <v>27</v>
      </c>
      <c r="PS3" s="7">
        <v>28</v>
      </c>
      <c r="PT3" s="7">
        <v>29</v>
      </c>
      <c r="PU3" s="7">
        <v>30</v>
      </c>
      <c r="PV3" s="7">
        <v>31</v>
      </c>
      <c r="PW3" s="9"/>
      <c r="PX3" s="67"/>
      <c r="PY3" s="67"/>
      <c r="PZ3" s="67"/>
      <c r="QA3" s="67"/>
      <c r="QB3" s="67"/>
      <c r="QC3" s="67"/>
      <c r="QD3" s="67"/>
      <c r="QE3" s="67"/>
    </row>
    <row r="4" spans="1:447" ht="31.5" x14ac:dyDescent="0.35">
      <c r="A4" s="65"/>
      <c r="B4" s="92"/>
      <c r="C4" s="93"/>
      <c r="D4" s="93"/>
      <c r="E4" s="93"/>
      <c r="F4" s="93"/>
      <c r="G4" s="514"/>
      <c r="H4" s="515" t="s">
        <v>401</v>
      </c>
      <c r="I4" s="94"/>
      <c r="J4" s="95"/>
      <c r="K4" s="96"/>
      <c r="L4" s="62">
        <f>IF(Mai!AP4="",1,Mai!AP4+1)</f>
        <v>46174</v>
      </c>
      <c r="M4" s="62">
        <f>L4+1</f>
        <v>46175</v>
      </c>
      <c r="N4" s="62">
        <f>M4+1</f>
        <v>46176</v>
      </c>
      <c r="O4" s="62">
        <f t="shared" ref="O4:AO4" si="12">N4+1</f>
        <v>46177</v>
      </c>
      <c r="P4" s="62">
        <f t="shared" si="12"/>
        <v>46178</v>
      </c>
      <c r="Q4" s="62">
        <f t="shared" si="12"/>
        <v>46179</v>
      </c>
      <c r="R4" s="62">
        <f t="shared" si="12"/>
        <v>46180</v>
      </c>
      <c r="S4" s="62">
        <f t="shared" si="12"/>
        <v>46181</v>
      </c>
      <c r="T4" s="62">
        <f t="shared" si="12"/>
        <v>46182</v>
      </c>
      <c r="U4" s="62">
        <f t="shared" si="12"/>
        <v>46183</v>
      </c>
      <c r="V4" s="62">
        <f t="shared" si="12"/>
        <v>46184</v>
      </c>
      <c r="W4" s="62">
        <f t="shared" si="12"/>
        <v>46185</v>
      </c>
      <c r="X4" s="62">
        <f t="shared" si="12"/>
        <v>46186</v>
      </c>
      <c r="Y4" s="62">
        <f t="shared" si="12"/>
        <v>46187</v>
      </c>
      <c r="Z4" s="62">
        <f t="shared" si="12"/>
        <v>46188</v>
      </c>
      <c r="AA4" s="62">
        <f t="shared" si="12"/>
        <v>46189</v>
      </c>
      <c r="AB4" s="62">
        <f t="shared" si="12"/>
        <v>46190</v>
      </c>
      <c r="AC4" s="62">
        <f t="shared" si="12"/>
        <v>46191</v>
      </c>
      <c r="AD4" s="62">
        <f t="shared" si="12"/>
        <v>46192</v>
      </c>
      <c r="AE4" s="62">
        <f t="shared" si="12"/>
        <v>46193</v>
      </c>
      <c r="AF4" s="62">
        <f t="shared" si="12"/>
        <v>46194</v>
      </c>
      <c r="AG4" s="62">
        <f t="shared" si="12"/>
        <v>46195</v>
      </c>
      <c r="AH4" s="62">
        <f t="shared" si="12"/>
        <v>46196</v>
      </c>
      <c r="AI4" s="62">
        <f t="shared" si="12"/>
        <v>46197</v>
      </c>
      <c r="AJ4" s="62">
        <f t="shared" si="12"/>
        <v>46198</v>
      </c>
      <c r="AK4" s="62">
        <f t="shared" si="12"/>
        <v>46199</v>
      </c>
      <c r="AL4" s="62">
        <f t="shared" si="12"/>
        <v>46200</v>
      </c>
      <c r="AM4" s="62">
        <f t="shared" si="12"/>
        <v>46201</v>
      </c>
      <c r="AN4" s="62">
        <f t="shared" si="12"/>
        <v>46202</v>
      </c>
      <c r="AO4" s="62">
        <f t="shared" si="12"/>
        <v>46203</v>
      </c>
      <c r="AP4" s="62"/>
      <c r="AQ4" s="97"/>
      <c r="AR4" s="96"/>
      <c r="AS4" s="98"/>
      <c r="AT4" s="99"/>
      <c r="AU4" s="98"/>
      <c r="AV4" s="99"/>
      <c r="AW4" s="98"/>
      <c r="AX4" s="96"/>
      <c r="AY4" s="98"/>
      <c r="AZ4" s="99"/>
      <c r="BA4" s="98"/>
      <c r="BB4" s="99"/>
      <c r="BC4" s="98"/>
      <c r="BQ4" s="121"/>
      <c r="CI4" s="8"/>
      <c r="DO4" s="9"/>
      <c r="EU4" s="10"/>
      <c r="GA4" s="9"/>
      <c r="HG4" s="13"/>
      <c r="IM4" s="9"/>
      <c r="JS4" s="11"/>
      <c r="KY4" s="9"/>
      <c r="ME4" s="12"/>
      <c r="NK4" s="9"/>
      <c r="OQ4" s="14"/>
      <c r="PW4" s="9"/>
      <c r="PX4" s="67"/>
      <c r="PY4" s="67"/>
      <c r="PZ4" s="67"/>
      <c r="QA4" s="67"/>
      <c r="QB4" s="67"/>
      <c r="QC4" s="67"/>
      <c r="QD4" s="67"/>
      <c r="QE4" s="67"/>
    </row>
    <row r="5" spans="1:447" ht="24" thickBot="1" x14ac:dyDescent="0.4">
      <c r="A5" s="65"/>
      <c r="B5" s="101"/>
      <c r="C5" s="102"/>
      <c r="D5" s="102"/>
      <c r="E5" s="102"/>
      <c r="F5" s="97"/>
      <c r="G5" s="97"/>
      <c r="H5" s="97"/>
      <c r="I5" s="97"/>
      <c r="J5" s="97"/>
      <c r="K5" s="99"/>
      <c r="L5" s="103">
        <f t="shared" ref="L5:AO5" si="13">L4</f>
        <v>46174</v>
      </c>
      <c r="M5" s="103">
        <f t="shared" si="13"/>
        <v>46175</v>
      </c>
      <c r="N5" s="103">
        <f t="shared" si="13"/>
        <v>46176</v>
      </c>
      <c r="O5" s="103">
        <f t="shared" si="13"/>
        <v>46177</v>
      </c>
      <c r="P5" s="103">
        <f t="shared" si="13"/>
        <v>46178</v>
      </c>
      <c r="Q5" s="103">
        <f t="shared" si="13"/>
        <v>46179</v>
      </c>
      <c r="R5" s="103">
        <f t="shared" si="13"/>
        <v>46180</v>
      </c>
      <c r="S5" s="103">
        <f t="shared" si="13"/>
        <v>46181</v>
      </c>
      <c r="T5" s="103">
        <f t="shared" si="13"/>
        <v>46182</v>
      </c>
      <c r="U5" s="103">
        <f t="shared" si="13"/>
        <v>46183</v>
      </c>
      <c r="V5" s="103">
        <f t="shared" si="13"/>
        <v>46184</v>
      </c>
      <c r="W5" s="103">
        <f t="shared" si="13"/>
        <v>46185</v>
      </c>
      <c r="X5" s="103">
        <f t="shared" si="13"/>
        <v>46186</v>
      </c>
      <c r="Y5" s="103">
        <f t="shared" si="13"/>
        <v>46187</v>
      </c>
      <c r="Z5" s="103">
        <f t="shared" si="13"/>
        <v>46188</v>
      </c>
      <c r="AA5" s="103">
        <f t="shared" si="13"/>
        <v>46189</v>
      </c>
      <c r="AB5" s="103">
        <f t="shared" si="13"/>
        <v>46190</v>
      </c>
      <c r="AC5" s="103">
        <f t="shared" si="13"/>
        <v>46191</v>
      </c>
      <c r="AD5" s="103">
        <f t="shared" si="13"/>
        <v>46192</v>
      </c>
      <c r="AE5" s="103">
        <f t="shared" si="13"/>
        <v>46193</v>
      </c>
      <c r="AF5" s="103">
        <f t="shared" si="13"/>
        <v>46194</v>
      </c>
      <c r="AG5" s="103">
        <f t="shared" si="13"/>
        <v>46195</v>
      </c>
      <c r="AH5" s="103">
        <f t="shared" si="13"/>
        <v>46196</v>
      </c>
      <c r="AI5" s="103">
        <f t="shared" si="13"/>
        <v>46197</v>
      </c>
      <c r="AJ5" s="103">
        <f t="shared" si="13"/>
        <v>46198</v>
      </c>
      <c r="AK5" s="103">
        <f t="shared" si="13"/>
        <v>46199</v>
      </c>
      <c r="AL5" s="103">
        <f t="shared" si="13"/>
        <v>46200</v>
      </c>
      <c r="AM5" s="103">
        <f t="shared" si="13"/>
        <v>46201</v>
      </c>
      <c r="AN5" s="103">
        <f t="shared" si="13"/>
        <v>46202</v>
      </c>
      <c r="AO5" s="103">
        <f t="shared" si="13"/>
        <v>46203</v>
      </c>
      <c r="AP5" s="103"/>
      <c r="AQ5" s="97"/>
      <c r="AR5" s="99"/>
      <c r="AS5" s="104"/>
      <c r="AT5" s="105"/>
      <c r="AU5" s="104"/>
      <c r="AV5" s="99"/>
      <c r="AW5" s="98"/>
      <c r="AX5" s="99"/>
      <c r="AY5" s="104"/>
      <c r="AZ5" s="105"/>
      <c r="BA5" s="104"/>
      <c r="BB5" s="99"/>
      <c r="BC5" s="98"/>
      <c r="BQ5" s="121"/>
      <c r="CI5" s="8"/>
      <c r="DO5" s="9"/>
      <c r="EU5" s="10"/>
      <c r="GA5" s="9"/>
      <c r="HG5" s="13"/>
      <c r="IM5" s="9"/>
      <c r="JS5" s="11"/>
      <c r="KY5" s="9"/>
      <c r="ME5" s="12"/>
      <c r="NK5" s="9"/>
      <c r="OQ5" s="14"/>
      <c r="PW5" s="9"/>
      <c r="PX5" s="67"/>
      <c r="PY5" s="67"/>
      <c r="PZ5" s="67"/>
      <c r="QA5" s="67"/>
      <c r="QB5" s="67"/>
      <c r="QC5" s="67"/>
      <c r="QD5" s="67"/>
      <c r="QE5" s="67"/>
    </row>
    <row r="6" spans="1:447" ht="51" customHeight="1" thickBot="1" x14ac:dyDescent="0.4">
      <c r="A6" s="65"/>
      <c r="B6" s="106" t="s">
        <v>4</v>
      </c>
      <c r="C6" s="17" t="s">
        <v>74</v>
      </c>
      <c r="D6" s="18">
        <f>I3</f>
        <v>46174</v>
      </c>
      <c r="E6" s="19">
        <f>D6</f>
        <v>46174</v>
      </c>
      <c r="F6" s="20" t="s">
        <v>108</v>
      </c>
      <c r="G6" s="21" t="s">
        <v>107</v>
      </c>
      <c r="H6" s="22" t="s">
        <v>1</v>
      </c>
      <c r="I6" s="22" t="s">
        <v>0</v>
      </c>
      <c r="J6" s="23" t="s">
        <v>42</v>
      </c>
      <c r="K6" s="24" t="s">
        <v>73</v>
      </c>
      <c r="L6" s="56">
        <f t="shared" ref="L6:AO6" si="14">COUNTA(L7:L16)</f>
        <v>0</v>
      </c>
      <c r="M6" s="25">
        <f t="shared" si="14"/>
        <v>0</v>
      </c>
      <c r="N6" s="57">
        <f t="shared" si="14"/>
        <v>0</v>
      </c>
      <c r="O6" s="58">
        <f t="shared" si="14"/>
        <v>0</v>
      </c>
      <c r="P6" s="25">
        <f t="shared" si="14"/>
        <v>0</v>
      </c>
      <c r="Q6" s="57">
        <f t="shared" si="14"/>
        <v>0</v>
      </c>
      <c r="R6" s="25">
        <f t="shared" si="14"/>
        <v>0</v>
      </c>
      <c r="S6" s="57">
        <f t="shared" si="14"/>
        <v>0</v>
      </c>
      <c r="T6" s="57">
        <f t="shared" si="14"/>
        <v>0</v>
      </c>
      <c r="U6" s="57">
        <f t="shared" si="14"/>
        <v>0</v>
      </c>
      <c r="V6" s="57">
        <f t="shared" si="14"/>
        <v>0</v>
      </c>
      <c r="W6" s="57">
        <f t="shared" si="14"/>
        <v>0</v>
      </c>
      <c r="X6" s="57">
        <f t="shared" si="14"/>
        <v>0</v>
      </c>
      <c r="Y6" s="57">
        <f t="shared" si="14"/>
        <v>0</v>
      </c>
      <c r="Z6" s="57">
        <f t="shared" si="14"/>
        <v>0</v>
      </c>
      <c r="AA6" s="57">
        <f t="shared" si="14"/>
        <v>0</v>
      </c>
      <c r="AB6" s="57">
        <f t="shared" si="14"/>
        <v>0</v>
      </c>
      <c r="AC6" s="57">
        <f t="shared" si="14"/>
        <v>0</v>
      </c>
      <c r="AD6" s="57">
        <f t="shared" si="14"/>
        <v>0</v>
      </c>
      <c r="AE6" s="57">
        <f t="shared" si="14"/>
        <v>0</v>
      </c>
      <c r="AF6" s="57">
        <f t="shared" si="14"/>
        <v>0</v>
      </c>
      <c r="AG6" s="57">
        <f t="shared" si="14"/>
        <v>0</v>
      </c>
      <c r="AH6" s="57">
        <f t="shared" si="14"/>
        <v>0</v>
      </c>
      <c r="AI6" s="57">
        <f t="shared" si="14"/>
        <v>0</v>
      </c>
      <c r="AJ6" s="57">
        <f t="shared" si="14"/>
        <v>0</v>
      </c>
      <c r="AK6" s="25">
        <f t="shared" si="14"/>
        <v>0</v>
      </c>
      <c r="AL6" s="25">
        <f t="shared" si="14"/>
        <v>0</v>
      </c>
      <c r="AM6" s="25">
        <f t="shared" si="14"/>
        <v>0</v>
      </c>
      <c r="AN6" s="25">
        <f t="shared" si="14"/>
        <v>0</v>
      </c>
      <c r="AO6" s="25">
        <f t="shared" si="14"/>
        <v>0</v>
      </c>
      <c r="AP6" s="30"/>
      <c r="AQ6" s="97"/>
      <c r="AR6" s="31" t="s">
        <v>16</v>
      </c>
      <c r="AS6" s="32" t="str">
        <f>IF('Allgemeine Angaben'!H7="","",'Allgemeine Angaben'!H7)</f>
        <v>K</v>
      </c>
      <c r="AT6" s="33" t="str">
        <f>IF('Allgemeine Angaben'!E3="","",'Allgemeine Angaben'!E3)</f>
        <v>B</v>
      </c>
      <c r="AU6" s="32" t="str">
        <f>IF('Allgemeine Angaben'!E4="","",'Allgemeine Angaben'!E4)</f>
        <v>D</v>
      </c>
      <c r="AV6" s="33" t="str">
        <f>IF('Allgemeine Angaben'!E5="","",'Allgemeine Angaben'!E5)</f>
        <v>E</v>
      </c>
      <c r="AW6" s="32" t="str">
        <f>IF('Allgemeine Angaben'!E6="","",'Allgemeine Angaben'!E6)</f>
        <v>F</v>
      </c>
      <c r="AX6" s="34" t="str">
        <f>IF('Allgemeine Angaben'!E7="","",'Allgemeine Angaben'!E7)</f>
        <v>Ka</v>
      </c>
      <c r="AY6" s="32" t="str">
        <f>IF('Allgemeine Angaben'!E8="","",'Allgemeine Angaben'!E8)</f>
        <v>Kb</v>
      </c>
      <c r="AZ6" s="33" t="str">
        <f>IF('Allgemeine Angaben'!H3="","",'Allgemeine Angaben'!H3)</f>
        <v>Q</v>
      </c>
      <c r="BA6" s="32" t="str">
        <f>IF('Allgemeine Angaben'!H4="","",'Allgemeine Angaben'!H4)</f>
        <v>HO</v>
      </c>
      <c r="BB6" s="33" t="str">
        <f>IF('Allgemeine Angaben'!H5="","",'Allgemeine Angaben'!H5)</f>
        <v>.</v>
      </c>
      <c r="BC6" s="32" t="str">
        <f>IF('Allgemeine Angaben'!H6="","",'Allgemeine Angaben'!H6)</f>
        <v>..</v>
      </c>
      <c r="BQ6" s="121"/>
      <c r="CI6" s="8"/>
      <c r="DO6" s="9"/>
      <c r="EU6" s="10"/>
      <c r="GA6" s="9"/>
      <c r="HG6" s="13"/>
      <c r="IM6" s="9"/>
      <c r="JS6" s="11"/>
      <c r="KY6" s="9"/>
      <c r="ME6" s="12"/>
      <c r="NK6" s="9"/>
      <c r="OQ6" s="14"/>
      <c r="PW6" s="9"/>
      <c r="PX6" s="67"/>
      <c r="PY6" s="67"/>
      <c r="PZ6" s="67"/>
      <c r="QA6" s="67"/>
      <c r="QB6" s="67"/>
      <c r="QC6" s="67"/>
      <c r="QD6" s="67"/>
      <c r="QE6" s="67"/>
    </row>
    <row r="7" spans="1:447" ht="32.1" customHeight="1" thickTop="1" x14ac:dyDescent="0.3">
      <c r="A7" s="64" t="s">
        <v>176</v>
      </c>
      <c r="B7" s="108">
        <f>IF('Allgemeine Angaben'!B11="","",'Allgemeine Angaben'!B11)</f>
        <v>1</v>
      </c>
      <c r="C7" s="35" t="str">
        <f>IF(D7="",Mai!C7,IF(Mai!C7="",-D7,IF(AND(Mai!C7=0,D7=0),"",Mai!C7-D7)))</f>
        <v/>
      </c>
      <c r="D7" s="35" t="str">
        <f>IF(SUM(L7:AP7)=0,"",SUM(L7:AP7))</f>
        <v/>
      </c>
      <c r="E7" s="35" t="str">
        <f>IF(AND(D7="",Mai!E7=""),"",IF(D7="",Mai!E7,IF(Mai!E7="",D7,D7+Mai!E7)))</f>
        <v/>
      </c>
      <c r="F7" s="109" t="str">
        <f>IF(AND(Mai!F7="",G7="",AR7=""),"",IF(AND(Mai!F7="",G7=""),-SUM(AR7),IF(G7="",Mai!F7-SUM(AR7),IF(Mai!F7="",G7-SUM(AR7),Mai!F7+G7-SUM(AR7)))))</f>
        <v/>
      </c>
      <c r="G7" s="36"/>
      <c r="H7" s="37" t="str">
        <f>IF('Allgemeine Angaben'!C11="","",'Allgemeine Angaben'!C11)</f>
        <v/>
      </c>
      <c r="I7" s="37" t="str">
        <f>IF('Allgemeine Angaben'!D11="","",'Allgemeine Angaben'!D11)</f>
        <v/>
      </c>
      <c r="J7" s="38"/>
      <c r="K7" s="39" t="str">
        <f>IF(SUM(D7,AR7:BC7)=0,"",SUM(D7,AR7:BC7))</f>
        <v/>
      </c>
      <c r="L7" s="40"/>
      <c r="M7" s="40"/>
      <c r="N7" s="40"/>
      <c r="O7" s="59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97"/>
      <c r="AR7" s="44" t="str">
        <f t="shared" ref="AR7:AR16" si="15">IF(SUM(BD7:CH7)=0,"",SUM(BD7:CH7))</f>
        <v/>
      </c>
      <c r="AS7" s="45" t="str">
        <f>IF(SUM(CJ7:DN7)=0,"",SUM(CJ7:DN7))</f>
        <v/>
      </c>
      <c r="AT7" s="46" t="str">
        <f t="shared" ref="AT7:AT16" si="16">IF(SUM(DP7:ET7)=0,"",SUM(DP7:ET7))</f>
        <v/>
      </c>
      <c r="AU7" s="45" t="str">
        <f t="shared" ref="AU7:AU16" si="17">IF(SUM(EV7:FZ7)=0,"",SUM(EV7:FZ7))</f>
        <v/>
      </c>
      <c r="AV7" s="46" t="str">
        <f t="shared" ref="AV7:AV16" si="18">IF(SUM(GB7:HF7)=0,"",SUM(GB7:HF7))</f>
        <v/>
      </c>
      <c r="AW7" s="45" t="str">
        <f>IF(SUM(HH7:IL7)=0,"",SUM(HH7:IL7))</f>
        <v/>
      </c>
      <c r="AX7" s="47" t="str">
        <f>IF(SUM(IN7:JR7)=0,"",SUM(IN7:JR7))</f>
        <v/>
      </c>
      <c r="AY7" s="45" t="str">
        <f>IF(SUM(JT7:KX7)=0,"",SUM(JT7:KX7))</f>
        <v/>
      </c>
      <c r="AZ7" s="46" t="str">
        <f>IF(SUM(KZ7:MD7)=0,"",SUM(KZ7:MD7))</f>
        <v/>
      </c>
      <c r="BA7" s="45" t="str">
        <f>IF(SUM(MF7:NJ7)=0,"",SUM(MF7:NJ7))</f>
        <v/>
      </c>
      <c r="BB7" s="46" t="str">
        <f>IF(SUM(NL7:OP7)=0,"",SUM(NL7:OP7))</f>
        <v/>
      </c>
      <c r="BC7" s="45" t="str">
        <f>IF(SUM(OR7:PV7)=0,"",SUM(OR7:PV7))</f>
        <v/>
      </c>
      <c r="BD7" s="7">
        <f t="shared" ref="BD7:BS16" si="19">IF(L7="",0,IF(L7=$AR$6,1,0))</f>
        <v>0</v>
      </c>
      <c r="BE7" s="7">
        <f t="shared" si="19"/>
        <v>0</v>
      </c>
      <c r="BF7" s="7">
        <f t="shared" si="19"/>
        <v>0</v>
      </c>
      <c r="BG7" s="7">
        <f t="shared" si="19"/>
        <v>0</v>
      </c>
      <c r="BH7" s="7">
        <f t="shared" si="19"/>
        <v>0</v>
      </c>
      <c r="BI7" s="7">
        <f t="shared" si="19"/>
        <v>0</v>
      </c>
      <c r="BJ7" s="7">
        <f t="shared" si="19"/>
        <v>0</v>
      </c>
      <c r="BK7" s="7">
        <f t="shared" si="19"/>
        <v>0</v>
      </c>
      <c r="BL7" s="7">
        <f t="shared" si="19"/>
        <v>0</v>
      </c>
      <c r="BM7" s="7">
        <f t="shared" si="19"/>
        <v>0</v>
      </c>
      <c r="BN7" s="7">
        <f t="shared" si="19"/>
        <v>0</v>
      </c>
      <c r="BO7" s="7">
        <f t="shared" si="19"/>
        <v>0</v>
      </c>
      <c r="BP7" s="7">
        <f t="shared" si="19"/>
        <v>0</v>
      </c>
      <c r="BQ7" s="121">
        <f t="shared" si="19"/>
        <v>0</v>
      </c>
      <c r="BR7" s="7">
        <f t="shared" si="19"/>
        <v>0</v>
      </c>
      <c r="BS7" s="7">
        <f t="shared" si="19"/>
        <v>0</v>
      </c>
      <c r="BT7" s="7">
        <f t="shared" ref="BT7:CH16" si="20">IF(AB7="",0,IF(AB7=$AR$6,1,0))</f>
        <v>0</v>
      </c>
      <c r="BU7" s="7">
        <f t="shared" si="20"/>
        <v>0</v>
      </c>
      <c r="BV7" s="7">
        <f t="shared" si="20"/>
        <v>0</v>
      </c>
      <c r="BW7" s="7">
        <f t="shared" si="20"/>
        <v>0</v>
      </c>
      <c r="BX7" s="7">
        <f t="shared" si="20"/>
        <v>0</v>
      </c>
      <c r="BY7" s="7">
        <f t="shared" si="20"/>
        <v>0</v>
      </c>
      <c r="BZ7" s="7">
        <f t="shared" si="20"/>
        <v>0</v>
      </c>
      <c r="CA7" s="7">
        <f t="shared" si="20"/>
        <v>0</v>
      </c>
      <c r="CB7" s="7">
        <f t="shared" si="20"/>
        <v>0</v>
      </c>
      <c r="CC7" s="7">
        <f t="shared" si="20"/>
        <v>0</v>
      </c>
      <c r="CD7" s="7">
        <f t="shared" si="20"/>
        <v>0</v>
      </c>
      <c r="CE7" s="7">
        <f t="shared" si="20"/>
        <v>0</v>
      </c>
      <c r="CF7" s="7">
        <f t="shared" si="20"/>
        <v>0</v>
      </c>
      <c r="CG7" s="7">
        <f t="shared" si="20"/>
        <v>0</v>
      </c>
      <c r="CH7" s="7">
        <f t="shared" si="20"/>
        <v>0</v>
      </c>
      <c r="CI7" s="8"/>
      <c r="CJ7" s="7">
        <f>IF(L7="",0,IF(L7=$AS$6,1,0))</f>
        <v>0</v>
      </c>
      <c r="CK7" s="7">
        <f t="shared" ref="CK7:CZ16" si="21">IF(M7="",0,IF(M7=$AS$6,1,0))</f>
        <v>0</v>
      </c>
      <c r="CL7" s="7">
        <f t="shared" si="21"/>
        <v>0</v>
      </c>
      <c r="CM7" s="7">
        <f t="shared" si="21"/>
        <v>0</v>
      </c>
      <c r="CN7" s="7">
        <f t="shared" si="21"/>
        <v>0</v>
      </c>
      <c r="CO7" s="7">
        <f t="shared" si="21"/>
        <v>0</v>
      </c>
      <c r="CP7" s="7">
        <f t="shared" si="21"/>
        <v>0</v>
      </c>
      <c r="CQ7" s="7">
        <f t="shared" si="21"/>
        <v>0</v>
      </c>
      <c r="CR7" s="7">
        <f t="shared" si="21"/>
        <v>0</v>
      </c>
      <c r="CS7" s="7">
        <f t="shared" si="21"/>
        <v>0</v>
      </c>
      <c r="CT7" s="7">
        <f t="shared" si="21"/>
        <v>0</v>
      </c>
      <c r="CU7" s="7">
        <f t="shared" si="21"/>
        <v>0</v>
      </c>
      <c r="CV7" s="7">
        <f t="shared" si="21"/>
        <v>0</v>
      </c>
      <c r="CW7" s="7">
        <f t="shared" si="21"/>
        <v>0</v>
      </c>
      <c r="CX7" s="7">
        <f t="shared" si="21"/>
        <v>0</v>
      </c>
      <c r="CY7" s="7">
        <f t="shared" si="21"/>
        <v>0</v>
      </c>
      <c r="CZ7" s="7">
        <f t="shared" si="21"/>
        <v>0</v>
      </c>
      <c r="DA7" s="7">
        <f t="shared" ref="DA7:DN16" si="22">IF(AC7="",0,IF(AC7=$AS$6,1,0))</f>
        <v>0</v>
      </c>
      <c r="DB7" s="7">
        <f t="shared" si="22"/>
        <v>0</v>
      </c>
      <c r="DC7" s="7">
        <f t="shared" si="22"/>
        <v>0</v>
      </c>
      <c r="DD7" s="7">
        <f t="shared" si="22"/>
        <v>0</v>
      </c>
      <c r="DE7" s="7">
        <f t="shared" si="22"/>
        <v>0</v>
      </c>
      <c r="DF7" s="7">
        <f t="shared" si="22"/>
        <v>0</v>
      </c>
      <c r="DG7" s="7">
        <f t="shared" si="22"/>
        <v>0</v>
      </c>
      <c r="DH7" s="7">
        <f t="shared" si="22"/>
        <v>0</v>
      </c>
      <c r="DI7" s="7">
        <f t="shared" si="22"/>
        <v>0</v>
      </c>
      <c r="DJ7" s="7">
        <f t="shared" si="22"/>
        <v>0</v>
      </c>
      <c r="DK7" s="7">
        <f t="shared" si="22"/>
        <v>0</v>
      </c>
      <c r="DL7" s="7">
        <f t="shared" si="22"/>
        <v>0</v>
      </c>
      <c r="DM7" s="7">
        <f t="shared" si="22"/>
        <v>0</v>
      </c>
      <c r="DN7" s="7">
        <f t="shared" si="22"/>
        <v>0</v>
      </c>
      <c r="DO7" s="9"/>
      <c r="DP7" s="7">
        <f t="shared" ref="DP7:EE16" si="23">IF(L7="",0,IF(L7=$AT$6,1,0))</f>
        <v>0</v>
      </c>
      <c r="DQ7" s="7">
        <f t="shared" si="23"/>
        <v>0</v>
      </c>
      <c r="DR7" s="7">
        <f t="shared" si="23"/>
        <v>0</v>
      </c>
      <c r="DS7" s="7">
        <f t="shared" si="23"/>
        <v>0</v>
      </c>
      <c r="DT7" s="7">
        <f t="shared" si="23"/>
        <v>0</v>
      </c>
      <c r="DU7" s="7">
        <f t="shared" si="23"/>
        <v>0</v>
      </c>
      <c r="DV7" s="7">
        <f t="shared" si="23"/>
        <v>0</v>
      </c>
      <c r="DW7" s="7">
        <f t="shared" si="23"/>
        <v>0</v>
      </c>
      <c r="DX7" s="7">
        <f t="shared" si="23"/>
        <v>0</v>
      </c>
      <c r="DY7" s="7">
        <f t="shared" si="23"/>
        <v>0</v>
      </c>
      <c r="DZ7" s="7">
        <f t="shared" si="23"/>
        <v>0</v>
      </c>
      <c r="EA7" s="7">
        <f t="shared" si="23"/>
        <v>0</v>
      </c>
      <c r="EB7" s="7">
        <f t="shared" si="23"/>
        <v>0</v>
      </c>
      <c r="EC7" s="7">
        <f t="shared" si="23"/>
        <v>0</v>
      </c>
      <c r="ED7" s="7">
        <f t="shared" si="23"/>
        <v>0</v>
      </c>
      <c r="EE7" s="7">
        <f t="shared" si="23"/>
        <v>0</v>
      </c>
      <c r="EF7" s="7">
        <f t="shared" ref="EF7:ET16" si="24">IF(AB7="",0,IF(AB7=$AT$6,1,0))</f>
        <v>0</v>
      </c>
      <c r="EG7" s="7">
        <f t="shared" si="24"/>
        <v>0</v>
      </c>
      <c r="EH7" s="7">
        <f t="shared" si="24"/>
        <v>0</v>
      </c>
      <c r="EI7" s="7">
        <f t="shared" si="24"/>
        <v>0</v>
      </c>
      <c r="EJ7" s="7">
        <f t="shared" si="24"/>
        <v>0</v>
      </c>
      <c r="EK7" s="7">
        <f t="shared" si="24"/>
        <v>0</v>
      </c>
      <c r="EL7" s="7">
        <f t="shared" si="24"/>
        <v>0</v>
      </c>
      <c r="EM7" s="7">
        <f t="shared" si="24"/>
        <v>0</v>
      </c>
      <c r="EN7" s="7">
        <f t="shared" si="24"/>
        <v>0</v>
      </c>
      <c r="EO7" s="7">
        <f t="shared" si="24"/>
        <v>0</v>
      </c>
      <c r="EP7" s="7">
        <f t="shared" si="24"/>
        <v>0</v>
      </c>
      <c r="EQ7" s="7">
        <f t="shared" si="24"/>
        <v>0</v>
      </c>
      <c r="ER7" s="7">
        <f t="shared" si="24"/>
        <v>0</v>
      </c>
      <c r="ES7" s="7">
        <f t="shared" si="24"/>
        <v>0</v>
      </c>
      <c r="ET7" s="7">
        <f t="shared" si="24"/>
        <v>0</v>
      </c>
      <c r="EU7" s="10"/>
      <c r="EV7" s="7">
        <f t="shared" ref="EV7:FK16" si="25">IF(L7="",0,IF(L7=$AU$6,1,0))</f>
        <v>0</v>
      </c>
      <c r="EW7" s="7">
        <f t="shared" si="25"/>
        <v>0</v>
      </c>
      <c r="EX7" s="7">
        <f t="shared" si="25"/>
        <v>0</v>
      </c>
      <c r="EY7" s="7">
        <f t="shared" si="25"/>
        <v>0</v>
      </c>
      <c r="EZ7" s="7">
        <f t="shared" si="25"/>
        <v>0</v>
      </c>
      <c r="FA7" s="7">
        <f t="shared" si="25"/>
        <v>0</v>
      </c>
      <c r="FB7" s="7">
        <f t="shared" si="25"/>
        <v>0</v>
      </c>
      <c r="FC7" s="7">
        <f t="shared" si="25"/>
        <v>0</v>
      </c>
      <c r="FD7" s="7">
        <f t="shared" si="25"/>
        <v>0</v>
      </c>
      <c r="FE7" s="7">
        <f t="shared" si="25"/>
        <v>0</v>
      </c>
      <c r="FF7" s="7">
        <f t="shared" si="25"/>
        <v>0</v>
      </c>
      <c r="FG7" s="7">
        <f t="shared" si="25"/>
        <v>0</v>
      </c>
      <c r="FH7" s="7">
        <f t="shared" si="25"/>
        <v>0</v>
      </c>
      <c r="FI7" s="7">
        <f t="shared" si="25"/>
        <v>0</v>
      </c>
      <c r="FJ7" s="7">
        <f t="shared" si="25"/>
        <v>0</v>
      </c>
      <c r="FK7" s="7">
        <f t="shared" si="25"/>
        <v>0</v>
      </c>
      <c r="FL7" s="7">
        <f t="shared" ref="FL7:FZ16" si="26">IF(AB7="",0,IF(AB7=$AU$6,1,0))</f>
        <v>0</v>
      </c>
      <c r="FM7" s="7">
        <f t="shared" si="26"/>
        <v>0</v>
      </c>
      <c r="FN7" s="7">
        <f t="shared" si="26"/>
        <v>0</v>
      </c>
      <c r="FO7" s="7">
        <f t="shared" si="26"/>
        <v>0</v>
      </c>
      <c r="FP7" s="7">
        <f t="shared" si="26"/>
        <v>0</v>
      </c>
      <c r="FQ7" s="7">
        <f t="shared" si="26"/>
        <v>0</v>
      </c>
      <c r="FR7" s="7">
        <f t="shared" si="26"/>
        <v>0</v>
      </c>
      <c r="FS7" s="7">
        <f t="shared" si="26"/>
        <v>0</v>
      </c>
      <c r="FT7" s="7">
        <f t="shared" si="26"/>
        <v>0</v>
      </c>
      <c r="FU7" s="7">
        <f t="shared" si="26"/>
        <v>0</v>
      </c>
      <c r="FV7" s="7">
        <f t="shared" si="26"/>
        <v>0</v>
      </c>
      <c r="FW7" s="7">
        <f t="shared" si="26"/>
        <v>0</v>
      </c>
      <c r="FX7" s="7">
        <f t="shared" si="26"/>
        <v>0</v>
      </c>
      <c r="FY7" s="7">
        <f t="shared" si="26"/>
        <v>0</v>
      </c>
      <c r="FZ7" s="7">
        <f t="shared" si="26"/>
        <v>0</v>
      </c>
      <c r="GA7" s="9"/>
      <c r="GB7" s="7">
        <f t="shared" ref="GB7:GQ16" si="27">IF(L7="",0,IF(L7=$AV$6,1,0))</f>
        <v>0</v>
      </c>
      <c r="GC7" s="7">
        <f t="shared" si="27"/>
        <v>0</v>
      </c>
      <c r="GD7" s="7">
        <f t="shared" si="27"/>
        <v>0</v>
      </c>
      <c r="GE7" s="7">
        <f t="shared" si="27"/>
        <v>0</v>
      </c>
      <c r="GF7" s="7">
        <f t="shared" si="27"/>
        <v>0</v>
      </c>
      <c r="GG7" s="7">
        <f t="shared" si="27"/>
        <v>0</v>
      </c>
      <c r="GH7" s="7">
        <f t="shared" si="27"/>
        <v>0</v>
      </c>
      <c r="GI7" s="7">
        <f t="shared" si="27"/>
        <v>0</v>
      </c>
      <c r="GJ7" s="7">
        <f t="shared" si="27"/>
        <v>0</v>
      </c>
      <c r="GK7" s="7">
        <f t="shared" si="27"/>
        <v>0</v>
      </c>
      <c r="GL7" s="7">
        <f t="shared" si="27"/>
        <v>0</v>
      </c>
      <c r="GM7" s="7">
        <f t="shared" si="27"/>
        <v>0</v>
      </c>
      <c r="GN7" s="7">
        <f t="shared" si="27"/>
        <v>0</v>
      </c>
      <c r="GO7" s="7">
        <f t="shared" si="27"/>
        <v>0</v>
      </c>
      <c r="GP7" s="7">
        <f t="shared" si="27"/>
        <v>0</v>
      </c>
      <c r="GQ7" s="7">
        <f t="shared" si="27"/>
        <v>0</v>
      </c>
      <c r="GR7" s="7">
        <f t="shared" ref="GR7:HF16" si="28">IF(AB7="",0,IF(AB7=$AV$6,1,0))</f>
        <v>0</v>
      </c>
      <c r="GS7" s="7">
        <f t="shared" si="28"/>
        <v>0</v>
      </c>
      <c r="GT7" s="7">
        <f t="shared" si="28"/>
        <v>0</v>
      </c>
      <c r="GU7" s="7">
        <f t="shared" si="28"/>
        <v>0</v>
      </c>
      <c r="GV7" s="7">
        <f t="shared" si="28"/>
        <v>0</v>
      </c>
      <c r="GW7" s="7">
        <f t="shared" si="28"/>
        <v>0</v>
      </c>
      <c r="GX7" s="7">
        <f t="shared" si="28"/>
        <v>0</v>
      </c>
      <c r="GY7" s="7">
        <f t="shared" si="28"/>
        <v>0</v>
      </c>
      <c r="GZ7" s="7">
        <f t="shared" si="28"/>
        <v>0</v>
      </c>
      <c r="HA7" s="7">
        <f t="shared" si="28"/>
        <v>0</v>
      </c>
      <c r="HB7" s="7">
        <f t="shared" si="28"/>
        <v>0</v>
      </c>
      <c r="HC7" s="7">
        <f t="shared" si="28"/>
        <v>0</v>
      </c>
      <c r="HD7" s="7">
        <f t="shared" si="28"/>
        <v>0</v>
      </c>
      <c r="HE7" s="7">
        <f t="shared" si="28"/>
        <v>0</v>
      </c>
      <c r="HF7" s="7">
        <f t="shared" si="28"/>
        <v>0</v>
      </c>
      <c r="HG7" s="13"/>
      <c r="HH7" s="7">
        <f>IF(L7="",0,IF(L7=$AW$6,1,0))</f>
        <v>0</v>
      </c>
      <c r="HI7" s="7">
        <f t="shared" ref="HI7:HX16" si="29">IF(M7="",0,IF(M7=$AW$6,1,0))</f>
        <v>0</v>
      </c>
      <c r="HJ7" s="7">
        <f t="shared" si="29"/>
        <v>0</v>
      </c>
      <c r="HK7" s="7">
        <f t="shared" si="29"/>
        <v>0</v>
      </c>
      <c r="HL7" s="7">
        <f t="shared" si="29"/>
        <v>0</v>
      </c>
      <c r="HM7" s="7">
        <f t="shared" si="29"/>
        <v>0</v>
      </c>
      <c r="HN7" s="7">
        <f t="shared" si="29"/>
        <v>0</v>
      </c>
      <c r="HO7" s="7">
        <f t="shared" si="29"/>
        <v>0</v>
      </c>
      <c r="HP7" s="7">
        <f t="shared" si="29"/>
        <v>0</v>
      </c>
      <c r="HQ7" s="7">
        <f t="shared" si="29"/>
        <v>0</v>
      </c>
      <c r="HR7" s="7">
        <f t="shared" si="29"/>
        <v>0</v>
      </c>
      <c r="HS7" s="7">
        <f t="shared" si="29"/>
        <v>0</v>
      </c>
      <c r="HT7" s="7">
        <f t="shared" si="29"/>
        <v>0</v>
      </c>
      <c r="HU7" s="7">
        <f t="shared" si="29"/>
        <v>0</v>
      </c>
      <c r="HV7" s="7">
        <f t="shared" si="29"/>
        <v>0</v>
      </c>
      <c r="HW7" s="7">
        <f t="shared" si="29"/>
        <v>0</v>
      </c>
      <c r="HX7" s="7">
        <f t="shared" si="29"/>
        <v>0</v>
      </c>
      <c r="HY7" s="7">
        <f t="shared" ref="HY7:IL16" si="30">IF(AC7="",0,IF(AC7=$AW$6,1,0))</f>
        <v>0</v>
      </c>
      <c r="HZ7" s="7">
        <f t="shared" si="30"/>
        <v>0</v>
      </c>
      <c r="IA7" s="7">
        <f t="shared" si="30"/>
        <v>0</v>
      </c>
      <c r="IB7" s="7">
        <f t="shared" si="30"/>
        <v>0</v>
      </c>
      <c r="IC7" s="7">
        <f t="shared" si="30"/>
        <v>0</v>
      </c>
      <c r="ID7" s="7">
        <f t="shared" si="30"/>
        <v>0</v>
      </c>
      <c r="IE7" s="7">
        <f t="shared" si="30"/>
        <v>0</v>
      </c>
      <c r="IF7" s="7">
        <f t="shared" si="30"/>
        <v>0</v>
      </c>
      <c r="IG7" s="7">
        <f t="shared" si="30"/>
        <v>0</v>
      </c>
      <c r="IH7" s="7">
        <f t="shared" si="30"/>
        <v>0</v>
      </c>
      <c r="II7" s="7">
        <f t="shared" si="30"/>
        <v>0</v>
      </c>
      <c r="IJ7" s="7">
        <f t="shared" si="30"/>
        <v>0</v>
      </c>
      <c r="IK7" s="7">
        <f t="shared" si="30"/>
        <v>0</v>
      </c>
      <c r="IL7" s="7">
        <f t="shared" si="30"/>
        <v>0</v>
      </c>
      <c r="IM7" s="9"/>
      <c r="IN7" s="7">
        <f>IF(L7="",0,IF(L7=$AX$6,1,0))</f>
        <v>0</v>
      </c>
      <c r="IO7" s="7">
        <f>IF(M7="",0,IF(M7=$AX$6,1,0))</f>
        <v>0</v>
      </c>
      <c r="IP7" s="7">
        <f t="shared" ref="IP7:JE16" si="31">IF(N7="",0,IF(N7=$AX$6,1,0))</f>
        <v>0</v>
      </c>
      <c r="IQ7" s="7">
        <f t="shared" si="31"/>
        <v>0</v>
      </c>
      <c r="IR7" s="7">
        <f t="shared" si="31"/>
        <v>0</v>
      </c>
      <c r="IS7" s="7">
        <f t="shared" si="31"/>
        <v>0</v>
      </c>
      <c r="IT7" s="7">
        <f t="shared" si="31"/>
        <v>0</v>
      </c>
      <c r="IU7" s="7">
        <f t="shared" si="31"/>
        <v>0</v>
      </c>
      <c r="IV7" s="7">
        <f t="shared" si="31"/>
        <v>0</v>
      </c>
      <c r="IW7" s="7">
        <f t="shared" si="31"/>
        <v>0</v>
      </c>
      <c r="IX7" s="7">
        <f t="shared" si="31"/>
        <v>0</v>
      </c>
      <c r="IY7" s="7">
        <f t="shared" si="31"/>
        <v>0</v>
      </c>
      <c r="IZ7" s="7">
        <f t="shared" si="31"/>
        <v>0</v>
      </c>
      <c r="JA7" s="7">
        <f t="shared" si="31"/>
        <v>0</v>
      </c>
      <c r="JB7" s="7">
        <f t="shared" si="31"/>
        <v>0</v>
      </c>
      <c r="JC7" s="7">
        <f t="shared" si="31"/>
        <v>0</v>
      </c>
      <c r="JD7" s="7">
        <f t="shared" si="31"/>
        <v>0</v>
      </c>
      <c r="JE7" s="7">
        <f t="shared" si="31"/>
        <v>0</v>
      </c>
      <c r="JF7" s="7">
        <f t="shared" ref="JF7:JR16" si="32">IF(AD7="",0,IF(AD7=$AX$6,1,0))</f>
        <v>0</v>
      </c>
      <c r="JG7" s="7">
        <f t="shared" si="32"/>
        <v>0</v>
      </c>
      <c r="JH7" s="7">
        <f t="shared" si="32"/>
        <v>0</v>
      </c>
      <c r="JI7" s="7">
        <f t="shared" si="32"/>
        <v>0</v>
      </c>
      <c r="JJ7" s="7">
        <f t="shared" si="32"/>
        <v>0</v>
      </c>
      <c r="JK7" s="7">
        <f t="shared" si="32"/>
        <v>0</v>
      </c>
      <c r="JL7" s="7">
        <f t="shared" si="32"/>
        <v>0</v>
      </c>
      <c r="JM7" s="7">
        <f t="shared" si="32"/>
        <v>0</v>
      </c>
      <c r="JN7" s="7">
        <f t="shared" si="32"/>
        <v>0</v>
      </c>
      <c r="JO7" s="7">
        <f t="shared" si="32"/>
        <v>0</v>
      </c>
      <c r="JP7" s="7">
        <f t="shared" si="32"/>
        <v>0</v>
      </c>
      <c r="JQ7" s="7">
        <f t="shared" si="32"/>
        <v>0</v>
      </c>
      <c r="JR7" s="7">
        <f t="shared" si="32"/>
        <v>0</v>
      </c>
      <c r="JS7" s="11"/>
      <c r="JT7" s="7">
        <f>IF(L7="",0,IF(L7=$AY$6,1,0))</f>
        <v>0</v>
      </c>
      <c r="JU7" s="7">
        <f>IF(M7="",0,IF(M7=$AY$6,1,0))</f>
        <v>0</v>
      </c>
      <c r="JV7" s="7">
        <f t="shared" ref="JV7:KK16" si="33">IF(N7="",0,IF(N7=$AY$6,1,0))</f>
        <v>0</v>
      </c>
      <c r="JW7" s="7">
        <f t="shared" si="33"/>
        <v>0</v>
      </c>
      <c r="JX7" s="7">
        <f t="shared" si="33"/>
        <v>0</v>
      </c>
      <c r="JY7" s="7">
        <f t="shared" si="33"/>
        <v>0</v>
      </c>
      <c r="JZ7" s="7">
        <f t="shared" si="33"/>
        <v>0</v>
      </c>
      <c r="KA7" s="7">
        <f t="shared" si="33"/>
        <v>0</v>
      </c>
      <c r="KB7" s="7">
        <f t="shared" si="33"/>
        <v>0</v>
      </c>
      <c r="KC7" s="7">
        <f t="shared" si="33"/>
        <v>0</v>
      </c>
      <c r="KD7" s="7">
        <f t="shared" si="33"/>
        <v>0</v>
      </c>
      <c r="KE7" s="7">
        <f t="shared" si="33"/>
        <v>0</v>
      </c>
      <c r="KF7" s="7">
        <f t="shared" si="33"/>
        <v>0</v>
      </c>
      <c r="KG7" s="7">
        <f t="shared" si="33"/>
        <v>0</v>
      </c>
      <c r="KH7" s="7">
        <f t="shared" si="33"/>
        <v>0</v>
      </c>
      <c r="KI7" s="7">
        <f t="shared" si="33"/>
        <v>0</v>
      </c>
      <c r="KJ7" s="7">
        <f t="shared" si="33"/>
        <v>0</v>
      </c>
      <c r="KK7" s="7">
        <f t="shared" si="33"/>
        <v>0</v>
      </c>
      <c r="KL7" s="7">
        <f t="shared" ref="KL7:KX16" si="34">IF(AD7="",0,IF(AD7=$AY$6,1,0))</f>
        <v>0</v>
      </c>
      <c r="KM7" s="7">
        <f t="shared" si="34"/>
        <v>0</v>
      </c>
      <c r="KN7" s="7">
        <f t="shared" si="34"/>
        <v>0</v>
      </c>
      <c r="KO7" s="7">
        <f t="shared" si="34"/>
        <v>0</v>
      </c>
      <c r="KP7" s="7">
        <f t="shared" si="34"/>
        <v>0</v>
      </c>
      <c r="KQ7" s="7">
        <f t="shared" si="34"/>
        <v>0</v>
      </c>
      <c r="KR7" s="7">
        <f t="shared" si="34"/>
        <v>0</v>
      </c>
      <c r="KS7" s="7">
        <f t="shared" si="34"/>
        <v>0</v>
      </c>
      <c r="KT7" s="7">
        <f t="shared" si="34"/>
        <v>0</v>
      </c>
      <c r="KU7" s="7">
        <f t="shared" si="34"/>
        <v>0</v>
      </c>
      <c r="KV7" s="7">
        <f t="shared" si="34"/>
        <v>0</v>
      </c>
      <c r="KW7" s="7">
        <f t="shared" si="34"/>
        <v>0</v>
      </c>
      <c r="KX7" s="7">
        <f t="shared" si="34"/>
        <v>0</v>
      </c>
      <c r="KY7" s="9"/>
      <c r="KZ7" s="7">
        <f>IF(L7="",0,IF(L7=$AZ$6,1,0))</f>
        <v>0</v>
      </c>
      <c r="LA7" s="7">
        <f>IF(M7="",0,IF(M7=$AZ$6,1,0))</f>
        <v>0</v>
      </c>
      <c r="LB7" s="7">
        <f t="shared" ref="LB7:LQ16" si="35">IF(N7="",0,IF(N7=$AZ$6,1,0))</f>
        <v>0</v>
      </c>
      <c r="LC7" s="7">
        <f t="shared" si="35"/>
        <v>0</v>
      </c>
      <c r="LD7" s="7">
        <f t="shared" si="35"/>
        <v>0</v>
      </c>
      <c r="LE7" s="7">
        <f t="shared" si="35"/>
        <v>0</v>
      </c>
      <c r="LF7" s="7">
        <f t="shared" si="35"/>
        <v>0</v>
      </c>
      <c r="LG7" s="7">
        <f t="shared" si="35"/>
        <v>0</v>
      </c>
      <c r="LH7" s="7">
        <f t="shared" si="35"/>
        <v>0</v>
      </c>
      <c r="LI7" s="7">
        <f t="shared" si="35"/>
        <v>0</v>
      </c>
      <c r="LJ7" s="7">
        <f t="shared" si="35"/>
        <v>0</v>
      </c>
      <c r="LK7" s="7">
        <f t="shared" si="35"/>
        <v>0</v>
      </c>
      <c r="LL7" s="7">
        <f t="shared" si="35"/>
        <v>0</v>
      </c>
      <c r="LM7" s="7">
        <f t="shared" si="35"/>
        <v>0</v>
      </c>
      <c r="LN7" s="7">
        <f t="shared" si="35"/>
        <v>0</v>
      </c>
      <c r="LO7" s="7">
        <f t="shared" si="35"/>
        <v>0</v>
      </c>
      <c r="LP7" s="7">
        <f t="shared" si="35"/>
        <v>0</v>
      </c>
      <c r="LQ7" s="7">
        <f t="shared" si="35"/>
        <v>0</v>
      </c>
      <c r="LR7" s="7">
        <f t="shared" ref="LR7:MD16" si="36">IF(AD7="",0,IF(AD7=$AZ$6,1,0))</f>
        <v>0</v>
      </c>
      <c r="LS7" s="7">
        <f t="shared" si="36"/>
        <v>0</v>
      </c>
      <c r="LT7" s="7">
        <f t="shared" si="36"/>
        <v>0</v>
      </c>
      <c r="LU7" s="7">
        <f t="shared" si="36"/>
        <v>0</v>
      </c>
      <c r="LV7" s="7">
        <f t="shared" si="36"/>
        <v>0</v>
      </c>
      <c r="LW7" s="7">
        <f t="shared" si="36"/>
        <v>0</v>
      </c>
      <c r="LX7" s="7">
        <f t="shared" si="36"/>
        <v>0</v>
      </c>
      <c r="LY7" s="7">
        <f t="shared" si="36"/>
        <v>0</v>
      </c>
      <c r="LZ7" s="7">
        <f t="shared" si="36"/>
        <v>0</v>
      </c>
      <c r="MA7" s="7">
        <f t="shared" si="36"/>
        <v>0</v>
      </c>
      <c r="MB7" s="7">
        <f t="shared" si="36"/>
        <v>0</v>
      </c>
      <c r="MC7" s="7">
        <f t="shared" si="36"/>
        <v>0</v>
      </c>
      <c r="MD7" s="7">
        <f t="shared" si="36"/>
        <v>0</v>
      </c>
      <c r="ME7" s="12"/>
      <c r="MF7" s="7">
        <f>IF(L7="",0,IF(L7=$BA$6,1,0))</f>
        <v>0</v>
      </c>
      <c r="MG7" s="7">
        <f>IF(M7="",0,IF(M7=$BA$6,1,0))</f>
        <v>0</v>
      </c>
      <c r="MH7" s="7">
        <f t="shared" ref="MH7:MW16" si="37">IF(N7="",0,IF(N7=$BA$6,1,0))</f>
        <v>0</v>
      </c>
      <c r="MI7" s="7">
        <f t="shared" si="37"/>
        <v>0</v>
      </c>
      <c r="MJ7" s="7">
        <f t="shared" si="37"/>
        <v>0</v>
      </c>
      <c r="MK7" s="7">
        <f t="shared" si="37"/>
        <v>0</v>
      </c>
      <c r="ML7" s="7">
        <f t="shared" si="37"/>
        <v>0</v>
      </c>
      <c r="MM7" s="7">
        <f t="shared" si="37"/>
        <v>0</v>
      </c>
      <c r="MN7" s="7">
        <f t="shared" si="37"/>
        <v>0</v>
      </c>
      <c r="MO7" s="7">
        <f t="shared" si="37"/>
        <v>0</v>
      </c>
      <c r="MP7" s="7">
        <f t="shared" si="37"/>
        <v>0</v>
      </c>
      <c r="MQ7" s="7">
        <f t="shared" si="37"/>
        <v>0</v>
      </c>
      <c r="MR7" s="7">
        <f t="shared" si="37"/>
        <v>0</v>
      </c>
      <c r="MS7" s="7">
        <f t="shared" si="37"/>
        <v>0</v>
      </c>
      <c r="MT7" s="7">
        <f t="shared" si="37"/>
        <v>0</v>
      </c>
      <c r="MU7" s="7">
        <f t="shared" si="37"/>
        <v>0</v>
      </c>
      <c r="MV7" s="7">
        <f t="shared" si="37"/>
        <v>0</v>
      </c>
      <c r="MW7" s="7">
        <f t="shared" si="37"/>
        <v>0</v>
      </c>
      <c r="MX7" s="7">
        <f t="shared" ref="MX7:NJ16" si="38">IF(AD7="",0,IF(AD7=$BA$6,1,0))</f>
        <v>0</v>
      </c>
      <c r="MY7" s="7">
        <f t="shared" si="38"/>
        <v>0</v>
      </c>
      <c r="MZ7" s="7">
        <f t="shared" si="38"/>
        <v>0</v>
      </c>
      <c r="NA7" s="7">
        <f t="shared" si="38"/>
        <v>0</v>
      </c>
      <c r="NB7" s="7">
        <f t="shared" si="38"/>
        <v>0</v>
      </c>
      <c r="NC7" s="7">
        <f t="shared" si="38"/>
        <v>0</v>
      </c>
      <c r="ND7" s="7">
        <f t="shared" si="38"/>
        <v>0</v>
      </c>
      <c r="NE7" s="7">
        <f t="shared" si="38"/>
        <v>0</v>
      </c>
      <c r="NF7" s="7">
        <f t="shared" si="38"/>
        <v>0</v>
      </c>
      <c r="NG7" s="7">
        <f t="shared" si="38"/>
        <v>0</v>
      </c>
      <c r="NH7" s="7">
        <f t="shared" si="38"/>
        <v>0</v>
      </c>
      <c r="NI7" s="7">
        <f t="shared" si="38"/>
        <v>0</v>
      </c>
      <c r="NJ7" s="7">
        <f t="shared" si="38"/>
        <v>0</v>
      </c>
      <c r="NK7" s="9"/>
      <c r="NL7" s="7">
        <f>IF(L7="",0,IF(L7=$BB$6,1,0))</f>
        <v>0</v>
      </c>
      <c r="NM7" s="7">
        <f>IF(M7="",0,IF(M7=$BB$6,1,0))</f>
        <v>0</v>
      </c>
      <c r="NN7" s="7">
        <f t="shared" ref="NN7:OC16" si="39">IF(N7="",0,IF(N7=$BB$6,1,0))</f>
        <v>0</v>
      </c>
      <c r="NO7" s="7">
        <f t="shared" si="39"/>
        <v>0</v>
      </c>
      <c r="NP7" s="7">
        <f t="shared" si="39"/>
        <v>0</v>
      </c>
      <c r="NQ7" s="7">
        <f t="shared" si="39"/>
        <v>0</v>
      </c>
      <c r="NR7" s="7">
        <f t="shared" si="39"/>
        <v>0</v>
      </c>
      <c r="NS7" s="7">
        <f t="shared" si="39"/>
        <v>0</v>
      </c>
      <c r="NT7" s="7">
        <f t="shared" si="39"/>
        <v>0</v>
      </c>
      <c r="NU7" s="7">
        <f t="shared" si="39"/>
        <v>0</v>
      </c>
      <c r="NV7" s="7">
        <f t="shared" si="39"/>
        <v>0</v>
      </c>
      <c r="NW7" s="7">
        <f t="shared" si="39"/>
        <v>0</v>
      </c>
      <c r="NX7" s="7">
        <f t="shared" si="39"/>
        <v>0</v>
      </c>
      <c r="NY7" s="7">
        <f t="shared" si="39"/>
        <v>0</v>
      </c>
      <c r="NZ7" s="7">
        <f t="shared" si="39"/>
        <v>0</v>
      </c>
      <c r="OA7" s="7">
        <f t="shared" si="39"/>
        <v>0</v>
      </c>
      <c r="OB7" s="7">
        <f t="shared" si="39"/>
        <v>0</v>
      </c>
      <c r="OC7" s="7">
        <f t="shared" si="39"/>
        <v>0</v>
      </c>
      <c r="OD7" s="7">
        <f t="shared" ref="OD7:OP16" si="40">IF(AD7="",0,IF(AD7=$BB$6,1,0))</f>
        <v>0</v>
      </c>
      <c r="OE7" s="7">
        <f t="shared" si="40"/>
        <v>0</v>
      </c>
      <c r="OF7" s="7">
        <f t="shared" si="40"/>
        <v>0</v>
      </c>
      <c r="OG7" s="7">
        <f t="shared" si="40"/>
        <v>0</v>
      </c>
      <c r="OH7" s="7">
        <f t="shared" si="40"/>
        <v>0</v>
      </c>
      <c r="OI7" s="7">
        <f t="shared" si="40"/>
        <v>0</v>
      </c>
      <c r="OJ7" s="7">
        <f t="shared" si="40"/>
        <v>0</v>
      </c>
      <c r="OK7" s="7">
        <f t="shared" si="40"/>
        <v>0</v>
      </c>
      <c r="OL7" s="7">
        <f t="shared" si="40"/>
        <v>0</v>
      </c>
      <c r="OM7" s="7">
        <f t="shared" si="40"/>
        <v>0</v>
      </c>
      <c r="ON7" s="7">
        <f t="shared" si="40"/>
        <v>0</v>
      </c>
      <c r="OO7" s="7">
        <f t="shared" si="40"/>
        <v>0</v>
      </c>
      <c r="OP7" s="7">
        <f t="shared" si="40"/>
        <v>0</v>
      </c>
      <c r="OQ7" s="14"/>
      <c r="OR7" s="7">
        <f>IF(L7="",0,IF(L7=$BC$6,1,0))</f>
        <v>0</v>
      </c>
      <c r="OS7" s="7">
        <f>IF(M7="",0,IF(M7=$BC$6,1,0))</f>
        <v>0</v>
      </c>
      <c r="OT7" s="7">
        <f t="shared" ref="OT7:PI16" si="41">IF(N7="",0,IF(N7=$BC$6,1,0))</f>
        <v>0</v>
      </c>
      <c r="OU7" s="7">
        <f t="shared" si="41"/>
        <v>0</v>
      </c>
      <c r="OV7" s="7">
        <f t="shared" si="41"/>
        <v>0</v>
      </c>
      <c r="OW7" s="7">
        <f t="shared" si="41"/>
        <v>0</v>
      </c>
      <c r="OX7" s="7">
        <f t="shared" si="41"/>
        <v>0</v>
      </c>
      <c r="OY7" s="7">
        <f t="shared" si="41"/>
        <v>0</v>
      </c>
      <c r="OZ7" s="7">
        <f t="shared" si="41"/>
        <v>0</v>
      </c>
      <c r="PA7" s="7">
        <f t="shared" si="41"/>
        <v>0</v>
      </c>
      <c r="PB7" s="7">
        <f t="shared" si="41"/>
        <v>0</v>
      </c>
      <c r="PC7" s="7">
        <f t="shared" si="41"/>
        <v>0</v>
      </c>
      <c r="PD7" s="7">
        <f t="shared" si="41"/>
        <v>0</v>
      </c>
      <c r="PE7" s="7">
        <f t="shared" si="41"/>
        <v>0</v>
      </c>
      <c r="PF7" s="7">
        <f t="shared" si="41"/>
        <v>0</v>
      </c>
      <c r="PG7" s="7">
        <f t="shared" si="41"/>
        <v>0</v>
      </c>
      <c r="PH7" s="7">
        <f t="shared" si="41"/>
        <v>0</v>
      </c>
      <c r="PI7" s="7">
        <f t="shared" si="41"/>
        <v>0</v>
      </c>
      <c r="PJ7" s="7">
        <f t="shared" ref="PJ7:PV16" si="42">IF(AD7="",0,IF(AD7=$BC$6,1,0))</f>
        <v>0</v>
      </c>
      <c r="PK7" s="7">
        <f t="shared" si="42"/>
        <v>0</v>
      </c>
      <c r="PL7" s="7">
        <f t="shared" si="42"/>
        <v>0</v>
      </c>
      <c r="PM7" s="7">
        <f t="shared" si="42"/>
        <v>0</v>
      </c>
      <c r="PN7" s="7">
        <f t="shared" si="42"/>
        <v>0</v>
      </c>
      <c r="PO7" s="7">
        <f t="shared" si="42"/>
        <v>0</v>
      </c>
      <c r="PP7" s="7">
        <f t="shared" si="42"/>
        <v>0</v>
      </c>
      <c r="PQ7" s="7">
        <f t="shared" si="42"/>
        <v>0</v>
      </c>
      <c r="PR7" s="7">
        <f t="shared" si="42"/>
        <v>0</v>
      </c>
      <c r="PS7" s="7">
        <f t="shared" si="42"/>
        <v>0</v>
      </c>
      <c r="PT7" s="7">
        <f t="shared" si="42"/>
        <v>0</v>
      </c>
      <c r="PU7" s="7">
        <f t="shared" si="42"/>
        <v>0</v>
      </c>
      <c r="PV7" s="7">
        <f t="shared" si="42"/>
        <v>0</v>
      </c>
      <c r="PW7" s="9"/>
      <c r="PX7" s="67"/>
      <c r="PY7" s="67"/>
      <c r="PZ7" s="67"/>
      <c r="QA7" s="67"/>
      <c r="QB7" s="67"/>
      <c r="QC7" s="67"/>
      <c r="QD7" s="67"/>
      <c r="QE7" s="67"/>
    </row>
    <row r="8" spans="1:447" ht="32.1" customHeight="1" x14ac:dyDescent="0.3">
      <c r="A8" s="65"/>
      <c r="B8" s="108">
        <f>IF('Allgemeine Angaben'!B12="","",'Allgemeine Angaben'!B12)</f>
        <v>2</v>
      </c>
      <c r="C8" s="48" t="str">
        <f>IF(D8="",Mai!C8,IF(Mai!C8="",-D8,IF(AND(Mai!C8=0,D8=0),"",Mai!C8-D8)))</f>
        <v/>
      </c>
      <c r="D8" s="48" t="str">
        <f t="shared" ref="D8:D16" si="43">IF(SUM(L8:AP8)=0,"",SUM(L8:AP8))</f>
        <v/>
      </c>
      <c r="E8" s="48" t="str">
        <f>IF(AND(D8="",Mai!E8=""),"",IF(D8="",Mai!E8,IF(Mai!E8="",D8,D8+Mai!E8)))</f>
        <v/>
      </c>
      <c r="F8" s="109" t="str">
        <f>IF(AND(Mai!F8="",G8="",AR8=""),"",IF(AND(Mai!F8="",G8=""),-SUM(AR8),IF(G8="",Mai!F8-SUM(AR8),IF(Mai!F8="",G8-SUM(AR8),Mai!F8+G8-SUM(AR8)))))</f>
        <v/>
      </c>
      <c r="G8" s="49"/>
      <c r="H8" s="50" t="str">
        <f>IF('Allgemeine Angaben'!C12="","",'Allgemeine Angaben'!C12)</f>
        <v/>
      </c>
      <c r="I8" s="50" t="str">
        <f>IF('Allgemeine Angaben'!D12="","",'Allgemeine Angaben'!D12)</f>
        <v/>
      </c>
      <c r="J8" s="111"/>
      <c r="K8" s="51" t="str">
        <f>IF(SUM(D8,AR8:BC8)=0,"",SUM(D8,AR8:BC8))</f>
        <v/>
      </c>
      <c r="L8" s="40"/>
      <c r="M8" s="40"/>
      <c r="N8" s="40"/>
      <c r="O8" s="59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97"/>
      <c r="AR8" s="52" t="str">
        <f t="shared" si="15"/>
        <v/>
      </c>
      <c r="AS8" s="53" t="str">
        <f t="shared" ref="AS8:AS16" si="44">IF(SUM(CJ8:DN8)=0,"",SUM(CJ8:DN8))</f>
        <v/>
      </c>
      <c r="AT8" s="54" t="str">
        <f t="shared" si="16"/>
        <v/>
      </c>
      <c r="AU8" s="53" t="str">
        <f t="shared" si="17"/>
        <v/>
      </c>
      <c r="AV8" s="54" t="str">
        <f t="shared" si="18"/>
        <v/>
      </c>
      <c r="AW8" s="53" t="str">
        <f t="shared" ref="AW8:AW16" si="45">IF(SUM(HH8:IL8)=0,"",SUM(HH8:IL8))</f>
        <v/>
      </c>
      <c r="AX8" s="54" t="str">
        <f t="shared" ref="AX8:AX16" si="46">IF(SUM(IN8:JR8)=0,"",SUM(IN8:JR8))</f>
        <v/>
      </c>
      <c r="AY8" s="53" t="str">
        <f t="shared" ref="AY8:AY16" si="47">IF(SUM(JT8:KX8)=0,"",SUM(JT8:KX8))</f>
        <v/>
      </c>
      <c r="AZ8" s="54" t="str">
        <f t="shared" ref="AZ8:AZ16" si="48">IF(SUM(KZ8:MD8)=0,"",SUM(KZ8:MD8))</f>
        <v/>
      </c>
      <c r="BA8" s="53" t="str">
        <f t="shared" ref="BA8:BA16" si="49">IF(SUM(MF8:NJ8)=0,"",SUM(MF8:NJ8))</f>
        <v/>
      </c>
      <c r="BB8" s="54" t="str">
        <f t="shared" ref="BB8:BB16" si="50">IF(SUM(NL8:OP8)=0,"",SUM(NL8:OP8))</f>
        <v/>
      </c>
      <c r="BC8" s="53" t="str">
        <f t="shared" ref="BC8:BC16" si="51">IF(SUM(OR8:PV8)=0,"",SUM(OR8:PV8))</f>
        <v/>
      </c>
      <c r="BD8" s="7">
        <f t="shared" si="19"/>
        <v>0</v>
      </c>
      <c r="BE8" s="7">
        <f t="shared" si="19"/>
        <v>0</v>
      </c>
      <c r="BF8" s="7">
        <f t="shared" si="19"/>
        <v>0</v>
      </c>
      <c r="BG8" s="7">
        <f t="shared" si="19"/>
        <v>0</v>
      </c>
      <c r="BH8" s="7">
        <f t="shared" si="19"/>
        <v>0</v>
      </c>
      <c r="BI8" s="7">
        <f t="shared" si="19"/>
        <v>0</v>
      </c>
      <c r="BJ8" s="7">
        <f t="shared" si="19"/>
        <v>0</v>
      </c>
      <c r="BK8" s="7">
        <f t="shared" si="19"/>
        <v>0</v>
      </c>
      <c r="BL8" s="7">
        <f t="shared" si="19"/>
        <v>0</v>
      </c>
      <c r="BM8" s="7">
        <f t="shared" si="19"/>
        <v>0</v>
      </c>
      <c r="BN8" s="7">
        <f t="shared" si="19"/>
        <v>0</v>
      </c>
      <c r="BO8" s="7">
        <f t="shared" si="19"/>
        <v>0</v>
      </c>
      <c r="BP8" s="7">
        <f t="shared" si="19"/>
        <v>0</v>
      </c>
      <c r="BQ8" s="121">
        <f t="shared" si="19"/>
        <v>0</v>
      </c>
      <c r="BR8" s="7">
        <f t="shared" si="19"/>
        <v>0</v>
      </c>
      <c r="BS8" s="7">
        <f t="shared" si="19"/>
        <v>0</v>
      </c>
      <c r="BT8" s="7">
        <f t="shared" si="20"/>
        <v>0</v>
      </c>
      <c r="BU8" s="7">
        <f t="shared" si="20"/>
        <v>0</v>
      </c>
      <c r="BV8" s="7">
        <f t="shared" si="20"/>
        <v>0</v>
      </c>
      <c r="BW8" s="7">
        <f t="shared" si="20"/>
        <v>0</v>
      </c>
      <c r="BX8" s="7">
        <f t="shared" si="20"/>
        <v>0</v>
      </c>
      <c r="BY8" s="7">
        <f t="shared" si="20"/>
        <v>0</v>
      </c>
      <c r="BZ8" s="7">
        <f t="shared" si="20"/>
        <v>0</v>
      </c>
      <c r="CA8" s="7">
        <f t="shared" si="20"/>
        <v>0</v>
      </c>
      <c r="CB8" s="7">
        <f t="shared" si="20"/>
        <v>0</v>
      </c>
      <c r="CC8" s="7">
        <f t="shared" si="20"/>
        <v>0</v>
      </c>
      <c r="CD8" s="7">
        <f t="shared" si="20"/>
        <v>0</v>
      </c>
      <c r="CE8" s="7">
        <f t="shared" si="20"/>
        <v>0</v>
      </c>
      <c r="CF8" s="7">
        <f t="shared" si="20"/>
        <v>0</v>
      </c>
      <c r="CG8" s="7">
        <f t="shared" si="20"/>
        <v>0</v>
      </c>
      <c r="CH8" s="7">
        <f t="shared" si="20"/>
        <v>0</v>
      </c>
      <c r="CI8" s="8"/>
      <c r="CJ8" s="7">
        <f t="shared" ref="CJ8:CJ16" si="52">IF(L8="",0,IF(L8=$AS$6,1,0))</f>
        <v>0</v>
      </c>
      <c r="CK8" s="7">
        <f t="shared" si="21"/>
        <v>0</v>
      </c>
      <c r="CL8" s="7">
        <f t="shared" si="21"/>
        <v>0</v>
      </c>
      <c r="CM8" s="7">
        <f t="shared" si="21"/>
        <v>0</v>
      </c>
      <c r="CN8" s="7">
        <f t="shared" si="21"/>
        <v>0</v>
      </c>
      <c r="CO8" s="7">
        <f t="shared" si="21"/>
        <v>0</v>
      </c>
      <c r="CP8" s="7">
        <f t="shared" si="21"/>
        <v>0</v>
      </c>
      <c r="CQ8" s="7">
        <f t="shared" si="21"/>
        <v>0</v>
      </c>
      <c r="CR8" s="7">
        <f t="shared" si="21"/>
        <v>0</v>
      </c>
      <c r="CS8" s="7">
        <f t="shared" si="21"/>
        <v>0</v>
      </c>
      <c r="CT8" s="7">
        <f t="shared" si="21"/>
        <v>0</v>
      </c>
      <c r="CU8" s="7">
        <f t="shared" si="21"/>
        <v>0</v>
      </c>
      <c r="CV8" s="7">
        <f t="shared" si="21"/>
        <v>0</v>
      </c>
      <c r="CW8" s="7">
        <f t="shared" si="21"/>
        <v>0</v>
      </c>
      <c r="CX8" s="7">
        <f t="shared" si="21"/>
        <v>0</v>
      </c>
      <c r="CY8" s="7">
        <f t="shared" si="21"/>
        <v>0</v>
      </c>
      <c r="CZ8" s="7">
        <f t="shared" si="21"/>
        <v>0</v>
      </c>
      <c r="DA8" s="7">
        <f t="shared" si="22"/>
        <v>0</v>
      </c>
      <c r="DB8" s="7">
        <f t="shared" si="22"/>
        <v>0</v>
      </c>
      <c r="DC8" s="7">
        <f t="shared" si="22"/>
        <v>0</v>
      </c>
      <c r="DD8" s="7">
        <f t="shared" si="22"/>
        <v>0</v>
      </c>
      <c r="DE8" s="7">
        <f t="shared" si="22"/>
        <v>0</v>
      </c>
      <c r="DF8" s="7">
        <f t="shared" si="22"/>
        <v>0</v>
      </c>
      <c r="DG8" s="7">
        <f t="shared" si="22"/>
        <v>0</v>
      </c>
      <c r="DH8" s="7">
        <f t="shared" si="22"/>
        <v>0</v>
      </c>
      <c r="DI8" s="7">
        <f t="shared" si="22"/>
        <v>0</v>
      </c>
      <c r="DJ8" s="7">
        <f t="shared" si="22"/>
        <v>0</v>
      </c>
      <c r="DK8" s="7">
        <f t="shared" si="22"/>
        <v>0</v>
      </c>
      <c r="DL8" s="7">
        <f t="shared" si="22"/>
        <v>0</v>
      </c>
      <c r="DM8" s="7">
        <f t="shared" si="22"/>
        <v>0</v>
      </c>
      <c r="DN8" s="7">
        <f t="shared" si="22"/>
        <v>0</v>
      </c>
      <c r="DO8" s="9"/>
      <c r="DP8" s="7">
        <f t="shared" si="23"/>
        <v>0</v>
      </c>
      <c r="DQ8" s="7">
        <f t="shared" si="23"/>
        <v>0</v>
      </c>
      <c r="DR8" s="7">
        <f t="shared" si="23"/>
        <v>0</v>
      </c>
      <c r="DS8" s="7">
        <f t="shared" si="23"/>
        <v>0</v>
      </c>
      <c r="DT8" s="7">
        <f t="shared" si="23"/>
        <v>0</v>
      </c>
      <c r="DU8" s="7">
        <f t="shared" si="23"/>
        <v>0</v>
      </c>
      <c r="DV8" s="7">
        <f t="shared" si="23"/>
        <v>0</v>
      </c>
      <c r="DW8" s="7">
        <f t="shared" si="23"/>
        <v>0</v>
      </c>
      <c r="DX8" s="7">
        <f t="shared" si="23"/>
        <v>0</v>
      </c>
      <c r="DY8" s="7">
        <f t="shared" si="23"/>
        <v>0</v>
      </c>
      <c r="DZ8" s="7">
        <f t="shared" si="23"/>
        <v>0</v>
      </c>
      <c r="EA8" s="7">
        <f t="shared" si="23"/>
        <v>0</v>
      </c>
      <c r="EB8" s="7">
        <f t="shared" si="23"/>
        <v>0</v>
      </c>
      <c r="EC8" s="7">
        <f t="shared" si="23"/>
        <v>0</v>
      </c>
      <c r="ED8" s="7">
        <f t="shared" si="23"/>
        <v>0</v>
      </c>
      <c r="EE8" s="7">
        <f t="shared" si="23"/>
        <v>0</v>
      </c>
      <c r="EF8" s="7">
        <f t="shared" si="24"/>
        <v>0</v>
      </c>
      <c r="EG8" s="7">
        <f t="shared" si="24"/>
        <v>0</v>
      </c>
      <c r="EH8" s="7">
        <f t="shared" si="24"/>
        <v>0</v>
      </c>
      <c r="EI8" s="7">
        <f t="shared" si="24"/>
        <v>0</v>
      </c>
      <c r="EJ8" s="7">
        <f t="shared" si="24"/>
        <v>0</v>
      </c>
      <c r="EK8" s="7">
        <f t="shared" si="24"/>
        <v>0</v>
      </c>
      <c r="EL8" s="7">
        <f t="shared" si="24"/>
        <v>0</v>
      </c>
      <c r="EM8" s="7">
        <f t="shared" si="24"/>
        <v>0</v>
      </c>
      <c r="EN8" s="7">
        <f t="shared" si="24"/>
        <v>0</v>
      </c>
      <c r="EO8" s="7">
        <f t="shared" si="24"/>
        <v>0</v>
      </c>
      <c r="EP8" s="7">
        <f t="shared" si="24"/>
        <v>0</v>
      </c>
      <c r="EQ8" s="7">
        <f t="shared" si="24"/>
        <v>0</v>
      </c>
      <c r="ER8" s="7">
        <f t="shared" si="24"/>
        <v>0</v>
      </c>
      <c r="ES8" s="7">
        <f t="shared" si="24"/>
        <v>0</v>
      </c>
      <c r="ET8" s="7">
        <f t="shared" si="24"/>
        <v>0</v>
      </c>
      <c r="EU8" s="10"/>
      <c r="EV8" s="7">
        <f t="shared" si="25"/>
        <v>0</v>
      </c>
      <c r="EW8" s="7">
        <f t="shared" si="25"/>
        <v>0</v>
      </c>
      <c r="EX8" s="7">
        <f t="shared" si="25"/>
        <v>0</v>
      </c>
      <c r="EY8" s="7">
        <f t="shared" si="25"/>
        <v>0</v>
      </c>
      <c r="EZ8" s="7">
        <f t="shared" si="25"/>
        <v>0</v>
      </c>
      <c r="FA8" s="7">
        <f t="shared" si="25"/>
        <v>0</v>
      </c>
      <c r="FB8" s="7">
        <f t="shared" si="25"/>
        <v>0</v>
      </c>
      <c r="FC8" s="7">
        <f t="shared" si="25"/>
        <v>0</v>
      </c>
      <c r="FD8" s="7">
        <f t="shared" si="25"/>
        <v>0</v>
      </c>
      <c r="FE8" s="7">
        <f t="shared" si="25"/>
        <v>0</v>
      </c>
      <c r="FF8" s="7">
        <f t="shared" si="25"/>
        <v>0</v>
      </c>
      <c r="FG8" s="7">
        <f t="shared" si="25"/>
        <v>0</v>
      </c>
      <c r="FH8" s="7">
        <f t="shared" si="25"/>
        <v>0</v>
      </c>
      <c r="FI8" s="7">
        <f t="shared" si="25"/>
        <v>0</v>
      </c>
      <c r="FJ8" s="7">
        <f t="shared" si="25"/>
        <v>0</v>
      </c>
      <c r="FK8" s="7">
        <f t="shared" si="25"/>
        <v>0</v>
      </c>
      <c r="FL8" s="7">
        <f t="shared" si="26"/>
        <v>0</v>
      </c>
      <c r="FM8" s="7">
        <f t="shared" si="26"/>
        <v>0</v>
      </c>
      <c r="FN8" s="7">
        <f t="shared" si="26"/>
        <v>0</v>
      </c>
      <c r="FO8" s="7">
        <f t="shared" si="26"/>
        <v>0</v>
      </c>
      <c r="FP8" s="7">
        <f t="shared" si="26"/>
        <v>0</v>
      </c>
      <c r="FQ8" s="7">
        <f t="shared" si="26"/>
        <v>0</v>
      </c>
      <c r="FR8" s="7">
        <f t="shared" si="26"/>
        <v>0</v>
      </c>
      <c r="FS8" s="7">
        <f t="shared" si="26"/>
        <v>0</v>
      </c>
      <c r="FT8" s="7">
        <f t="shared" si="26"/>
        <v>0</v>
      </c>
      <c r="FU8" s="7">
        <f t="shared" si="26"/>
        <v>0</v>
      </c>
      <c r="FV8" s="7">
        <f t="shared" si="26"/>
        <v>0</v>
      </c>
      <c r="FW8" s="7">
        <f t="shared" si="26"/>
        <v>0</v>
      </c>
      <c r="FX8" s="7">
        <f t="shared" si="26"/>
        <v>0</v>
      </c>
      <c r="FY8" s="7">
        <f t="shared" si="26"/>
        <v>0</v>
      </c>
      <c r="FZ8" s="7">
        <f t="shared" si="26"/>
        <v>0</v>
      </c>
      <c r="GA8" s="9"/>
      <c r="GB8" s="7">
        <f t="shared" si="27"/>
        <v>0</v>
      </c>
      <c r="GC8" s="7">
        <f t="shared" si="27"/>
        <v>0</v>
      </c>
      <c r="GD8" s="7">
        <f t="shared" si="27"/>
        <v>0</v>
      </c>
      <c r="GE8" s="7">
        <f t="shared" si="27"/>
        <v>0</v>
      </c>
      <c r="GF8" s="7">
        <f t="shared" si="27"/>
        <v>0</v>
      </c>
      <c r="GG8" s="7">
        <f t="shared" si="27"/>
        <v>0</v>
      </c>
      <c r="GH8" s="7">
        <f t="shared" si="27"/>
        <v>0</v>
      </c>
      <c r="GI8" s="7">
        <f t="shared" si="27"/>
        <v>0</v>
      </c>
      <c r="GJ8" s="7">
        <f t="shared" si="27"/>
        <v>0</v>
      </c>
      <c r="GK8" s="7">
        <f t="shared" si="27"/>
        <v>0</v>
      </c>
      <c r="GL8" s="7">
        <f t="shared" si="27"/>
        <v>0</v>
      </c>
      <c r="GM8" s="7">
        <f t="shared" si="27"/>
        <v>0</v>
      </c>
      <c r="GN8" s="7">
        <f t="shared" si="27"/>
        <v>0</v>
      </c>
      <c r="GO8" s="7">
        <f t="shared" si="27"/>
        <v>0</v>
      </c>
      <c r="GP8" s="7">
        <f t="shared" si="27"/>
        <v>0</v>
      </c>
      <c r="GQ8" s="7">
        <f t="shared" si="27"/>
        <v>0</v>
      </c>
      <c r="GR8" s="7">
        <f t="shared" si="28"/>
        <v>0</v>
      </c>
      <c r="GS8" s="7">
        <f t="shared" si="28"/>
        <v>0</v>
      </c>
      <c r="GT8" s="7">
        <f t="shared" si="28"/>
        <v>0</v>
      </c>
      <c r="GU8" s="7">
        <f t="shared" si="28"/>
        <v>0</v>
      </c>
      <c r="GV8" s="7">
        <f t="shared" si="28"/>
        <v>0</v>
      </c>
      <c r="GW8" s="7">
        <f t="shared" si="28"/>
        <v>0</v>
      </c>
      <c r="GX8" s="7">
        <f t="shared" si="28"/>
        <v>0</v>
      </c>
      <c r="GY8" s="7">
        <f t="shared" si="28"/>
        <v>0</v>
      </c>
      <c r="GZ8" s="7">
        <f t="shared" si="28"/>
        <v>0</v>
      </c>
      <c r="HA8" s="7">
        <f t="shared" si="28"/>
        <v>0</v>
      </c>
      <c r="HB8" s="7">
        <f t="shared" si="28"/>
        <v>0</v>
      </c>
      <c r="HC8" s="7">
        <f t="shared" si="28"/>
        <v>0</v>
      </c>
      <c r="HD8" s="7">
        <f t="shared" si="28"/>
        <v>0</v>
      </c>
      <c r="HE8" s="7">
        <f t="shared" si="28"/>
        <v>0</v>
      </c>
      <c r="HF8" s="7">
        <f t="shared" si="28"/>
        <v>0</v>
      </c>
      <c r="HG8" s="13"/>
      <c r="HH8" s="7">
        <f t="shared" ref="HH8:HH16" si="53">IF(L8="",0,IF(L8=$AW$6,1,0))</f>
        <v>0</v>
      </c>
      <c r="HI8" s="7">
        <f t="shared" si="29"/>
        <v>0</v>
      </c>
      <c r="HJ8" s="7">
        <f t="shared" si="29"/>
        <v>0</v>
      </c>
      <c r="HK8" s="7">
        <f t="shared" si="29"/>
        <v>0</v>
      </c>
      <c r="HL8" s="7">
        <f t="shared" si="29"/>
        <v>0</v>
      </c>
      <c r="HM8" s="7">
        <f t="shared" si="29"/>
        <v>0</v>
      </c>
      <c r="HN8" s="7">
        <f t="shared" si="29"/>
        <v>0</v>
      </c>
      <c r="HO8" s="7">
        <f t="shared" si="29"/>
        <v>0</v>
      </c>
      <c r="HP8" s="7">
        <f t="shared" si="29"/>
        <v>0</v>
      </c>
      <c r="HQ8" s="7">
        <f t="shared" si="29"/>
        <v>0</v>
      </c>
      <c r="HR8" s="7">
        <f t="shared" si="29"/>
        <v>0</v>
      </c>
      <c r="HS8" s="7">
        <f t="shared" si="29"/>
        <v>0</v>
      </c>
      <c r="HT8" s="7">
        <f t="shared" si="29"/>
        <v>0</v>
      </c>
      <c r="HU8" s="7">
        <f t="shared" si="29"/>
        <v>0</v>
      </c>
      <c r="HV8" s="7">
        <f t="shared" si="29"/>
        <v>0</v>
      </c>
      <c r="HW8" s="7">
        <f t="shared" si="29"/>
        <v>0</v>
      </c>
      <c r="HX8" s="7">
        <f t="shared" si="29"/>
        <v>0</v>
      </c>
      <c r="HY8" s="7">
        <f t="shared" si="30"/>
        <v>0</v>
      </c>
      <c r="HZ8" s="7">
        <f t="shared" si="30"/>
        <v>0</v>
      </c>
      <c r="IA8" s="7">
        <f t="shared" si="30"/>
        <v>0</v>
      </c>
      <c r="IB8" s="7">
        <f t="shared" si="30"/>
        <v>0</v>
      </c>
      <c r="IC8" s="7">
        <f t="shared" si="30"/>
        <v>0</v>
      </c>
      <c r="ID8" s="7">
        <f t="shared" si="30"/>
        <v>0</v>
      </c>
      <c r="IE8" s="7">
        <f t="shared" si="30"/>
        <v>0</v>
      </c>
      <c r="IF8" s="7">
        <f t="shared" si="30"/>
        <v>0</v>
      </c>
      <c r="IG8" s="7">
        <f t="shared" si="30"/>
        <v>0</v>
      </c>
      <c r="IH8" s="7">
        <f t="shared" si="30"/>
        <v>0</v>
      </c>
      <c r="II8" s="7">
        <f t="shared" si="30"/>
        <v>0</v>
      </c>
      <c r="IJ8" s="7">
        <f t="shared" si="30"/>
        <v>0</v>
      </c>
      <c r="IK8" s="7">
        <f t="shared" si="30"/>
        <v>0</v>
      </c>
      <c r="IL8" s="7">
        <f t="shared" si="30"/>
        <v>0</v>
      </c>
      <c r="IM8" s="9"/>
      <c r="IN8" s="7">
        <f t="shared" ref="IN8:JC16" si="54">IF(L8="",0,IF(L8=$AX$6,1,0))</f>
        <v>0</v>
      </c>
      <c r="IO8" s="7">
        <f t="shared" si="54"/>
        <v>0</v>
      </c>
      <c r="IP8" s="7">
        <f t="shared" si="31"/>
        <v>0</v>
      </c>
      <c r="IQ8" s="7">
        <f t="shared" si="31"/>
        <v>0</v>
      </c>
      <c r="IR8" s="7">
        <f t="shared" si="31"/>
        <v>0</v>
      </c>
      <c r="IS8" s="7">
        <f t="shared" si="31"/>
        <v>0</v>
      </c>
      <c r="IT8" s="7">
        <f t="shared" si="31"/>
        <v>0</v>
      </c>
      <c r="IU8" s="7">
        <f t="shared" si="31"/>
        <v>0</v>
      </c>
      <c r="IV8" s="7">
        <f t="shared" si="31"/>
        <v>0</v>
      </c>
      <c r="IW8" s="7">
        <f t="shared" si="31"/>
        <v>0</v>
      </c>
      <c r="IX8" s="7">
        <f t="shared" si="31"/>
        <v>0</v>
      </c>
      <c r="IY8" s="7">
        <f t="shared" si="31"/>
        <v>0</v>
      </c>
      <c r="IZ8" s="7">
        <f t="shared" si="31"/>
        <v>0</v>
      </c>
      <c r="JA8" s="7">
        <f t="shared" si="31"/>
        <v>0</v>
      </c>
      <c r="JB8" s="7">
        <f t="shared" si="31"/>
        <v>0</v>
      </c>
      <c r="JC8" s="7">
        <f t="shared" si="31"/>
        <v>0</v>
      </c>
      <c r="JD8" s="7">
        <f t="shared" si="31"/>
        <v>0</v>
      </c>
      <c r="JE8" s="7">
        <f t="shared" si="31"/>
        <v>0</v>
      </c>
      <c r="JF8" s="7">
        <f t="shared" si="32"/>
        <v>0</v>
      </c>
      <c r="JG8" s="7">
        <f t="shared" si="32"/>
        <v>0</v>
      </c>
      <c r="JH8" s="7">
        <f t="shared" si="32"/>
        <v>0</v>
      </c>
      <c r="JI8" s="7">
        <f t="shared" si="32"/>
        <v>0</v>
      </c>
      <c r="JJ8" s="7">
        <f t="shared" si="32"/>
        <v>0</v>
      </c>
      <c r="JK8" s="7">
        <f t="shared" si="32"/>
        <v>0</v>
      </c>
      <c r="JL8" s="7">
        <f t="shared" si="32"/>
        <v>0</v>
      </c>
      <c r="JM8" s="7">
        <f t="shared" si="32"/>
        <v>0</v>
      </c>
      <c r="JN8" s="7">
        <f t="shared" si="32"/>
        <v>0</v>
      </c>
      <c r="JO8" s="7">
        <f t="shared" si="32"/>
        <v>0</v>
      </c>
      <c r="JP8" s="7">
        <f t="shared" si="32"/>
        <v>0</v>
      </c>
      <c r="JQ8" s="7">
        <f t="shared" si="32"/>
        <v>0</v>
      </c>
      <c r="JR8" s="7">
        <f t="shared" si="32"/>
        <v>0</v>
      </c>
      <c r="JS8" s="11"/>
      <c r="JT8" s="7">
        <f t="shared" ref="JT8:KI16" si="55">IF(L8="",0,IF(L8=$AY$6,1,0))</f>
        <v>0</v>
      </c>
      <c r="JU8" s="7">
        <f t="shared" si="55"/>
        <v>0</v>
      </c>
      <c r="JV8" s="7">
        <f t="shared" si="33"/>
        <v>0</v>
      </c>
      <c r="JW8" s="7">
        <f t="shared" si="33"/>
        <v>0</v>
      </c>
      <c r="JX8" s="7">
        <f t="shared" si="33"/>
        <v>0</v>
      </c>
      <c r="JY8" s="7">
        <f t="shared" si="33"/>
        <v>0</v>
      </c>
      <c r="JZ8" s="7">
        <f t="shared" si="33"/>
        <v>0</v>
      </c>
      <c r="KA8" s="7">
        <f t="shared" si="33"/>
        <v>0</v>
      </c>
      <c r="KB8" s="7">
        <f t="shared" si="33"/>
        <v>0</v>
      </c>
      <c r="KC8" s="7">
        <f t="shared" si="33"/>
        <v>0</v>
      </c>
      <c r="KD8" s="7">
        <f t="shared" si="33"/>
        <v>0</v>
      </c>
      <c r="KE8" s="7">
        <f t="shared" si="33"/>
        <v>0</v>
      </c>
      <c r="KF8" s="7">
        <f t="shared" si="33"/>
        <v>0</v>
      </c>
      <c r="KG8" s="7">
        <f t="shared" si="33"/>
        <v>0</v>
      </c>
      <c r="KH8" s="7">
        <f t="shared" si="33"/>
        <v>0</v>
      </c>
      <c r="KI8" s="7">
        <f t="shared" si="33"/>
        <v>0</v>
      </c>
      <c r="KJ8" s="7">
        <f t="shared" si="33"/>
        <v>0</v>
      </c>
      <c r="KK8" s="7">
        <f t="shared" si="33"/>
        <v>0</v>
      </c>
      <c r="KL8" s="7">
        <f t="shared" si="34"/>
        <v>0</v>
      </c>
      <c r="KM8" s="7">
        <f t="shared" si="34"/>
        <v>0</v>
      </c>
      <c r="KN8" s="7">
        <f t="shared" si="34"/>
        <v>0</v>
      </c>
      <c r="KO8" s="7">
        <f t="shared" si="34"/>
        <v>0</v>
      </c>
      <c r="KP8" s="7">
        <f t="shared" si="34"/>
        <v>0</v>
      </c>
      <c r="KQ8" s="7">
        <f t="shared" si="34"/>
        <v>0</v>
      </c>
      <c r="KR8" s="7">
        <f t="shared" si="34"/>
        <v>0</v>
      </c>
      <c r="KS8" s="7">
        <f t="shared" si="34"/>
        <v>0</v>
      </c>
      <c r="KT8" s="7">
        <f t="shared" si="34"/>
        <v>0</v>
      </c>
      <c r="KU8" s="7">
        <f t="shared" si="34"/>
        <v>0</v>
      </c>
      <c r="KV8" s="7">
        <f t="shared" si="34"/>
        <v>0</v>
      </c>
      <c r="KW8" s="7">
        <f t="shared" si="34"/>
        <v>0</v>
      </c>
      <c r="KX8" s="7">
        <f t="shared" si="34"/>
        <v>0</v>
      </c>
      <c r="KY8" s="9"/>
      <c r="KZ8" s="7">
        <f t="shared" ref="KZ8:LO16" si="56">IF(L8="",0,IF(L8=$AZ$6,1,0))</f>
        <v>0</v>
      </c>
      <c r="LA8" s="7">
        <f t="shared" si="56"/>
        <v>0</v>
      </c>
      <c r="LB8" s="7">
        <f t="shared" si="35"/>
        <v>0</v>
      </c>
      <c r="LC8" s="7">
        <f t="shared" si="35"/>
        <v>0</v>
      </c>
      <c r="LD8" s="7">
        <f t="shared" si="35"/>
        <v>0</v>
      </c>
      <c r="LE8" s="7">
        <f t="shared" si="35"/>
        <v>0</v>
      </c>
      <c r="LF8" s="7">
        <f t="shared" si="35"/>
        <v>0</v>
      </c>
      <c r="LG8" s="7">
        <f t="shared" si="35"/>
        <v>0</v>
      </c>
      <c r="LH8" s="7">
        <f t="shared" si="35"/>
        <v>0</v>
      </c>
      <c r="LI8" s="7">
        <f t="shared" si="35"/>
        <v>0</v>
      </c>
      <c r="LJ8" s="7">
        <f t="shared" si="35"/>
        <v>0</v>
      </c>
      <c r="LK8" s="7">
        <f t="shared" si="35"/>
        <v>0</v>
      </c>
      <c r="LL8" s="7">
        <f t="shared" si="35"/>
        <v>0</v>
      </c>
      <c r="LM8" s="7">
        <f t="shared" si="35"/>
        <v>0</v>
      </c>
      <c r="LN8" s="7">
        <f t="shared" si="35"/>
        <v>0</v>
      </c>
      <c r="LO8" s="7">
        <f t="shared" si="35"/>
        <v>0</v>
      </c>
      <c r="LP8" s="7">
        <f t="shared" si="35"/>
        <v>0</v>
      </c>
      <c r="LQ8" s="7">
        <f t="shared" si="35"/>
        <v>0</v>
      </c>
      <c r="LR8" s="7">
        <f t="shared" si="36"/>
        <v>0</v>
      </c>
      <c r="LS8" s="7">
        <f t="shared" si="36"/>
        <v>0</v>
      </c>
      <c r="LT8" s="7">
        <f t="shared" si="36"/>
        <v>0</v>
      </c>
      <c r="LU8" s="7">
        <f t="shared" si="36"/>
        <v>0</v>
      </c>
      <c r="LV8" s="7">
        <f t="shared" si="36"/>
        <v>0</v>
      </c>
      <c r="LW8" s="7">
        <f t="shared" si="36"/>
        <v>0</v>
      </c>
      <c r="LX8" s="7">
        <f t="shared" si="36"/>
        <v>0</v>
      </c>
      <c r="LY8" s="7">
        <f t="shared" si="36"/>
        <v>0</v>
      </c>
      <c r="LZ8" s="7">
        <f t="shared" si="36"/>
        <v>0</v>
      </c>
      <c r="MA8" s="7">
        <f t="shared" si="36"/>
        <v>0</v>
      </c>
      <c r="MB8" s="7">
        <f t="shared" si="36"/>
        <v>0</v>
      </c>
      <c r="MC8" s="7">
        <f t="shared" si="36"/>
        <v>0</v>
      </c>
      <c r="MD8" s="7">
        <f t="shared" si="36"/>
        <v>0</v>
      </c>
      <c r="ME8" s="12"/>
      <c r="MF8" s="7">
        <f t="shared" ref="MF8:MU16" si="57">IF(L8="",0,IF(L8=$BA$6,1,0))</f>
        <v>0</v>
      </c>
      <c r="MG8" s="7">
        <f t="shared" si="57"/>
        <v>0</v>
      </c>
      <c r="MH8" s="7">
        <f t="shared" si="37"/>
        <v>0</v>
      </c>
      <c r="MI8" s="7">
        <f t="shared" si="37"/>
        <v>0</v>
      </c>
      <c r="MJ8" s="7">
        <f t="shared" si="37"/>
        <v>0</v>
      </c>
      <c r="MK8" s="7">
        <f t="shared" si="37"/>
        <v>0</v>
      </c>
      <c r="ML8" s="7">
        <f t="shared" si="37"/>
        <v>0</v>
      </c>
      <c r="MM8" s="7">
        <f t="shared" si="37"/>
        <v>0</v>
      </c>
      <c r="MN8" s="7">
        <f t="shared" si="37"/>
        <v>0</v>
      </c>
      <c r="MO8" s="7">
        <f t="shared" si="37"/>
        <v>0</v>
      </c>
      <c r="MP8" s="7">
        <f t="shared" si="37"/>
        <v>0</v>
      </c>
      <c r="MQ8" s="7">
        <f t="shared" si="37"/>
        <v>0</v>
      </c>
      <c r="MR8" s="7">
        <f t="shared" si="37"/>
        <v>0</v>
      </c>
      <c r="MS8" s="7">
        <f t="shared" si="37"/>
        <v>0</v>
      </c>
      <c r="MT8" s="7">
        <f t="shared" si="37"/>
        <v>0</v>
      </c>
      <c r="MU8" s="7">
        <f t="shared" si="37"/>
        <v>0</v>
      </c>
      <c r="MV8" s="7">
        <f t="shared" si="37"/>
        <v>0</v>
      </c>
      <c r="MW8" s="7">
        <f t="shared" si="37"/>
        <v>0</v>
      </c>
      <c r="MX8" s="7">
        <f t="shared" si="38"/>
        <v>0</v>
      </c>
      <c r="MY8" s="7">
        <f t="shared" si="38"/>
        <v>0</v>
      </c>
      <c r="MZ8" s="7">
        <f t="shared" si="38"/>
        <v>0</v>
      </c>
      <c r="NA8" s="7">
        <f t="shared" si="38"/>
        <v>0</v>
      </c>
      <c r="NB8" s="7">
        <f t="shared" si="38"/>
        <v>0</v>
      </c>
      <c r="NC8" s="7">
        <f t="shared" si="38"/>
        <v>0</v>
      </c>
      <c r="ND8" s="7">
        <f t="shared" si="38"/>
        <v>0</v>
      </c>
      <c r="NE8" s="7">
        <f t="shared" si="38"/>
        <v>0</v>
      </c>
      <c r="NF8" s="7">
        <f t="shared" si="38"/>
        <v>0</v>
      </c>
      <c r="NG8" s="7">
        <f t="shared" si="38"/>
        <v>0</v>
      </c>
      <c r="NH8" s="7">
        <f t="shared" si="38"/>
        <v>0</v>
      </c>
      <c r="NI8" s="7">
        <f t="shared" si="38"/>
        <v>0</v>
      </c>
      <c r="NJ8" s="7">
        <f t="shared" si="38"/>
        <v>0</v>
      </c>
      <c r="NK8" s="9"/>
      <c r="NL8" s="7">
        <f t="shared" ref="NL8:OA16" si="58">IF(L8="",0,IF(L8=$BB$6,1,0))</f>
        <v>0</v>
      </c>
      <c r="NM8" s="7">
        <f t="shared" si="58"/>
        <v>0</v>
      </c>
      <c r="NN8" s="7">
        <f t="shared" si="39"/>
        <v>0</v>
      </c>
      <c r="NO8" s="7">
        <f t="shared" si="39"/>
        <v>0</v>
      </c>
      <c r="NP8" s="7">
        <f t="shared" si="39"/>
        <v>0</v>
      </c>
      <c r="NQ8" s="7">
        <f t="shared" si="39"/>
        <v>0</v>
      </c>
      <c r="NR8" s="7">
        <f t="shared" si="39"/>
        <v>0</v>
      </c>
      <c r="NS8" s="7">
        <f t="shared" si="39"/>
        <v>0</v>
      </c>
      <c r="NT8" s="7">
        <f t="shared" si="39"/>
        <v>0</v>
      </c>
      <c r="NU8" s="7">
        <f t="shared" si="39"/>
        <v>0</v>
      </c>
      <c r="NV8" s="7">
        <f t="shared" si="39"/>
        <v>0</v>
      </c>
      <c r="NW8" s="7">
        <f t="shared" si="39"/>
        <v>0</v>
      </c>
      <c r="NX8" s="7">
        <f t="shared" si="39"/>
        <v>0</v>
      </c>
      <c r="NY8" s="7">
        <f t="shared" si="39"/>
        <v>0</v>
      </c>
      <c r="NZ8" s="7">
        <f t="shared" si="39"/>
        <v>0</v>
      </c>
      <c r="OA8" s="7">
        <f t="shared" si="39"/>
        <v>0</v>
      </c>
      <c r="OB8" s="7">
        <f t="shared" si="39"/>
        <v>0</v>
      </c>
      <c r="OC8" s="7">
        <f t="shared" si="39"/>
        <v>0</v>
      </c>
      <c r="OD8" s="7">
        <f t="shared" si="40"/>
        <v>0</v>
      </c>
      <c r="OE8" s="7">
        <f t="shared" si="40"/>
        <v>0</v>
      </c>
      <c r="OF8" s="7">
        <f t="shared" si="40"/>
        <v>0</v>
      </c>
      <c r="OG8" s="7">
        <f t="shared" si="40"/>
        <v>0</v>
      </c>
      <c r="OH8" s="7">
        <f t="shared" si="40"/>
        <v>0</v>
      </c>
      <c r="OI8" s="7">
        <f t="shared" si="40"/>
        <v>0</v>
      </c>
      <c r="OJ8" s="7">
        <f t="shared" si="40"/>
        <v>0</v>
      </c>
      <c r="OK8" s="7">
        <f t="shared" si="40"/>
        <v>0</v>
      </c>
      <c r="OL8" s="7">
        <f t="shared" si="40"/>
        <v>0</v>
      </c>
      <c r="OM8" s="7">
        <f t="shared" si="40"/>
        <v>0</v>
      </c>
      <c r="ON8" s="7">
        <f t="shared" si="40"/>
        <v>0</v>
      </c>
      <c r="OO8" s="7">
        <f t="shared" si="40"/>
        <v>0</v>
      </c>
      <c r="OP8" s="7">
        <f t="shared" si="40"/>
        <v>0</v>
      </c>
      <c r="OQ8" s="14"/>
      <c r="OR8" s="7">
        <f t="shared" ref="OR8:PG16" si="59">IF(L8="",0,IF(L8=$BC$6,1,0))</f>
        <v>0</v>
      </c>
      <c r="OS8" s="7">
        <f t="shared" si="59"/>
        <v>0</v>
      </c>
      <c r="OT8" s="7">
        <f t="shared" si="41"/>
        <v>0</v>
      </c>
      <c r="OU8" s="7">
        <f t="shared" si="41"/>
        <v>0</v>
      </c>
      <c r="OV8" s="7">
        <f t="shared" si="41"/>
        <v>0</v>
      </c>
      <c r="OW8" s="7">
        <f t="shared" si="41"/>
        <v>0</v>
      </c>
      <c r="OX8" s="7">
        <f t="shared" si="41"/>
        <v>0</v>
      </c>
      <c r="OY8" s="7">
        <f t="shared" si="41"/>
        <v>0</v>
      </c>
      <c r="OZ8" s="7">
        <f t="shared" si="41"/>
        <v>0</v>
      </c>
      <c r="PA8" s="7">
        <f t="shared" si="41"/>
        <v>0</v>
      </c>
      <c r="PB8" s="7">
        <f t="shared" si="41"/>
        <v>0</v>
      </c>
      <c r="PC8" s="7">
        <f t="shared" si="41"/>
        <v>0</v>
      </c>
      <c r="PD8" s="7">
        <f t="shared" si="41"/>
        <v>0</v>
      </c>
      <c r="PE8" s="7">
        <f t="shared" si="41"/>
        <v>0</v>
      </c>
      <c r="PF8" s="7">
        <f t="shared" si="41"/>
        <v>0</v>
      </c>
      <c r="PG8" s="7">
        <f t="shared" si="41"/>
        <v>0</v>
      </c>
      <c r="PH8" s="7">
        <f t="shared" si="41"/>
        <v>0</v>
      </c>
      <c r="PI8" s="7">
        <f t="shared" si="41"/>
        <v>0</v>
      </c>
      <c r="PJ8" s="7">
        <f t="shared" si="42"/>
        <v>0</v>
      </c>
      <c r="PK8" s="7">
        <f t="shared" si="42"/>
        <v>0</v>
      </c>
      <c r="PL8" s="7">
        <f t="shared" si="42"/>
        <v>0</v>
      </c>
      <c r="PM8" s="7">
        <f t="shared" si="42"/>
        <v>0</v>
      </c>
      <c r="PN8" s="7">
        <f t="shared" si="42"/>
        <v>0</v>
      </c>
      <c r="PO8" s="7">
        <f t="shared" si="42"/>
        <v>0</v>
      </c>
      <c r="PP8" s="7">
        <f t="shared" si="42"/>
        <v>0</v>
      </c>
      <c r="PQ8" s="7">
        <f t="shared" si="42"/>
        <v>0</v>
      </c>
      <c r="PR8" s="7">
        <f t="shared" si="42"/>
        <v>0</v>
      </c>
      <c r="PS8" s="7">
        <f t="shared" si="42"/>
        <v>0</v>
      </c>
      <c r="PT8" s="7">
        <f t="shared" si="42"/>
        <v>0</v>
      </c>
      <c r="PU8" s="7">
        <f t="shared" si="42"/>
        <v>0</v>
      </c>
      <c r="PV8" s="7">
        <f t="shared" si="42"/>
        <v>0</v>
      </c>
      <c r="PW8" s="9"/>
      <c r="PX8" s="67"/>
      <c r="PY8" s="67"/>
      <c r="PZ8" s="67"/>
      <c r="QA8" s="67"/>
      <c r="QB8" s="67"/>
      <c r="QC8" s="67"/>
      <c r="QD8" s="67"/>
      <c r="QE8" s="67"/>
    </row>
    <row r="9" spans="1:447" ht="32.1" customHeight="1" x14ac:dyDescent="0.3">
      <c r="A9" s="65"/>
      <c r="B9" s="108">
        <f>IF('Allgemeine Angaben'!B13="","",'Allgemeine Angaben'!B13)</f>
        <v>3</v>
      </c>
      <c r="C9" s="48" t="str">
        <f>IF(D9="",Mai!C9,IF(Mai!C9="",-D9,IF(AND(Mai!C9=0,D9=0),"",Mai!C9-D9)))</f>
        <v/>
      </c>
      <c r="D9" s="48" t="str">
        <f t="shared" si="43"/>
        <v/>
      </c>
      <c r="E9" s="48" t="str">
        <f>IF(AND(D9="",Mai!E9=""),"",IF(D9="",Mai!E9,IF(Mai!E9="",D9,D9+Mai!E9)))</f>
        <v/>
      </c>
      <c r="F9" s="109" t="str">
        <f>IF(AND(Mai!F9="",G9="",AR9=""),"",IF(AND(Mai!F9="",G9=""),-SUM(AR9),IF(G9="",Mai!F9-SUM(AR9),IF(Mai!F9="",G9-SUM(AR9),Mai!F9+G9-SUM(AR9)))))</f>
        <v/>
      </c>
      <c r="G9" s="49"/>
      <c r="H9" s="50" t="str">
        <f>IF('Allgemeine Angaben'!C13="","",'Allgemeine Angaben'!C13)</f>
        <v/>
      </c>
      <c r="I9" s="50" t="str">
        <f>IF('Allgemeine Angaben'!D13="","",'Allgemeine Angaben'!D13)</f>
        <v/>
      </c>
      <c r="J9" s="111"/>
      <c r="K9" s="51" t="str">
        <f t="shared" ref="K9:K16" si="60">IF(SUM(D9,AR9:BC9)=0,"",SUM(D9,AR9:BC9))</f>
        <v/>
      </c>
      <c r="L9" s="40"/>
      <c r="M9" s="40"/>
      <c r="N9" s="40"/>
      <c r="O9" s="59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97"/>
      <c r="AR9" s="52" t="str">
        <f t="shared" si="15"/>
        <v/>
      </c>
      <c r="AS9" s="53" t="str">
        <f t="shared" si="44"/>
        <v/>
      </c>
      <c r="AT9" s="54" t="str">
        <f t="shared" si="16"/>
        <v/>
      </c>
      <c r="AU9" s="53" t="str">
        <f t="shared" si="17"/>
        <v/>
      </c>
      <c r="AV9" s="54" t="str">
        <f t="shared" si="18"/>
        <v/>
      </c>
      <c r="AW9" s="53" t="str">
        <f t="shared" si="45"/>
        <v/>
      </c>
      <c r="AX9" s="54" t="str">
        <f t="shared" si="46"/>
        <v/>
      </c>
      <c r="AY9" s="53" t="str">
        <f t="shared" si="47"/>
        <v/>
      </c>
      <c r="AZ9" s="54" t="str">
        <f t="shared" si="48"/>
        <v/>
      </c>
      <c r="BA9" s="53" t="str">
        <f t="shared" si="49"/>
        <v/>
      </c>
      <c r="BB9" s="54" t="str">
        <f t="shared" si="50"/>
        <v/>
      </c>
      <c r="BC9" s="53" t="str">
        <f t="shared" si="51"/>
        <v/>
      </c>
      <c r="BD9" s="7">
        <f t="shared" si="19"/>
        <v>0</v>
      </c>
      <c r="BE9" s="7">
        <f t="shared" si="19"/>
        <v>0</v>
      </c>
      <c r="BF9" s="7">
        <f t="shared" si="19"/>
        <v>0</v>
      </c>
      <c r="BG9" s="7">
        <f t="shared" si="19"/>
        <v>0</v>
      </c>
      <c r="BH9" s="7">
        <f t="shared" si="19"/>
        <v>0</v>
      </c>
      <c r="BI9" s="7">
        <f t="shared" si="19"/>
        <v>0</v>
      </c>
      <c r="BJ9" s="7">
        <f t="shared" si="19"/>
        <v>0</v>
      </c>
      <c r="BK9" s="7">
        <f t="shared" si="19"/>
        <v>0</v>
      </c>
      <c r="BL9" s="7">
        <f t="shared" si="19"/>
        <v>0</v>
      </c>
      <c r="BM9" s="7">
        <f t="shared" si="19"/>
        <v>0</v>
      </c>
      <c r="BN9" s="7">
        <f t="shared" si="19"/>
        <v>0</v>
      </c>
      <c r="BO9" s="7">
        <f t="shared" si="19"/>
        <v>0</v>
      </c>
      <c r="BP9" s="7">
        <f t="shared" si="19"/>
        <v>0</v>
      </c>
      <c r="BQ9" s="121">
        <f t="shared" si="19"/>
        <v>0</v>
      </c>
      <c r="BR9" s="7">
        <f t="shared" si="19"/>
        <v>0</v>
      </c>
      <c r="BS9" s="7">
        <f t="shared" si="19"/>
        <v>0</v>
      </c>
      <c r="BT9" s="7">
        <f t="shared" si="20"/>
        <v>0</v>
      </c>
      <c r="BU9" s="7">
        <f t="shared" si="20"/>
        <v>0</v>
      </c>
      <c r="BV9" s="7">
        <f t="shared" si="20"/>
        <v>0</v>
      </c>
      <c r="BW9" s="7">
        <f t="shared" si="20"/>
        <v>0</v>
      </c>
      <c r="BX9" s="7">
        <f t="shared" si="20"/>
        <v>0</v>
      </c>
      <c r="BY9" s="7">
        <f t="shared" si="20"/>
        <v>0</v>
      </c>
      <c r="BZ9" s="7">
        <f t="shared" si="20"/>
        <v>0</v>
      </c>
      <c r="CA9" s="7">
        <f t="shared" si="20"/>
        <v>0</v>
      </c>
      <c r="CB9" s="7">
        <f t="shared" si="20"/>
        <v>0</v>
      </c>
      <c r="CC9" s="7">
        <f t="shared" si="20"/>
        <v>0</v>
      </c>
      <c r="CD9" s="7">
        <f t="shared" si="20"/>
        <v>0</v>
      </c>
      <c r="CE9" s="7">
        <f t="shared" si="20"/>
        <v>0</v>
      </c>
      <c r="CF9" s="7">
        <f t="shared" si="20"/>
        <v>0</v>
      </c>
      <c r="CG9" s="7">
        <f t="shared" si="20"/>
        <v>0</v>
      </c>
      <c r="CH9" s="7">
        <f t="shared" si="20"/>
        <v>0</v>
      </c>
      <c r="CI9" s="8"/>
      <c r="CJ9" s="7">
        <f t="shared" si="52"/>
        <v>0</v>
      </c>
      <c r="CK9" s="7">
        <f t="shared" si="21"/>
        <v>0</v>
      </c>
      <c r="CL9" s="7">
        <f t="shared" si="21"/>
        <v>0</v>
      </c>
      <c r="CM9" s="7">
        <f t="shared" si="21"/>
        <v>0</v>
      </c>
      <c r="CN9" s="7">
        <f t="shared" si="21"/>
        <v>0</v>
      </c>
      <c r="CO9" s="7">
        <f t="shared" si="21"/>
        <v>0</v>
      </c>
      <c r="CP9" s="7">
        <f t="shared" si="21"/>
        <v>0</v>
      </c>
      <c r="CQ9" s="7">
        <f t="shared" si="21"/>
        <v>0</v>
      </c>
      <c r="CR9" s="7">
        <f t="shared" si="21"/>
        <v>0</v>
      </c>
      <c r="CS9" s="7">
        <f t="shared" si="21"/>
        <v>0</v>
      </c>
      <c r="CT9" s="7">
        <f t="shared" si="21"/>
        <v>0</v>
      </c>
      <c r="CU9" s="7">
        <f t="shared" si="21"/>
        <v>0</v>
      </c>
      <c r="CV9" s="7">
        <f t="shared" si="21"/>
        <v>0</v>
      </c>
      <c r="CW9" s="7">
        <f t="shared" si="21"/>
        <v>0</v>
      </c>
      <c r="CX9" s="7">
        <f t="shared" si="21"/>
        <v>0</v>
      </c>
      <c r="CY9" s="7">
        <f t="shared" si="21"/>
        <v>0</v>
      </c>
      <c r="CZ9" s="7">
        <f t="shared" si="21"/>
        <v>0</v>
      </c>
      <c r="DA9" s="7">
        <f t="shared" si="22"/>
        <v>0</v>
      </c>
      <c r="DB9" s="7">
        <f t="shared" si="22"/>
        <v>0</v>
      </c>
      <c r="DC9" s="7">
        <f t="shared" si="22"/>
        <v>0</v>
      </c>
      <c r="DD9" s="7">
        <f t="shared" si="22"/>
        <v>0</v>
      </c>
      <c r="DE9" s="7">
        <f t="shared" si="22"/>
        <v>0</v>
      </c>
      <c r="DF9" s="7">
        <f t="shared" si="22"/>
        <v>0</v>
      </c>
      <c r="DG9" s="7">
        <f t="shared" si="22"/>
        <v>0</v>
      </c>
      <c r="DH9" s="7">
        <f t="shared" si="22"/>
        <v>0</v>
      </c>
      <c r="DI9" s="7">
        <f t="shared" si="22"/>
        <v>0</v>
      </c>
      <c r="DJ9" s="7">
        <f t="shared" si="22"/>
        <v>0</v>
      </c>
      <c r="DK9" s="7">
        <f t="shared" si="22"/>
        <v>0</v>
      </c>
      <c r="DL9" s="7">
        <f t="shared" si="22"/>
        <v>0</v>
      </c>
      <c r="DM9" s="7">
        <f t="shared" si="22"/>
        <v>0</v>
      </c>
      <c r="DN9" s="7">
        <f t="shared" si="22"/>
        <v>0</v>
      </c>
      <c r="DO9" s="9"/>
      <c r="DP9" s="7">
        <f t="shared" si="23"/>
        <v>0</v>
      </c>
      <c r="DQ9" s="7">
        <f t="shared" si="23"/>
        <v>0</v>
      </c>
      <c r="DR9" s="7">
        <f t="shared" si="23"/>
        <v>0</v>
      </c>
      <c r="DS9" s="7">
        <f t="shared" si="23"/>
        <v>0</v>
      </c>
      <c r="DT9" s="7">
        <f t="shared" si="23"/>
        <v>0</v>
      </c>
      <c r="DU9" s="7">
        <f t="shared" si="23"/>
        <v>0</v>
      </c>
      <c r="DV9" s="7">
        <f t="shared" si="23"/>
        <v>0</v>
      </c>
      <c r="DW9" s="7">
        <f t="shared" si="23"/>
        <v>0</v>
      </c>
      <c r="DX9" s="7">
        <f t="shared" si="23"/>
        <v>0</v>
      </c>
      <c r="DY9" s="7">
        <f t="shared" si="23"/>
        <v>0</v>
      </c>
      <c r="DZ9" s="7">
        <f t="shared" si="23"/>
        <v>0</v>
      </c>
      <c r="EA9" s="7">
        <f t="shared" si="23"/>
        <v>0</v>
      </c>
      <c r="EB9" s="7">
        <f t="shared" si="23"/>
        <v>0</v>
      </c>
      <c r="EC9" s="7">
        <f t="shared" si="23"/>
        <v>0</v>
      </c>
      <c r="ED9" s="7">
        <f t="shared" si="23"/>
        <v>0</v>
      </c>
      <c r="EE9" s="7">
        <f t="shared" si="23"/>
        <v>0</v>
      </c>
      <c r="EF9" s="7">
        <f t="shared" si="24"/>
        <v>0</v>
      </c>
      <c r="EG9" s="7">
        <f t="shared" si="24"/>
        <v>0</v>
      </c>
      <c r="EH9" s="7">
        <f t="shared" si="24"/>
        <v>0</v>
      </c>
      <c r="EI9" s="7">
        <f t="shared" si="24"/>
        <v>0</v>
      </c>
      <c r="EJ9" s="7">
        <f t="shared" si="24"/>
        <v>0</v>
      </c>
      <c r="EK9" s="7">
        <f t="shared" si="24"/>
        <v>0</v>
      </c>
      <c r="EL9" s="7">
        <f t="shared" si="24"/>
        <v>0</v>
      </c>
      <c r="EM9" s="7">
        <f t="shared" si="24"/>
        <v>0</v>
      </c>
      <c r="EN9" s="7">
        <f t="shared" si="24"/>
        <v>0</v>
      </c>
      <c r="EO9" s="7">
        <f t="shared" si="24"/>
        <v>0</v>
      </c>
      <c r="EP9" s="7">
        <f t="shared" si="24"/>
        <v>0</v>
      </c>
      <c r="EQ9" s="7">
        <f t="shared" si="24"/>
        <v>0</v>
      </c>
      <c r="ER9" s="7">
        <f t="shared" si="24"/>
        <v>0</v>
      </c>
      <c r="ES9" s="7">
        <f t="shared" si="24"/>
        <v>0</v>
      </c>
      <c r="ET9" s="7">
        <f t="shared" si="24"/>
        <v>0</v>
      </c>
      <c r="EU9" s="10"/>
      <c r="EV9" s="7">
        <f t="shared" si="25"/>
        <v>0</v>
      </c>
      <c r="EW9" s="7">
        <f t="shared" si="25"/>
        <v>0</v>
      </c>
      <c r="EX9" s="7">
        <f t="shared" si="25"/>
        <v>0</v>
      </c>
      <c r="EY9" s="7">
        <f t="shared" si="25"/>
        <v>0</v>
      </c>
      <c r="EZ9" s="7">
        <f t="shared" si="25"/>
        <v>0</v>
      </c>
      <c r="FA9" s="7">
        <f t="shared" si="25"/>
        <v>0</v>
      </c>
      <c r="FB9" s="7">
        <f t="shared" si="25"/>
        <v>0</v>
      </c>
      <c r="FC9" s="7">
        <f t="shared" si="25"/>
        <v>0</v>
      </c>
      <c r="FD9" s="7">
        <f t="shared" si="25"/>
        <v>0</v>
      </c>
      <c r="FE9" s="7">
        <f t="shared" si="25"/>
        <v>0</v>
      </c>
      <c r="FF9" s="7">
        <f t="shared" si="25"/>
        <v>0</v>
      </c>
      <c r="FG9" s="7">
        <f t="shared" si="25"/>
        <v>0</v>
      </c>
      <c r="FH9" s="7">
        <f t="shared" si="25"/>
        <v>0</v>
      </c>
      <c r="FI9" s="7">
        <f t="shared" si="25"/>
        <v>0</v>
      </c>
      <c r="FJ9" s="7">
        <f t="shared" si="25"/>
        <v>0</v>
      </c>
      <c r="FK9" s="7">
        <f t="shared" si="25"/>
        <v>0</v>
      </c>
      <c r="FL9" s="7">
        <f t="shared" si="26"/>
        <v>0</v>
      </c>
      <c r="FM9" s="7">
        <f t="shared" si="26"/>
        <v>0</v>
      </c>
      <c r="FN9" s="7">
        <f t="shared" si="26"/>
        <v>0</v>
      </c>
      <c r="FO9" s="7">
        <f t="shared" si="26"/>
        <v>0</v>
      </c>
      <c r="FP9" s="7">
        <f t="shared" si="26"/>
        <v>0</v>
      </c>
      <c r="FQ9" s="7">
        <f t="shared" si="26"/>
        <v>0</v>
      </c>
      <c r="FR9" s="7">
        <f t="shared" si="26"/>
        <v>0</v>
      </c>
      <c r="FS9" s="7">
        <f t="shared" si="26"/>
        <v>0</v>
      </c>
      <c r="FT9" s="7">
        <f t="shared" si="26"/>
        <v>0</v>
      </c>
      <c r="FU9" s="7">
        <f t="shared" si="26"/>
        <v>0</v>
      </c>
      <c r="FV9" s="7">
        <f t="shared" si="26"/>
        <v>0</v>
      </c>
      <c r="FW9" s="7">
        <f t="shared" si="26"/>
        <v>0</v>
      </c>
      <c r="FX9" s="7">
        <f t="shared" si="26"/>
        <v>0</v>
      </c>
      <c r="FY9" s="7">
        <f t="shared" si="26"/>
        <v>0</v>
      </c>
      <c r="FZ9" s="7">
        <f t="shared" si="26"/>
        <v>0</v>
      </c>
      <c r="GA9" s="9"/>
      <c r="GB9" s="7">
        <f t="shared" si="27"/>
        <v>0</v>
      </c>
      <c r="GC9" s="7">
        <f t="shared" si="27"/>
        <v>0</v>
      </c>
      <c r="GD9" s="7">
        <f t="shared" si="27"/>
        <v>0</v>
      </c>
      <c r="GE9" s="7">
        <f t="shared" si="27"/>
        <v>0</v>
      </c>
      <c r="GF9" s="7">
        <f t="shared" si="27"/>
        <v>0</v>
      </c>
      <c r="GG9" s="7">
        <f t="shared" si="27"/>
        <v>0</v>
      </c>
      <c r="GH9" s="7">
        <f t="shared" si="27"/>
        <v>0</v>
      </c>
      <c r="GI9" s="7">
        <f t="shared" si="27"/>
        <v>0</v>
      </c>
      <c r="GJ9" s="7">
        <f t="shared" si="27"/>
        <v>0</v>
      </c>
      <c r="GK9" s="7">
        <f t="shared" si="27"/>
        <v>0</v>
      </c>
      <c r="GL9" s="7">
        <f t="shared" si="27"/>
        <v>0</v>
      </c>
      <c r="GM9" s="7">
        <f t="shared" si="27"/>
        <v>0</v>
      </c>
      <c r="GN9" s="7">
        <f t="shared" si="27"/>
        <v>0</v>
      </c>
      <c r="GO9" s="7">
        <f t="shared" si="27"/>
        <v>0</v>
      </c>
      <c r="GP9" s="7">
        <f t="shared" si="27"/>
        <v>0</v>
      </c>
      <c r="GQ9" s="7">
        <f t="shared" si="27"/>
        <v>0</v>
      </c>
      <c r="GR9" s="7">
        <f t="shared" si="28"/>
        <v>0</v>
      </c>
      <c r="GS9" s="7">
        <f t="shared" si="28"/>
        <v>0</v>
      </c>
      <c r="GT9" s="7">
        <f t="shared" si="28"/>
        <v>0</v>
      </c>
      <c r="GU9" s="7">
        <f t="shared" si="28"/>
        <v>0</v>
      </c>
      <c r="GV9" s="7">
        <f t="shared" si="28"/>
        <v>0</v>
      </c>
      <c r="GW9" s="7">
        <f t="shared" si="28"/>
        <v>0</v>
      </c>
      <c r="GX9" s="7">
        <f t="shared" si="28"/>
        <v>0</v>
      </c>
      <c r="GY9" s="7">
        <f t="shared" si="28"/>
        <v>0</v>
      </c>
      <c r="GZ9" s="7">
        <f t="shared" si="28"/>
        <v>0</v>
      </c>
      <c r="HA9" s="7">
        <f t="shared" si="28"/>
        <v>0</v>
      </c>
      <c r="HB9" s="7">
        <f t="shared" si="28"/>
        <v>0</v>
      </c>
      <c r="HC9" s="7">
        <f t="shared" si="28"/>
        <v>0</v>
      </c>
      <c r="HD9" s="7">
        <f t="shared" si="28"/>
        <v>0</v>
      </c>
      <c r="HE9" s="7">
        <f t="shared" si="28"/>
        <v>0</v>
      </c>
      <c r="HF9" s="7">
        <f t="shared" si="28"/>
        <v>0</v>
      </c>
      <c r="HG9" s="13"/>
      <c r="HH9" s="7">
        <f t="shared" si="53"/>
        <v>0</v>
      </c>
      <c r="HI9" s="7">
        <f t="shared" si="29"/>
        <v>0</v>
      </c>
      <c r="HJ9" s="7">
        <f t="shared" si="29"/>
        <v>0</v>
      </c>
      <c r="HK9" s="7">
        <f t="shared" si="29"/>
        <v>0</v>
      </c>
      <c r="HL9" s="7">
        <f t="shared" si="29"/>
        <v>0</v>
      </c>
      <c r="HM9" s="7">
        <f t="shared" si="29"/>
        <v>0</v>
      </c>
      <c r="HN9" s="7">
        <f t="shared" si="29"/>
        <v>0</v>
      </c>
      <c r="HO9" s="7">
        <f t="shared" si="29"/>
        <v>0</v>
      </c>
      <c r="HP9" s="7">
        <f t="shared" si="29"/>
        <v>0</v>
      </c>
      <c r="HQ9" s="7">
        <f t="shared" si="29"/>
        <v>0</v>
      </c>
      <c r="HR9" s="7">
        <f t="shared" si="29"/>
        <v>0</v>
      </c>
      <c r="HS9" s="7">
        <f t="shared" si="29"/>
        <v>0</v>
      </c>
      <c r="HT9" s="7">
        <f t="shared" si="29"/>
        <v>0</v>
      </c>
      <c r="HU9" s="7">
        <f t="shared" si="29"/>
        <v>0</v>
      </c>
      <c r="HV9" s="7">
        <f t="shared" si="29"/>
        <v>0</v>
      </c>
      <c r="HW9" s="7">
        <f t="shared" si="29"/>
        <v>0</v>
      </c>
      <c r="HX9" s="7">
        <f t="shared" si="29"/>
        <v>0</v>
      </c>
      <c r="HY9" s="7">
        <f t="shared" si="30"/>
        <v>0</v>
      </c>
      <c r="HZ9" s="7">
        <f t="shared" si="30"/>
        <v>0</v>
      </c>
      <c r="IA9" s="7">
        <f t="shared" si="30"/>
        <v>0</v>
      </c>
      <c r="IB9" s="7">
        <f t="shared" si="30"/>
        <v>0</v>
      </c>
      <c r="IC9" s="7">
        <f t="shared" si="30"/>
        <v>0</v>
      </c>
      <c r="ID9" s="7">
        <f t="shared" si="30"/>
        <v>0</v>
      </c>
      <c r="IE9" s="7">
        <f t="shared" si="30"/>
        <v>0</v>
      </c>
      <c r="IF9" s="7">
        <f t="shared" si="30"/>
        <v>0</v>
      </c>
      <c r="IG9" s="7">
        <f t="shared" si="30"/>
        <v>0</v>
      </c>
      <c r="IH9" s="7">
        <f t="shared" si="30"/>
        <v>0</v>
      </c>
      <c r="II9" s="7">
        <f t="shared" si="30"/>
        <v>0</v>
      </c>
      <c r="IJ9" s="7">
        <f t="shared" si="30"/>
        <v>0</v>
      </c>
      <c r="IK9" s="7">
        <f t="shared" si="30"/>
        <v>0</v>
      </c>
      <c r="IL9" s="7">
        <f t="shared" si="30"/>
        <v>0</v>
      </c>
      <c r="IM9" s="9"/>
      <c r="IN9" s="7">
        <f t="shared" si="54"/>
        <v>0</v>
      </c>
      <c r="IO9" s="7">
        <f t="shared" si="54"/>
        <v>0</v>
      </c>
      <c r="IP9" s="7">
        <f t="shared" si="31"/>
        <v>0</v>
      </c>
      <c r="IQ9" s="7">
        <f t="shared" si="31"/>
        <v>0</v>
      </c>
      <c r="IR9" s="7">
        <f t="shared" si="31"/>
        <v>0</v>
      </c>
      <c r="IS9" s="7">
        <f t="shared" si="31"/>
        <v>0</v>
      </c>
      <c r="IT9" s="7">
        <f t="shared" si="31"/>
        <v>0</v>
      </c>
      <c r="IU9" s="7">
        <f t="shared" si="31"/>
        <v>0</v>
      </c>
      <c r="IV9" s="7">
        <f t="shared" si="31"/>
        <v>0</v>
      </c>
      <c r="IW9" s="7">
        <f t="shared" si="31"/>
        <v>0</v>
      </c>
      <c r="IX9" s="7">
        <f t="shared" si="31"/>
        <v>0</v>
      </c>
      <c r="IY9" s="7">
        <f t="shared" si="31"/>
        <v>0</v>
      </c>
      <c r="IZ9" s="7">
        <f t="shared" si="31"/>
        <v>0</v>
      </c>
      <c r="JA9" s="7">
        <f t="shared" si="31"/>
        <v>0</v>
      </c>
      <c r="JB9" s="7">
        <f t="shared" si="31"/>
        <v>0</v>
      </c>
      <c r="JC9" s="7">
        <f t="shared" si="31"/>
        <v>0</v>
      </c>
      <c r="JD9" s="7">
        <f t="shared" si="31"/>
        <v>0</v>
      </c>
      <c r="JE9" s="7">
        <f t="shared" si="31"/>
        <v>0</v>
      </c>
      <c r="JF9" s="7">
        <f t="shared" si="32"/>
        <v>0</v>
      </c>
      <c r="JG9" s="7">
        <f t="shared" si="32"/>
        <v>0</v>
      </c>
      <c r="JH9" s="7">
        <f t="shared" si="32"/>
        <v>0</v>
      </c>
      <c r="JI9" s="7">
        <f t="shared" si="32"/>
        <v>0</v>
      </c>
      <c r="JJ9" s="7">
        <f t="shared" si="32"/>
        <v>0</v>
      </c>
      <c r="JK9" s="7">
        <f t="shared" si="32"/>
        <v>0</v>
      </c>
      <c r="JL9" s="7">
        <f t="shared" si="32"/>
        <v>0</v>
      </c>
      <c r="JM9" s="7">
        <f t="shared" si="32"/>
        <v>0</v>
      </c>
      <c r="JN9" s="7">
        <f t="shared" si="32"/>
        <v>0</v>
      </c>
      <c r="JO9" s="7">
        <f t="shared" si="32"/>
        <v>0</v>
      </c>
      <c r="JP9" s="7">
        <f t="shared" si="32"/>
        <v>0</v>
      </c>
      <c r="JQ9" s="7">
        <f t="shared" si="32"/>
        <v>0</v>
      </c>
      <c r="JR9" s="7">
        <f t="shared" si="32"/>
        <v>0</v>
      </c>
      <c r="JS9" s="11"/>
      <c r="JT9" s="7">
        <f t="shared" si="55"/>
        <v>0</v>
      </c>
      <c r="JU9" s="7">
        <f t="shared" si="55"/>
        <v>0</v>
      </c>
      <c r="JV9" s="7">
        <f t="shared" si="33"/>
        <v>0</v>
      </c>
      <c r="JW9" s="7">
        <f t="shared" si="33"/>
        <v>0</v>
      </c>
      <c r="JX9" s="7">
        <f t="shared" si="33"/>
        <v>0</v>
      </c>
      <c r="JY9" s="7">
        <f t="shared" si="33"/>
        <v>0</v>
      </c>
      <c r="JZ9" s="7">
        <f t="shared" si="33"/>
        <v>0</v>
      </c>
      <c r="KA9" s="7">
        <f t="shared" si="33"/>
        <v>0</v>
      </c>
      <c r="KB9" s="7">
        <f t="shared" si="33"/>
        <v>0</v>
      </c>
      <c r="KC9" s="7">
        <f t="shared" si="33"/>
        <v>0</v>
      </c>
      <c r="KD9" s="7">
        <f t="shared" si="33"/>
        <v>0</v>
      </c>
      <c r="KE9" s="7">
        <f t="shared" si="33"/>
        <v>0</v>
      </c>
      <c r="KF9" s="7">
        <f t="shared" si="33"/>
        <v>0</v>
      </c>
      <c r="KG9" s="7">
        <f t="shared" si="33"/>
        <v>0</v>
      </c>
      <c r="KH9" s="7">
        <f t="shared" si="33"/>
        <v>0</v>
      </c>
      <c r="KI9" s="7">
        <f t="shared" si="33"/>
        <v>0</v>
      </c>
      <c r="KJ9" s="7">
        <f t="shared" si="33"/>
        <v>0</v>
      </c>
      <c r="KK9" s="7">
        <f t="shared" si="33"/>
        <v>0</v>
      </c>
      <c r="KL9" s="7">
        <f t="shared" si="34"/>
        <v>0</v>
      </c>
      <c r="KM9" s="7">
        <f t="shared" si="34"/>
        <v>0</v>
      </c>
      <c r="KN9" s="7">
        <f t="shared" si="34"/>
        <v>0</v>
      </c>
      <c r="KO9" s="7">
        <f t="shared" si="34"/>
        <v>0</v>
      </c>
      <c r="KP9" s="7">
        <f t="shared" si="34"/>
        <v>0</v>
      </c>
      <c r="KQ9" s="7">
        <f t="shared" si="34"/>
        <v>0</v>
      </c>
      <c r="KR9" s="7">
        <f t="shared" si="34"/>
        <v>0</v>
      </c>
      <c r="KS9" s="7">
        <f t="shared" si="34"/>
        <v>0</v>
      </c>
      <c r="KT9" s="7">
        <f t="shared" si="34"/>
        <v>0</v>
      </c>
      <c r="KU9" s="7">
        <f t="shared" si="34"/>
        <v>0</v>
      </c>
      <c r="KV9" s="7">
        <f t="shared" si="34"/>
        <v>0</v>
      </c>
      <c r="KW9" s="7">
        <f t="shared" si="34"/>
        <v>0</v>
      </c>
      <c r="KX9" s="7">
        <f t="shared" si="34"/>
        <v>0</v>
      </c>
      <c r="KY9" s="9"/>
      <c r="KZ9" s="7">
        <f t="shared" si="56"/>
        <v>0</v>
      </c>
      <c r="LA9" s="7">
        <f t="shared" si="56"/>
        <v>0</v>
      </c>
      <c r="LB9" s="7">
        <f t="shared" si="35"/>
        <v>0</v>
      </c>
      <c r="LC9" s="7">
        <f t="shared" si="35"/>
        <v>0</v>
      </c>
      <c r="LD9" s="7">
        <f t="shared" si="35"/>
        <v>0</v>
      </c>
      <c r="LE9" s="7">
        <f t="shared" si="35"/>
        <v>0</v>
      </c>
      <c r="LF9" s="7">
        <f t="shared" si="35"/>
        <v>0</v>
      </c>
      <c r="LG9" s="7">
        <f t="shared" si="35"/>
        <v>0</v>
      </c>
      <c r="LH9" s="7">
        <f t="shared" si="35"/>
        <v>0</v>
      </c>
      <c r="LI9" s="7">
        <f t="shared" si="35"/>
        <v>0</v>
      </c>
      <c r="LJ9" s="7">
        <f t="shared" si="35"/>
        <v>0</v>
      </c>
      <c r="LK9" s="7">
        <f t="shared" si="35"/>
        <v>0</v>
      </c>
      <c r="LL9" s="7">
        <f t="shared" si="35"/>
        <v>0</v>
      </c>
      <c r="LM9" s="7">
        <f t="shared" si="35"/>
        <v>0</v>
      </c>
      <c r="LN9" s="7">
        <f t="shared" si="35"/>
        <v>0</v>
      </c>
      <c r="LO9" s="7">
        <f t="shared" si="35"/>
        <v>0</v>
      </c>
      <c r="LP9" s="7">
        <f t="shared" si="35"/>
        <v>0</v>
      </c>
      <c r="LQ9" s="7">
        <f t="shared" si="35"/>
        <v>0</v>
      </c>
      <c r="LR9" s="7">
        <f t="shared" si="36"/>
        <v>0</v>
      </c>
      <c r="LS9" s="7">
        <f t="shared" si="36"/>
        <v>0</v>
      </c>
      <c r="LT9" s="7">
        <f t="shared" si="36"/>
        <v>0</v>
      </c>
      <c r="LU9" s="7">
        <f t="shared" si="36"/>
        <v>0</v>
      </c>
      <c r="LV9" s="7">
        <f t="shared" si="36"/>
        <v>0</v>
      </c>
      <c r="LW9" s="7">
        <f t="shared" si="36"/>
        <v>0</v>
      </c>
      <c r="LX9" s="7">
        <f t="shared" si="36"/>
        <v>0</v>
      </c>
      <c r="LY9" s="7">
        <f t="shared" si="36"/>
        <v>0</v>
      </c>
      <c r="LZ9" s="7">
        <f t="shared" si="36"/>
        <v>0</v>
      </c>
      <c r="MA9" s="7">
        <f t="shared" si="36"/>
        <v>0</v>
      </c>
      <c r="MB9" s="7">
        <f t="shared" si="36"/>
        <v>0</v>
      </c>
      <c r="MC9" s="7">
        <f t="shared" si="36"/>
        <v>0</v>
      </c>
      <c r="MD9" s="7">
        <f t="shared" si="36"/>
        <v>0</v>
      </c>
      <c r="ME9" s="12"/>
      <c r="MF9" s="7">
        <f t="shared" si="57"/>
        <v>0</v>
      </c>
      <c r="MG9" s="7">
        <f t="shared" si="57"/>
        <v>0</v>
      </c>
      <c r="MH9" s="7">
        <f t="shared" si="37"/>
        <v>0</v>
      </c>
      <c r="MI9" s="7">
        <f t="shared" si="37"/>
        <v>0</v>
      </c>
      <c r="MJ9" s="7">
        <f t="shared" si="37"/>
        <v>0</v>
      </c>
      <c r="MK9" s="7">
        <f t="shared" si="37"/>
        <v>0</v>
      </c>
      <c r="ML9" s="7">
        <f t="shared" si="37"/>
        <v>0</v>
      </c>
      <c r="MM9" s="7">
        <f t="shared" si="37"/>
        <v>0</v>
      </c>
      <c r="MN9" s="7">
        <f t="shared" si="37"/>
        <v>0</v>
      </c>
      <c r="MO9" s="7">
        <f t="shared" si="37"/>
        <v>0</v>
      </c>
      <c r="MP9" s="7">
        <f t="shared" si="37"/>
        <v>0</v>
      </c>
      <c r="MQ9" s="7">
        <f t="shared" si="37"/>
        <v>0</v>
      </c>
      <c r="MR9" s="7">
        <f t="shared" si="37"/>
        <v>0</v>
      </c>
      <c r="MS9" s="7">
        <f t="shared" si="37"/>
        <v>0</v>
      </c>
      <c r="MT9" s="7">
        <f t="shared" si="37"/>
        <v>0</v>
      </c>
      <c r="MU9" s="7">
        <f t="shared" si="37"/>
        <v>0</v>
      </c>
      <c r="MV9" s="7">
        <f t="shared" si="37"/>
        <v>0</v>
      </c>
      <c r="MW9" s="7">
        <f t="shared" si="37"/>
        <v>0</v>
      </c>
      <c r="MX9" s="7">
        <f t="shared" si="38"/>
        <v>0</v>
      </c>
      <c r="MY9" s="7">
        <f t="shared" si="38"/>
        <v>0</v>
      </c>
      <c r="MZ9" s="7">
        <f t="shared" si="38"/>
        <v>0</v>
      </c>
      <c r="NA9" s="7">
        <f t="shared" si="38"/>
        <v>0</v>
      </c>
      <c r="NB9" s="7">
        <f t="shared" si="38"/>
        <v>0</v>
      </c>
      <c r="NC9" s="7">
        <f t="shared" si="38"/>
        <v>0</v>
      </c>
      <c r="ND9" s="7">
        <f t="shared" si="38"/>
        <v>0</v>
      </c>
      <c r="NE9" s="7">
        <f t="shared" si="38"/>
        <v>0</v>
      </c>
      <c r="NF9" s="7">
        <f t="shared" si="38"/>
        <v>0</v>
      </c>
      <c r="NG9" s="7">
        <f t="shared" si="38"/>
        <v>0</v>
      </c>
      <c r="NH9" s="7">
        <f t="shared" si="38"/>
        <v>0</v>
      </c>
      <c r="NI9" s="7">
        <f t="shared" si="38"/>
        <v>0</v>
      </c>
      <c r="NJ9" s="7">
        <f t="shared" si="38"/>
        <v>0</v>
      </c>
      <c r="NK9" s="9"/>
      <c r="NL9" s="7">
        <f t="shared" si="58"/>
        <v>0</v>
      </c>
      <c r="NM9" s="7">
        <f t="shared" si="58"/>
        <v>0</v>
      </c>
      <c r="NN9" s="7">
        <f t="shared" si="39"/>
        <v>0</v>
      </c>
      <c r="NO9" s="7">
        <f t="shared" si="39"/>
        <v>0</v>
      </c>
      <c r="NP9" s="7">
        <f t="shared" si="39"/>
        <v>0</v>
      </c>
      <c r="NQ9" s="7">
        <f t="shared" si="39"/>
        <v>0</v>
      </c>
      <c r="NR9" s="7">
        <f t="shared" si="39"/>
        <v>0</v>
      </c>
      <c r="NS9" s="7">
        <f t="shared" si="39"/>
        <v>0</v>
      </c>
      <c r="NT9" s="7">
        <f t="shared" si="39"/>
        <v>0</v>
      </c>
      <c r="NU9" s="7">
        <f t="shared" si="39"/>
        <v>0</v>
      </c>
      <c r="NV9" s="7">
        <f t="shared" si="39"/>
        <v>0</v>
      </c>
      <c r="NW9" s="7">
        <f t="shared" si="39"/>
        <v>0</v>
      </c>
      <c r="NX9" s="7">
        <f t="shared" si="39"/>
        <v>0</v>
      </c>
      <c r="NY9" s="7">
        <f t="shared" si="39"/>
        <v>0</v>
      </c>
      <c r="NZ9" s="7">
        <f t="shared" si="39"/>
        <v>0</v>
      </c>
      <c r="OA9" s="7">
        <f t="shared" si="39"/>
        <v>0</v>
      </c>
      <c r="OB9" s="7">
        <f t="shared" si="39"/>
        <v>0</v>
      </c>
      <c r="OC9" s="7">
        <f t="shared" si="39"/>
        <v>0</v>
      </c>
      <c r="OD9" s="7">
        <f t="shared" si="40"/>
        <v>0</v>
      </c>
      <c r="OE9" s="7">
        <f t="shared" si="40"/>
        <v>0</v>
      </c>
      <c r="OF9" s="7">
        <f t="shared" si="40"/>
        <v>0</v>
      </c>
      <c r="OG9" s="7">
        <f t="shared" si="40"/>
        <v>0</v>
      </c>
      <c r="OH9" s="7">
        <f t="shared" si="40"/>
        <v>0</v>
      </c>
      <c r="OI9" s="7">
        <f t="shared" si="40"/>
        <v>0</v>
      </c>
      <c r="OJ9" s="7">
        <f t="shared" si="40"/>
        <v>0</v>
      </c>
      <c r="OK9" s="7">
        <f t="shared" si="40"/>
        <v>0</v>
      </c>
      <c r="OL9" s="7">
        <f t="shared" si="40"/>
        <v>0</v>
      </c>
      <c r="OM9" s="7">
        <f t="shared" si="40"/>
        <v>0</v>
      </c>
      <c r="ON9" s="7">
        <f t="shared" si="40"/>
        <v>0</v>
      </c>
      <c r="OO9" s="7">
        <f t="shared" si="40"/>
        <v>0</v>
      </c>
      <c r="OP9" s="7">
        <f t="shared" si="40"/>
        <v>0</v>
      </c>
      <c r="OQ9" s="14"/>
      <c r="OR9" s="7">
        <f t="shared" si="59"/>
        <v>0</v>
      </c>
      <c r="OS9" s="7">
        <f t="shared" si="59"/>
        <v>0</v>
      </c>
      <c r="OT9" s="7">
        <f t="shared" si="41"/>
        <v>0</v>
      </c>
      <c r="OU9" s="7">
        <f t="shared" si="41"/>
        <v>0</v>
      </c>
      <c r="OV9" s="7">
        <f t="shared" si="41"/>
        <v>0</v>
      </c>
      <c r="OW9" s="7">
        <f t="shared" si="41"/>
        <v>0</v>
      </c>
      <c r="OX9" s="7">
        <f t="shared" si="41"/>
        <v>0</v>
      </c>
      <c r="OY9" s="7">
        <f t="shared" si="41"/>
        <v>0</v>
      </c>
      <c r="OZ9" s="7">
        <f t="shared" si="41"/>
        <v>0</v>
      </c>
      <c r="PA9" s="7">
        <f t="shared" si="41"/>
        <v>0</v>
      </c>
      <c r="PB9" s="7">
        <f t="shared" si="41"/>
        <v>0</v>
      </c>
      <c r="PC9" s="7">
        <f t="shared" si="41"/>
        <v>0</v>
      </c>
      <c r="PD9" s="7">
        <f t="shared" si="41"/>
        <v>0</v>
      </c>
      <c r="PE9" s="7">
        <f t="shared" si="41"/>
        <v>0</v>
      </c>
      <c r="PF9" s="7">
        <f t="shared" si="41"/>
        <v>0</v>
      </c>
      <c r="PG9" s="7">
        <f t="shared" si="41"/>
        <v>0</v>
      </c>
      <c r="PH9" s="7">
        <f t="shared" si="41"/>
        <v>0</v>
      </c>
      <c r="PI9" s="7">
        <f t="shared" si="41"/>
        <v>0</v>
      </c>
      <c r="PJ9" s="7">
        <f t="shared" si="42"/>
        <v>0</v>
      </c>
      <c r="PK9" s="7">
        <f t="shared" si="42"/>
        <v>0</v>
      </c>
      <c r="PL9" s="7">
        <f t="shared" si="42"/>
        <v>0</v>
      </c>
      <c r="PM9" s="7">
        <f t="shared" si="42"/>
        <v>0</v>
      </c>
      <c r="PN9" s="7">
        <f t="shared" si="42"/>
        <v>0</v>
      </c>
      <c r="PO9" s="7">
        <f t="shared" si="42"/>
        <v>0</v>
      </c>
      <c r="PP9" s="7">
        <f t="shared" si="42"/>
        <v>0</v>
      </c>
      <c r="PQ9" s="7">
        <f t="shared" si="42"/>
        <v>0</v>
      </c>
      <c r="PR9" s="7">
        <f t="shared" si="42"/>
        <v>0</v>
      </c>
      <c r="PS9" s="7">
        <f t="shared" si="42"/>
        <v>0</v>
      </c>
      <c r="PT9" s="7">
        <f t="shared" si="42"/>
        <v>0</v>
      </c>
      <c r="PU9" s="7">
        <f t="shared" si="42"/>
        <v>0</v>
      </c>
      <c r="PV9" s="7">
        <f t="shared" si="42"/>
        <v>0</v>
      </c>
      <c r="PW9" s="9"/>
      <c r="PX9" s="67"/>
      <c r="PY9" s="67"/>
      <c r="PZ9" s="67"/>
      <c r="QA9" s="67"/>
      <c r="QB9" s="67"/>
      <c r="QC9" s="67"/>
      <c r="QD9" s="67"/>
      <c r="QE9" s="67"/>
    </row>
    <row r="10" spans="1:447" ht="32.1" customHeight="1" x14ac:dyDescent="0.3">
      <c r="A10" s="65"/>
      <c r="B10" s="108">
        <f>IF('Allgemeine Angaben'!B14="","",'Allgemeine Angaben'!B14)</f>
        <v>4</v>
      </c>
      <c r="C10" s="48" t="str">
        <f>IF(D10="",Mai!C10,IF(Mai!C10="",-D10,IF(AND(Mai!C10=0,D10=0),"",Mai!C10-D10)))</f>
        <v/>
      </c>
      <c r="D10" s="48" t="str">
        <f t="shared" si="43"/>
        <v/>
      </c>
      <c r="E10" s="48" t="str">
        <f>IF(AND(D10="",Mai!E10=""),"",IF(D10="",Mai!E10,IF(Mai!E10="",D10,D10+Mai!E10)))</f>
        <v/>
      </c>
      <c r="F10" s="109" t="str">
        <f>IF(AND(Mai!F10="",G10="",AR10=""),"",IF(AND(Mai!F10="",G10=""),-SUM(AR10),IF(G10="",Mai!F10-SUM(AR10),IF(Mai!F10="",G10-SUM(AR10),Mai!F10+G10-SUM(AR10)))))</f>
        <v/>
      </c>
      <c r="G10" s="49"/>
      <c r="H10" s="50" t="str">
        <f>IF('Allgemeine Angaben'!C14="","",'Allgemeine Angaben'!C14)</f>
        <v/>
      </c>
      <c r="I10" s="50" t="str">
        <f>IF('Allgemeine Angaben'!D14="","",'Allgemeine Angaben'!D14)</f>
        <v/>
      </c>
      <c r="J10" s="111"/>
      <c r="K10" s="51" t="str">
        <f t="shared" si="60"/>
        <v/>
      </c>
      <c r="L10" s="40"/>
      <c r="M10" s="40"/>
      <c r="N10" s="40"/>
      <c r="O10" s="59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97"/>
      <c r="AR10" s="52" t="str">
        <f t="shared" si="15"/>
        <v/>
      </c>
      <c r="AS10" s="53" t="str">
        <f t="shared" si="44"/>
        <v/>
      </c>
      <c r="AT10" s="54" t="str">
        <f t="shared" si="16"/>
        <v/>
      </c>
      <c r="AU10" s="53" t="str">
        <f t="shared" si="17"/>
        <v/>
      </c>
      <c r="AV10" s="54" t="str">
        <f t="shared" si="18"/>
        <v/>
      </c>
      <c r="AW10" s="53" t="str">
        <f t="shared" si="45"/>
        <v/>
      </c>
      <c r="AX10" s="54" t="str">
        <f t="shared" si="46"/>
        <v/>
      </c>
      <c r="AY10" s="53" t="str">
        <f t="shared" si="47"/>
        <v/>
      </c>
      <c r="AZ10" s="54" t="str">
        <f t="shared" si="48"/>
        <v/>
      </c>
      <c r="BA10" s="53" t="str">
        <f t="shared" si="49"/>
        <v/>
      </c>
      <c r="BB10" s="54" t="str">
        <f t="shared" si="50"/>
        <v/>
      </c>
      <c r="BC10" s="53" t="str">
        <f t="shared" si="51"/>
        <v/>
      </c>
      <c r="BD10" s="7">
        <f t="shared" si="19"/>
        <v>0</v>
      </c>
      <c r="BE10" s="7">
        <f t="shared" si="19"/>
        <v>0</v>
      </c>
      <c r="BF10" s="7">
        <f t="shared" si="19"/>
        <v>0</v>
      </c>
      <c r="BG10" s="7">
        <f t="shared" si="19"/>
        <v>0</v>
      </c>
      <c r="BH10" s="7">
        <f t="shared" si="19"/>
        <v>0</v>
      </c>
      <c r="BI10" s="7">
        <f t="shared" si="19"/>
        <v>0</v>
      </c>
      <c r="BJ10" s="7">
        <f t="shared" si="19"/>
        <v>0</v>
      </c>
      <c r="BK10" s="7">
        <f t="shared" si="19"/>
        <v>0</v>
      </c>
      <c r="BL10" s="7">
        <f t="shared" si="19"/>
        <v>0</v>
      </c>
      <c r="BM10" s="7">
        <f t="shared" si="19"/>
        <v>0</v>
      </c>
      <c r="BN10" s="7">
        <f t="shared" si="19"/>
        <v>0</v>
      </c>
      <c r="BO10" s="7">
        <f t="shared" si="19"/>
        <v>0</v>
      </c>
      <c r="BP10" s="7">
        <f t="shared" si="19"/>
        <v>0</v>
      </c>
      <c r="BQ10" s="121">
        <f t="shared" si="19"/>
        <v>0</v>
      </c>
      <c r="BR10" s="7">
        <f t="shared" si="19"/>
        <v>0</v>
      </c>
      <c r="BS10" s="7">
        <f t="shared" si="19"/>
        <v>0</v>
      </c>
      <c r="BT10" s="7">
        <f t="shared" si="20"/>
        <v>0</v>
      </c>
      <c r="BU10" s="7">
        <f t="shared" si="20"/>
        <v>0</v>
      </c>
      <c r="BV10" s="7">
        <f t="shared" si="20"/>
        <v>0</v>
      </c>
      <c r="BW10" s="7">
        <f t="shared" si="20"/>
        <v>0</v>
      </c>
      <c r="BX10" s="7">
        <f t="shared" si="20"/>
        <v>0</v>
      </c>
      <c r="BY10" s="7">
        <f t="shared" si="20"/>
        <v>0</v>
      </c>
      <c r="BZ10" s="7">
        <f t="shared" si="20"/>
        <v>0</v>
      </c>
      <c r="CA10" s="7">
        <f t="shared" si="20"/>
        <v>0</v>
      </c>
      <c r="CB10" s="7">
        <f t="shared" si="20"/>
        <v>0</v>
      </c>
      <c r="CC10" s="7">
        <f t="shared" si="20"/>
        <v>0</v>
      </c>
      <c r="CD10" s="7">
        <f t="shared" si="20"/>
        <v>0</v>
      </c>
      <c r="CE10" s="7">
        <f t="shared" si="20"/>
        <v>0</v>
      </c>
      <c r="CF10" s="7">
        <f t="shared" si="20"/>
        <v>0</v>
      </c>
      <c r="CG10" s="7">
        <f t="shared" si="20"/>
        <v>0</v>
      </c>
      <c r="CH10" s="7">
        <f t="shared" si="20"/>
        <v>0</v>
      </c>
      <c r="CI10" s="8"/>
      <c r="CJ10" s="7">
        <f t="shared" si="52"/>
        <v>0</v>
      </c>
      <c r="CK10" s="7">
        <f t="shared" si="21"/>
        <v>0</v>
      </c>
      <c r="CL10" s="7">
        <f t="shared" si="21"/>
        <v>0</v>
      </c>
      <c r="CM10" s="7">
        <f t="shared" si="21"/>
        <v>0</v>
      </c>
      <c r="CN10" s="7">
        <f t="shared" si="21"/>
        <v>0</v>
      </c>
      <c r="CO10" s="7">
        <f t="shared" si="21"/>
        <v>0</v>
      </c>
      <c r="CP10" s="7">
        <f t="shared" si="21"/>
        <v>0</v>
      </c>
      <c r="CQ10" s="7">
        <f t="shared" si="21"/>
        <v>0</v>
      </c>
      <c r="CR10" s="7">
        <f t="shared" si="21"/>
        <v>0</v>
      </c>
      <c r="CS10" s="7">
        <f t="shared" si="21"/>
        <v>0</v>
      </c>
      <c r="CT10" s="7">
        <f t="shared" si="21"/>
        <v>0</v>
      </c>
      <c r="CU10" s="7">
        <f t="shared" si="21"/>
        <v>0</v>
      </c>
      <c r="CV10" s="7">
        <f t="shared" si="21"/>
        <v>0</v>
      </c>
      <c r="CW10" s="7">
        <f t="shared" si="21"/>
        <v>0</v>
      </c>
      <c r="CX10" s="7">
        <f t="shared" si="21"/>
        <v>0</v>
      </c>
      <c r="CY10" s="7">
        <f t="shared" si="21"/>
        <v>0</v>
      </c>
      <c r="CZ10" s="7">
        <f t="shared" si="21"/>
        <v>0</v>
      </c>
      <c r="DA10" s="7">
        <f t="shared" si="22"/>
        <v>0</v>
      </c>
      <c r="DB10" s="7">
        <f t="shared" si="22"/>
        <v>0</v>
      </c>
      <c r="DC10" s="7">
        <f t="shared" si="22"/>
        <v>0</v>
      </c>
      <c r="DD10" s="7">
        <f t="shared" si="22"/>
        <v>0</v>
      </c>
      <c r="DE10" s="7">
        <f t="shared" si="22"/>
        <v>0</v>
      </c>
      <c r="DF10" s="7">
        <f t="shared" si="22"/>
        <v>0</v>
      </c>
      <c r="DG10" s="7">
        <f t="shared" si="22"/>
        <v>0</v>
      </c>
      <c r="DH10" s="7">
        <f t="shared" si="22"/>
        <v>0</v>
      </c>
      <c r="DI10" s="7">
        <f t="shared" si="22"/>
        <v>0</v>
      </c>
      <c r="DJ10" s="7">
        <f t="shared" si="22"/>
        <v>0</v>
      </c>
      <c r="DK10" s="7">
        <f t="shared" si="22"/>
        <v>0</v>
      </c>
      <c r="DL10" s="7">
        <f t="shared" si="22"/>
        <v>0</v>
      </c>
      <c r="DM10" s="7">
        <f t="shared" si="22"/>
        <v>0</v>
      </c>
      <c r="DN10" s="7">
        <f t="shared" si="22"/>
        <v>0</v>
      </c>
      <c r="DO10" s="9"/>
      <c r="DP10" s="7">
        <f t="shared" si="23"/>
        <v>0</v>
      </c>
      <c r="DQ10" s="7">
        <f t="shared" si="23"/>
        <v>0</v>
      </c>
      <c r="DR10" s="7">
        <f t="shared" si="23"/>
        <v>0</v>
      </c>
      <c r="DS10" s="7">
        <f t="shared" si="23"/>
        <v>0</v>
      </c>
      <c r="DT10" s="7">
        <f t="shared" si="23"/>
        <v>0</v>
      </c>
      <c r="DU10" s="7">
        <f t="shared" si="23"/>
        <v>0</v>
      </c>
      <c r="DV10" s="7">
        <f t="shared" si="23"/>
        <v>0</v>
      </c>
      <c r="DW10" s="7">
        <f t="shared" si="23"/>
        <v>0</v>
      </c>
      <c r="DX10" s="7">
        <f t="shared" si="23"/>
        <v>0</v>
      </c>
      <c r="DY10" s="7">
        <f t="shared" si="23"/>
        <v>0</v>
      </c>
      <c r="DZ10" s="7">
        <f t="shared" si="23"/>
        <v>0</v>
      </c>
      <c r="EA10" s="7">
        <f t="shared" si="23"/>
        <v>0</v>
      </c>
      <c r="EB10" s="7">
        <f t="shared" si="23"/>
        <v>0</v>
      </c>
      <c r="EC10" s="7">
        <f t="shared" si="23"/>
        <v>0</v>
      </c>
      <c r="ED10" s="7">
        <f t="shared" si="23"/>
        <v>0</v>
      </c>
      <c r="EE10" s="7">
        <f t="shared" si="23"/>
        <v>0</v>
      </c>
      <c r="EF10" s="7">
        <f t="shared" si="24"/>
        <v>0</v>
      </c>
      <c r="EG10" s="7">
        <f t="shared" si="24"/>
        <v>0</v>
      </c>
      <c r="EH10" s="7">
        <f t="shared" si="24"/>
        <v>0</v>
      </c>
      <c r="EI10" s="7">
        <f t="shared" si="24"/>
        <v>0</v>
      </c>
      <c r="EJ10" s="7">
        <f t="shared" si="24"/>
        <v>0</v>
      </c>
      <c r="EK10" s="7">
        <f t="shared" si="24"/>
        <v>0</v>
      </c>
      <c r="EL10" s="7">
        <f t="shared" si="24"/>
        <v>0</v>
      </c>
      <c r="EM10" s="7">
        <f t="shared" si="24"/>
        <v>0</v>
      </c>
      <c r="EN10" s="7">
        <f t="shared" si="24"/>
        <v>0</v>
      </c>
      <c r="EO10" s="7">
        <f t="shared" si="24"/>
        <v>0</v>
      </c>
      <c r="EP10" s="7">
        <f t="shared" si="24"/>
        <v>0</v>
      </c>
      <c r="EQ10" s="7">
        <f t="shared" si="24"/>
        <v>0</v>
      </c>
      <c r="ER10" s="7">
        <f t="shared" si="24"/>
        <v>0</v>
      </c>
      <c r="ES10" s="7">
        <f t="shared" si="24"/>
        <v>0</v>
      </c>
      <c r="ET10" s="7">
        <f t="shared" si="24"/>
        <v>0</v>
      </c>
      <c r="EU10" s="10"/>
      <c r="EV10" s="7">
        <f t="shared" si="25"/>
        <v>0</v>
      </c>
      <c r="EW10" s="7">
        <f t="shared" si="25"/>
        <v>0</v>
      </c>
      <c r="EX10" s="7">
        <f t="shared" si="25"/>
        <v>0</v>
      </c>
      <c r="EY10" s="7">
        <f t="shared" si="25"/>
        <v>0</v>
      </c>
      <c r="EZ10" s="7">
        <f t="shared" si="25"/>
        <v>0</v>
      </c>
      <c r="FA10" s="7">
        <f t="shared" si="25"/>
        <v>0</v>
      </c>
      <c r="FB10" s="7">
        <f t="shared" si="25"/>
        <v>0</v>
      </c>
      <c r="FC10" s="7">
        <f t="shared" si="25"/>
        <v>0</v>
      </c>
      <c r="FD10" s="7">
        <f t="shared" si="25"/>
        <v>0</v>
      </c>
      <c r="FE10" s="7">
        <f t="shared" si="25"/>
        <v>0</v>
      </c>
      <c r="FF10" s="7">
        <f t="shared" si="25"/>
        <v>0</v>
      </c>
      <c r="FG10" s="7">
        <f t="shared" si="25"/>
        <v>0</v>
      </c>
      <c r="FH10" s="7">
        <f t="shared" si="25"/>
        <v>0</v>
      </c>
      <c r="FI10" s="7">
        <f t="shared" si="25"/>
        <v>0</v>
      </c>
      <c r="FJ10" s="7">
        <f t="shared" si="25"/>
        <v>0</v>
      </c>
      <c r="FK10" s="7">
        <f t="shared" si="25"/>
        <v>0</v>
      </c>
      <c r="FL10" s="7">
        <f t="shared" si="26"/>
        <v>0</v>
      </c>
      <c r="FM10" s="7">
        <f t="shared" si="26"/>
        <v>0</v>
      </c>
      <c r="FN10" s="7">
        <f t="shared" si="26"/>
        <v>0</v>
      </c>
      <c r="FO10" s="7">
        <f t="shared" si="26"/>
        <v>0</v>
      </c>
      <c r="FP10" s="7">
        <f t="shared" si="26"/>
        <v>0</v>
      </c>
      <c r="FQ10" s="7">
        <f t="shared" si="26"/>
        <v>0</v>
      </c>
      <c r="FR10" s="7">
        <f t="shared" si="26"/>
        <v>0</v>
      </c>
      <c r="FS10" s="7">
        <f t="shared" si="26"/>
        <v>0</v>
      </c>
      <c r="FT10" s="7">
        <f t="shared" si="26"/>
        <v>0</v>
      </c>
      <c r="FU10" s="7">
        <f t="shared" si="26"/>
        <v>0</v>
      </c>
      <c r="FV10" s="7">
        <f t="shared" si="26"/>
        <v>0</v>
      </c>
      <c r="FW10" s="7">
        <f t="shared" si="26"/>
        <v>0</v>
      </c>
      <c r="FX10" s="7">
        <f t="shared" si="26"/>
        <v>0</v>
      </c>
      <c r="FY10" s="7">
        <f t="shared" si="26"/>
        <v>0</v>
      </c>
      <c r="FZ10" s="7">
        <f t="shared" si="26"/>
        <v>0</v>
      </c>
      <c r="GA10" s="9"/>
      <c r="GB10" s="7">
        <f t="shared" si="27"/>
        <v>0</v>
      </c>
      <c r="GC10" s="7">
        <f t="shared" si="27"/>
        <v>0</v>
      </c>
      <c r="GD10" s="7">
        <f t="shared" si="27"/>
        <v>0</v>
      </c>
      <c r="GE10" s="7">
        <f t="shared" si="27"/>
        <v>0</v>
      </c>
      <c r="GF10" s="7">
        <f t="shared" si="27"/>
        <v>0</v>
      </c>
      <c r="GG10" s="7">
        <f t="shared" si="27"/>
        <v>0</v>
      </c>
      <c r="GH10" s="7">
        <f t="shared" si="27"/>
        <v>0</v>
      </c>
      <c r="GI10" s="7">
        <f t="shared" si="27"/>
        <v>0</v>
      </c>
      <c r="GJ10" s="7">
        <f t="shared" si="27"/>
        <v>0</v>
      </c>
      <c r="GK10" s="7">
        <f t="shared" si="27"/>
        <v>0</v>
      </c>
      <c r="GL10" s="7">
        <f t="shared" si="27"/>
        <v>0</v>
      </c>
      <c r="GM10" s="7">
        <f t="shared" si="27"/>
        <v>0</v>
      </c>
      <c r="GN10" s="7">
        <f t="shared" si="27"/>
        <v>0</v>
      </c>
      <c r="GO10" s="7">
        <f t="shared" si="27"/>
        <v>0</v>
      </c>
      <c r="GP10" s="7">
        <f t="shared" si="27"/>
        <v>0</v>
      </c>
      <c r="GQ10" s="7">
        <f t="shared" si="27"/>
        <v>0</v>
      </c>
      <c r="GR10" s="7">
        <f t="shared" si="28"/>
        <v>0</v>
      </c>
      <c r="GS10" s="7">
        <f t="shared" si="28"/>
        <v>0</v>
      </c>
      <c r="GT10" s="7">
        <f t="shared" si="28"/>
        <v>0</v>
      </c>
      <c r="GU10" s="7">
        <f t="shared" si="28"/>
        <v>0</v>
      </c>
      <c r="GV10" s="7">
        <f t="shared" si="28"/>
        <v>0</v>
      </c>
      <c r="GW10" s="7">
        <f t="shared" si="28"/>
        <v>0</v>
      </c>
      <c r="GX10" s="7">
        <f t="shared" si="28"/>
        <v>0</v>
      </c>
      <c r="GY10" s="7">
        <f t="shared" si="28"/>
        <v>0</v>
      </c>
      <c r="GZ10" s="7">
        <f t="shared" si="28"/>
        <v>0</v>
      </c>
      <c r="HA10" s="7">
        <f t="shared" si="28"/>
        <v>0</v>
      </c>
      <c r="HB10" s="7">
        <f t="shared" si="28"/>
        <v>0</v>
      </c>
      <c r="HC10" s="7">
        <f t="shared" si="28"/>
        <v>0</v>
      </c>
      <c r="HD10" s="7">
        <f t="shared" si="28"/>
        <v>0</v>
      </c>
      <c r="HE10" s="7">
        <f t="shared" si="28"/>
        <v>0</v>
      </c>
      <c r="HF10" s="7">
        <f t="shared" si="28"/>
        <v>0</v>
      </c>
      <c r="HG10" s="13"/>
      <c r="HH10" s="7">
        <f t="shared" si="53"/>
        <v>0</v>
      </c>
      <c r="HI10" s="7">
        <f t="shared" si="29"/>
        <v>0</v>
      </c>
      <c r="HJ10" s="7">
        <f t="shared" si="29"/>
        <v>0</v>
      </c>
      <c r="HK10" s="7">
        <f t="shared" si="29"/>
        <v>0</v>
      </c>
      <c r="HL10" s="7">
        <f t="shared" si="29"/>
        <v>0</v>
      </c>
      <c r="HM10" s="7">
        <f t="shared" si="29"/>
        <v>0</v>
      </c>
      <c r="HN10" s="7">
        <f t="shared" si="29"/>
        <v>0</v>
      </c>
      <c r="HO10" s="7">
        <f t="shared" si="29"/>
        <v>0</v>
      </c>
      <c r="HP10" s="7">
        <f t="shared" si="29"/>
        <v>0</v>
      </c>
      <c r="HQ10" s="7">
        <f t="shared" si="29"/>
        <v>0</v>
      </c>
      <c r="HR10" s="7">
        <f t="shared" si="29"/>
        <v>0</v>
      </c>
      <c r="HS10" s="7">
        <f t="shared" si="29"/>
        <v>0</v>
      </c>
      <c r="HT10" s="7">
        <f t="shared" si="29"/>
        <v>0</v>
      </c>
      <c r="HU10" s="7">
        <f t="shared" si="29"/>
        <v>0</v>
      </c>
      <c r="HV10" s="7">
        <f t="shared" si="29"/>
        <v>0</v>
      </c>
      <c r="HW10" s="7">
        <f t="shared" si="29"/>
        <v>0</v>
      </c>
      <c r="HX10" s="7">
        <f t="shared" si="29"/>
        <v>0</v>
      </c>
      <c r="HY10" s="7">
        <f t="shared" si="30"/>
        <v>0</v>
      </c>
      <c r="HZ10" s="7">
        <f t="shared" si="30"/>
        <v>0</v>
      </c>
      <c r="IA10" s="7">
        <f t="shared" si="30"/>
        <v>0</v>
      </c>
      <c r="IB10" s="7">
        <f t="shared" si="30"/>
        <v>0</v>
      </c>
      <c r="IC10" s="7">
        <f t="shared" si="30"/>
        <v>0</v>
      </c>
      <c r="ID10" s="7">
        <f t="shared" si="30"/>
        <v>0</v>
      </c>
      <c r="IE10" s="7">
        <f t="shared" si="30"/>
        <v>0</v>
      </c>
      <c r="IF10" s="7">
        <f t="shared" si="30"/>
        <v>0</v>
      </c>
      <c r="IG10" s="7">
        <f t="shared" si="30"/>
        <v>0</v>
      </c>
      <c r="IH10" s="7">
        <f t="shared" si="30"/>
        <v>0</v>
      </c>
      <c r="II10" s="7">
        <f t="shared" si="30"/>
        <v>0</v>
      </c>
      <c r="IJ10" s="7">
        <f t="shared" si="30"/>
        <v>0</v>
      </c>
      <c r="IK10" s="7">
        <f t="shared" si="30"/>
        <v>0</v>
      </c>
      <c r="IL10" s="7">
        <f t="shared" si="30"/>
        <v>0</v>
      </c>
      <c r="IM10" s="9"/>
      <c r="IN10" s="7">
        <f t="shared" si="54"/>
        <v>0</v>
      </c>
      <c r="IO10" s="7">
        <f t="shared" si="54"/>
        <v>0</v>
      </c>
      <c r="IP10" s="7">
        <f t="shared" si="31"/>
        <v>0</v>
      </c>
      <c r="IQ10" s="7">
        <f t="shared" si="31"/>
        <v>0</v>
      </c>
      <c r="IR10" s="7">
        <f t="shared" si="31"/>
        <v>0</v>
      </c>
      <c r="IS10" s="7">
        <f t="shared" si="31"/>
        <v>0</v>
      </c>
      <c r="IT10" s="7">
        <f t="shared" si="31"/>
        <v>0</v>
      </c>
      <c r="IU10" s="7">
        <f t="shared" si="31"/>
        <v>0</v>
      </c>
      <c r="IV10" s="7">
        <f t="shared" si="31"/>
        <v>0</v>
      </c>
      <c r="IW10" s="7">
        <f t="shared" si="31"/>
        <v>0</v>
      </c>
      <c r="IX10" s="7">
        <f t="shared" si="31"/>
        <v>0</v>
      </c>
      <c r="IY10" s="7">
        <f t="shared" si="31"/>
        <v>0</v>
      </c>
      <c r="IZ10" s="7">
        <f t="shared" si="31"/>
        <v>0</v>
      </c>
      <c r="JA10" s="7">
        <f t="shared" si="31"/>
        <v>0</v>
      </c>
      <c r="JB10" s="7">
        <f t="shared" si="31"/>
        <v>0</v>
      </c>
      <c r="JC10" s="7">
        <f t="shared" si="31"/>
        <v>0</v>
      </c>
      <c r="JD10" s="7">
        <f t="shared" si="31"/>
        <v>0</v>
      </c>
      <c r="JE10" s="7">
        <f t="shared" si="31"/>
        <v>0</v>
      </c>
      <c r="JF10" s="7">
        <f t="shared" si="32"/>
        <v>0</v>
      </c>
      <c r="JG10" s="7">
        <f t="shared" si="32"/>
        <v>0</v>
      </c>
      <c r="JH10" s="7">
        <f t="shared" si="32"/>
        <v>0</v>
      </c>
      <c r="JI10" s="7">
        <f t="shared" si="32"/>
        <v>0</v>
      </c>
      <c r="JJ10" s="7">
        <f t="shared" si="32"/>
        <v>0</v>
      </c>
      <c r="JK10" s="7">
        <f t="shared" si="32"/>
        <v>0</v>
      </c>
      <c r="JL10" s="7">
        <f t="shared" si="32"/>
        <v>0</v>
      </c>
      <c r="JM10" s="7">
        <f t="shared" si="32"/>
        <v>0</v>
      </c>
      <c r="JN10" s="7">
        <f t="shared" si="32"/>
        <v>0</v>
      </c>
      <c r="JO10" s="7">
        <f t="shared" si="32"/>
        <v>0</v>
      </c>
      <c r="JP10" s="7">
        <f t="shared" si="32"/>
        <v>0</v>
      </c>
      <c r="JQ10" s="7">
        <f t="shared" si="32"/>
        <v>0</v>
      </c>
      <c r="JR10" s="7">
        <f t="shared" si="32"/>
        <v>0</v>
      </c>
      <c r="JS10" s="11"/>
      <c r="JT10" s="7">
        <f t="shared" si="55"/>
        <v>0</v>
      </c>
      <c r="JU10" s="7">
        <f t="shared" si="55"/>
        <v>0</v>
      </c>
      <c r="JV10" s="7">
        <f t="shared" si="33"/>
        <v>0</v>
      </c>
      <c r="JW10" s="7">
        <f t="shared" si="33"/>
        <v>0</v>
      </c>
      <c r="JX10" s="7">
        <f t="shared" si="33"/>
        <v>0</v>
      </c>
      <c r="JY10" s="7">
        <f t="shared" si="33"/>
        <v>0</v>
      </c>
      <c r="JZ10" s="7">
        <f t="shared" si="33"/>
        <v>0</v>
      </c>
      <c r="KA10" s="7">
        <f t="shared" si="33"/>
        <v>0</v>
      </c>
      <c r="KB10" s="7">
        <f t="shared" si="33"/>
        <v>0</v>
      </c>
      <c r="KC10" s="7">
        <f t="shared" si="33"/>
        <v>0</v>
      </c>
      <c r="KD10" s="7">
        <f t="shared" si="33"/>
        <v>0</v>
      </c>
      <c r="KE10" s="7">
        <f t="shared" si="33"/>
        <v>0</v>
      </c>
      <c r="KF10" s="7">
        <f t="shared" si="33"/>
        <v>0</v>
      </c>
      <c r="KG10" s="7">
        <f t="shared" si="33"/>
        <v>0</v>
      </c>
      <c r="KH10" s="7">
        <f t="shared" si="33"/>
        <v>0</v>
      </c>
      <c r="KI10" s="7">
        <f t="shared" si="33"/>
        <v>0</v>
      </c>
      <c r="KJ10" s="7">
        <f t="shared" si="33"/>
        <v>0</v>
      </c>
      <c r="KK10" s="7">
        <f t="shared" si="33"/>
        <v>0</v>
      </c>
      <c r="KL10" s="7">
        <f t="shared" si="34"/>
        <v>0</v>
      </c>
      <c r="KM10" s="7">
        <f t="shared" si="34"/>
        <v>0</v>
      </c>
      <c r="KN10" s="7">
        <f t="shared" si="34"/>
        <v>0</v>
      </c>
      <c r="KO10" s="7">
        <f t="shared" si="34"/>
        <v>0</v>
      </c>
      <c r="KP10" s="7">
        <f t="shared" si="34"/>
        <v>0</v>
      </c>
      <c r="KQ10" s="7">
        <f t="shared" si="34"/>
        <v>0</v>
      </c>
      <c r="KR10" s="7">
        <f t="shared" si="34"/>
        <v>0</v>
      </c>
      <c r="KS10" s="7">
        <f t="shared" si="34"/>
        <v>0</v>
      </c>
      <c r="KT10" s="7">
        <f t="shared" si="34"/>
        <v>0</v>
      </c>
      <c r="KU10" s="7">
        <f t="shared" si="34"/>
        <v>0</v>
      </c>
      <c r="KV10" s="7">
        <f t="shared" si="34"/>
        <v>0</v>
      </c>
      <c r="KW10" s="7">
        <f t="shared" si="34"/>
        <v>0</v>
      </c>
      <c r="KX10" s="7">
        <f t="shared" si="34"/>
        <v>0</v>
      </c>
      <c r="KY10" s="9"/>
      <c r="KZ10" s="7">
        <f t="shared" si="56"/>
        <v>0</v>
      </c>
      <c r="LA10" s="7">
        <f t="shared" si="56"/>
        <v>0</v>
      </c>
      <c r="LB10" s="7">
        <f t="shared" si="35"/>
        <v>0</v>
      </c>
      <c r="LC10" s="7">
        <f t="shared" si="35"/>
        <v>0</v>
      </c>
      <c r="LD10" s="7">
        <f t="shared" si="35"/>
        <v>0</v>
      </c>
      <c r="LE10" s="7">
        <f t="shared" si="35"/>
        <v>0</v>
      </c>
      <c r="LF10" s="7">
        <f t="shared" si="35"/>
        <v>0</v>
      </c>
      <c r="LG10" s="7">
        <f t="shared" si="35"/>
        <v>0</v>
      </c>
      <c r="LH10" s="7">
        <f t="shared" si="35"/>
        <v>0</v>
      </c>
      <c r="LI10" s="7">
        <f t="shared" si="35"/>
        <v>0</v>
      </c>
      <c r="LJ10" s="7">
        <f t="shared" si="35"/>
        <v>0</v>
      </c>
      <c r="LK10" s="7">
        <f t="shared" si="35"/>
        <v>0</v>
      </c>
      <c r="LL10" s="7">
        <f t="shared" si="35"/>
        <v>0</v>
      </c>
      <c r="LM10" s="7">
        <f t="shared" si="35"/>
        <v>0</v>
      </c>
      <c r="LN10" s="7">
        <f t="shared" si="35"/>
        <v>0</v>
      </c>
      <c r="LO10" s="7">
        <f t="shared" si="35"/>
        <v>0</v>
      </c>
      <c r="LP10" s="7">
        <f t="shared" si="35"/>
        <v>0</v>
      </c>
      <c r="LQ10" s="7">
        <f t="shared" si="35"/>
        <v>0</v>
      </c>
      <c r="LR10" s="7">
        <f t="shared" si="36"/>
        <v>0</v>
      </c>
      <c r="LS10" s="7">
        <f t="shared" si="36"/>
        <v>0</v>
      </c>
      <c r="LT10" s="7">
        <f t="shared" si="36"/>
        <v>0</v>
      </c>
      <c r="LU10" s="7">
        <f t="shared" si="36"/>
        <v>0</v>
      </c>
      <c r="LV10" s="7">
        <f t="shared" si="36"/>
        <v>0</v>
      </c>
      <c r="LW10" s="7">
        <f t="shared" si="36"/>
        <v>0</v>
      </c>
      <c r="LX10" s="7">
        <f t="shared" si="36"/>
        <v>0</v>
      </c>
      <c r="LY10" s="7">
        <f t="shared" si="36"/>
        <v>0</v>
      </c>
      <c r="LZ10" s="7">
        <f t="shared" si="36"/>
        <v>0</v>
      </c>
      <c r="MA10" s="7">
        <f t="shared" si="36"/>
        <v>0</v>
      </c>
      <c r="MB10" s="7">
        <f t="shared" si="36"/>
        <v>0</v>
      </c>
      <c r="MC10" s="7">
        <f t="shared" si="36"/>
        <v>0</v>
      </c>
      <c r="MD10" s="7">
        <f t="shared" si="36"/>
        <v>0</v>
      </c>
      <c r="ME10" s="12"/>
      <c r="MF10" s="7">
        <f t="shared" si="57"/>
        <v>0</v>
      </c>
      <c r="MG10" s="7">
        <f t="shared" si="57"/>
        <v>0</v>
      </c>
      <c r="MH10" s="7">
        <f t="shared" si="37"/>
        <v>0</v>
      </c>
      <c r="MI10" s="7">
        <f t="shared" si="37"/>
        <v>0</v>
      </c>
      <c r="MJ10" s="7">
        <f t="shared" si="37"/>
        <v>0</v>
      </c>
      <c r="MK10" s="7">
        <f t="shared" si="37"/>
        <v>0</v>
      </c>
      <c r="ML10" s="7">
        <f t="shared" si="37"/>
        <v>0</v>
      </c>
      <c r="MM10" s="7">
        <f t="shared" si="37"/>
        <v>0</v>
      </c>
      <c r="MN10" s="7">
        <f t="shared" si="37"/>
        <v>0</v>
      </c>
      <c r="MO10" s="7">
        <f t="shared" si="37"/>
        <v>0</v>
      </c>
      <c r="MP10" s="7">
        <f t="shared" si="37"/>
        <v>0</v>
      </c>
      <c r="MQ10" s="7">
        <f t="shared" si="37"/>
        <v>0</v>
      </c>
      <c r="MR10" s="7">
        <f t="shared" si="37"/>
        <v>0</v>
      </c>
      <c r="MS10" s="7">
        <f t="shared" si="37"/>
        <v>0</v>
      </c>
      <c r="MT10" s="7">
        <f t="shared" si="37"/>
        <v>0</v>
      </c>
      <c r="MU10" s="7">
        <f t="shared" si="37"/>
        <v>0</v>
      </c>
      <c r="MV10" s="7">
        <f t="shared" si="37"/>
        <v>0</v>
      </c>
      <c r="MW10" s="7">
        <f t="shared" si="37"/>
        <v>0</v>
      </c>
      <c r="MX10" s="7">
        <f t="shared" si="38"/>
        <v>0</v>
      </c>
      <c r="MY10" s="7">
        <f t="shared" si="38"/>
        <v>0</v>
      </c>
      <c r="MZ10" s="7">
        <f t="shared" si="38"/>
        <v>0</v>
      </c>
      <c r="NA10" s="7">
        <f t="shared" si="38"/>
        <v>0</v>
      </c>
      <c r="NB10" s="7">
        <f t="shared" si="38"/>
        <v>0</v>
      </c>
      <c r="NC10" s="7">
        <f t="shared" si="38"/>
        <v>0</v>
      </c>
      <c r="ND10" s="7">
        <f t="shared" si="38"/>
        <v>0</v>
      </c>
      <c r="NE10" s="7">
        <f t="shared" si="38"/>
        <v>0</v>
      </c>
      <c r="NF10" s="7">
        <f t="shared" si="38"/>
        <v>0</v>
      </c>
      <c r="NG10" s="7">
        <f t="shared" si="38"/>
        <v>0</v>
      </c>
      <c r="NH10" s="7">
        <f t="shared" si="38"/>
        <v>0</v>
      </c>
      <c r="NI10" s="7">
        <f t="shared" si="38"/>
        <v>0</v>
      </c>
      <c r="NJ10" s="7">
        <f t="shared" si="38"/>
        <v>0</v>
      </c>
      <c r="NK10" s="9"/>
      <c r="NL10" s="7">
        <f t="shared" si="58"/>
        <v>0</v>
      </c>
      <c r="NM10" s="7">
        <f t="shared" si="58"/>
        <v>0</v>
      </c>
      <c r="NN10" s="7">
        <f t="shared" si="39"/>
        <v>0</v>
      </c>
      <c r="NO10" s="7">
        <f t="shared" si="39"/>
        <v>0</v>
      </c>
      <c r="NP10" s="7">
        <f t="shared" si="39"/>
        <v>0</v>
      </c>
      <c r="NQ10" s="7">
        <f t="shared" si="39"/>
        <v>0</v>
      </c>
      <c r="NR10" s="7">
        <f t="shared" si="39"/>
        <v>0</v>
      </c>
      <c r="NS10" s="7">
        <f t="shared" si="39"/>
        <v>0</v>
      </c>
      <c r="NT10" s="7">
        <f t="shared" si="39"/>
        <v>0</v>
      </c>
      <c r="NU10" s="7">
        <f t="shared" si="39"/>
        <v>0</v>
      </c>
      <c r="NV10" s="7">
        <f t="shared" si="39"/>
        <v>0</v>
      </c>
      <c r="NW10" s="7">
        <f t="shared" si="39"/>
        <v>0</v>
      </c>
      <c r="NX10" s="7">
        <f t="shared" si="39"/>
        <v>0</v>
      </c>
      <c r="NY10" s="7">
        <f t="shared" si="39"/>
        <v>0</v>
      </c>
      <c r="NZ10" s="7">
        <f t="shared" si="39"/>
        <v>0</v>
      </c>
      <c r="OA10" s="7">
        <f t="shared" si="39"/>
        <v>0</v>
      </c>
      <c r="OB10" s="7">
        <f t="shared" si="39"/>
        <v>0</v>
      </c>
      <c r="OC10" s="7">
        <f t="shared" si="39"/>
        <v>0</v>
      </c>
      <c r="OD10" s="7">
        <f t="shared" si="40"/>
        <v>0</v>
      </c>
      <c r="OE10" s="7">
        <f t="shared" si="40"/>
        <v>0</v>
      </c>
      <c r="OF10" s="7">
        <f t="shared" si="40"/>
        <v>0</v>
      </c>
      <c r="OG10" s="7">
        <f t="shared" si="40"/>
        <v>0</v>
      </c>
      <c r="OH10" s="7">
        <f t="shared" si="40"/>
        <v>0</v>
      </c>
      <c r="OI10" s="7">
        <f t="shared" si="40"/>
        <v>0</v>
      </c>
      <c r="OJ10" s="7">
        <f t="shared" si="40"/>
        <v>0</v>
      </c>
      <c r="OK10" s="7">
        <f t="shared" si="40"/>
        <v>0</v>
      </c>
      <c r="OL10" s="7">
        <f t="shared" si="40"/>
        <v>0</v>
      </c>
      <c r="OM10" s="7">
        <f t="shared" si="40"/>
        <v>0</v>
      </c>
      <c r="ON10" s="7">
        <f t="shared" si="40"/>
        <v>0</v>
      </c>
      <c r="OO10" s="7">
        <f t="shared" si="40"/>
        <v>0</v>
      </c>
      <c r="OP10" s="7">
        <f t="shared" si="40"/>
        <v>0</v>
      </c>
      <c r="OQ10" s="14"/>
      <c r="OR10" s="7">
        <f t="shared" si="59"/>
        <v>0</v>
      </c>
      <c r="OS10" s="7">
        <f t="shared" si="59"/>
        <v>0</v>
      </c>
      <c r="OT10" s="7">
        <f t="shared" si="41"/>
        <v>0</v>
      </c>
      <c r="OU10" s="7">
        <f t="shared" si="41"/>
        <v>0</v>
      </c>
      <c r="OV10" s="7">
        <f t="shared" si="41"/>
        <v>0</v>
      </c>
      <c r="OW10" s="7">
        <f t="shared" si="41"/>
        <v>0</v>
      </c>
      <c r="OX10" s="7">
        <f t="shared" si="41"/>
        <v>0</v>
      </c>
      <c r="OY10" s="7">
        <f t="shared" si="41"/>
        <v>0</v>
      </c>
      <c r="OZ10" s="7">
        <f t="shared" si="41"/>
        <v>0</v>
      </c>
      <c r="PA10" s="7">
        <f t="shared" si="41"/>
        <v>0</v>
      </c>
      <c r="PB10" s="7">
        <f t="shared" si="41"/>
        <v>0</v>
      </c>
      <c r="PC10" s="7">
        <f t="shared" si="41"/>
        <v>0</v>
      </c>
      <c r="PD10" s="7">
        <f t="shared" si="41"/>
        <v>0</v>
      </c>
      <c r="PE10" s="7">
        <f t="shared" si="41"/>
        <v>0</v>
      </c>
      <c r="PF10" s="7">
        <f t="shared" si="41"/>
        <v>0</v>
      </c>
      <c r="PG10" s="7">
        <f t="shared" si="41"/>
        <v>0</v>
      </c>
      <c r="PH10" s="7">
        <f t="shared" si="41"/>
        <v>0</v>
      </c>
      <c r="PI10" s="7">
        <f t="shared" si="41"/>
        <v>0</v>
      </c>
      <c r="PJ10" s="7">
        <f t="shared" si="42"/>
        <v>0</v>
      </c>
      <c r="PK10" s="7">
        <f t="shared" si="42"/>
        <v>0</v>
      </c>
      <c r="PL10" s="7">
        <f t="shared" si="42"/>
        <v>0</v>
      </c>
      <c r="PM10" s="7">
        <f t="shared" si="42"/>
        <v>0</v>
      </c>
      <c r="PN10" s="7">
        <f t="shared" si="42"/>
        <v>0</v>
      </c>
      <c r="PO10" s="7">
        <f t="shared" si="42"/>
        <v>0</v>
      </c>
      <c r="PP10" s="7">
        <f t="shared" si="42"/>
        <v>0</v>
      </c>
      <c r="PQ10" s="7">
        <f t="shared" si="42"/>
        <v>0</v>
      </c>
      <c r="PR10" s="7">
        <f t="shared" si="42"/>
        <v>0</v>
      </c>
      <c r="PS10" s="7">
        <f t="shared" si="42"/>
        <v>0</v>
      </c>
      <c r="PT10" s="7">
        <f t="shared" si="42"/>
        <v>0</v>
      </c>
      <c r="PU10" s="7">
        <f t="shared" si="42"/>
        <v>0</v>
      </c>
      <c r="PV10" s="7">
        <f t="shared" si="42"/>
        <v>0</v>
      </c>
      <c r="PW10" s="9"/>
      <c r="PX10" s="67"/>
      <c r="PY10" s="67"/>
      <c r="PZ10" s="67"/>
      <c r="QA10" s="67"/>
      <c r="QB10" s="67"/>
      <c r="QC10" s="67"/>
      <c r="QD10" s="67"/>
      <c r="QE10" s="67"/>
    </row>
    <row r="11" spans="1:447" ht="32.1" customHeight="1" x14ac:dyDescent="0.3">
      <c r="A11" s="65"/>
      <c r="B11" s="108">
        <f>IF('Allgemeine Angaben'!B15="","",'Allgemeine Angaben'!B15)</f>
        <v>5</v>
      </c>
      <c r="C11" s="48" t="str">
        <f>IF(D11="",Mai!C11,IF(Mai!C11="",-D11,IF(AND(Mai!C11=0,D11=0),"",Mai!C11-D11)))</f>
        <v/>
      </c>
      <c r="D11" s="48" t="str">
        <f t="shared" si="43"/>
        <v/>
      </c>
      <c r="E11" s="48" t="str">
        <f>IF(AND(D11="",Mai!E11=""),"",IF(D11="",Mai!E11,IF(Mai!E11="",D11,D11+Mai!E11)))</f>
        <v/>
      </c>
      <c r="F11" s="109" t="str">
        <f>IF(AND(Mai!F11="",G11="",AR11=""),"",IF(AND(Mai!F11="",G11=""),-SUM(AR11),IF(G11="",Mai!F11-SUM(AR11),IF(Mai!F11="",G11-SUM(AR11),Mai!F11+G11-SUM(AR11)))))</f>
        <v/>
      </c>
      <c r="G11" s="49"/>
      <c r="H11" s="50" t="str">
        <f>IF('Allgemeine Angaben'!C15="","",'Allgemeine Angaben'!C15)</f>
        <v/>
      </c>
      <c r="I11" s="50" t="str">
        <f>IF('Allgemeine Angaben'!D15="","",'Allgemeine Angaben'!D15)</f>
        <v/>
      </c>
      <c r="J11" s="111"/>
      <c r="K11" s="51" t="str">
        <f t="shared" si="60"/>
        <v/>
      </c>
      <c r="L11" s="40"/>
      <c r="M11" s="40"/>
      <c r="N11" s="40"/>
      <c r="O11" s="59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97"/>
      <c r="AR11" s="52" t="str">
        <f t="shared" si="15"/>
        <v/>
      </c>
      <c r="AS11" s="53" t="str">
        <f t="shared" si="44"/>
        <v/>
      </c>
      <c r="AT11" s="54" t="str">
        <f t="shared" si="16"/>
        <v/>
      </c>
      <c r="AU11" s="53" t="str">
        <f t="shared" si="17"/>
        <v/>
      </c>
      <c r="AV11" s="54" t="str">
        <f t="shared" si="18"/>
        <v/>
      </c>
      <c r="AW11" s="53" t="str">
        <f t="shared" si="45"/>
        <v/>
      </c>
      <c r="AX11" s="54" t="str">
        <f t="shared" si="46"/>
        <v/>
      </c>
      <c r="AY11" s="53" t="str">
        <f t="shared" si="47"/>
        <v/>
      </c>
      <c r="AZ11" s="54" t="str">
        <f t="shared" si="48"/>
        <v/>
      </c>
      <c r="BA11" s="53" t="str">
        <f t="shared" si="49"/>
        <v/>
      </c>
      <c r="BB11" s="54" t="str">
        <f t="shared" si="50"/>
        <v/>
      </c>
      <c r="BC11" s="53" t="str">
        <f t="shared" si="51"/>
        <v/>
      </c>
      <c r="BD11" s="7">
        <f t="shared" si="19"/>
        <v>0</v>
      </c>
      <c r="BE11" s="7">
        <f t="shared" si="19"/>
        <v>0</v>
      </c>
      <c r="BF11" s="7">
        <f t="shared" si="19"/>
        <v>0</v>
      </c>
      <c r="BG11" s="7">
        <f t="shared" si="19"/>
        <v>0</v>
      </c>
      <c r="BH11" s="7">
        <f t="shared" si="19"/>
        <v>0</v>
      </c>
      <c r="BI11" s="7">
        <f t="shared" si="19"/>
        <v>0</v>
      </c>
      <c r="BJ11" s="7">
        <f t="shared" si="19"/>
        <v>0</v>
      </c>
      <c r="BK11" s="7">
        <f t="shared" si="19"/>
        <v>0</v>
      </c>
      <c r="BL11" s="7">
        <f t="shared" si="19"/>
        <v>0</v>
      </c>
      <c r="BM11" s="7">
        <f t="shared" si="19"/>
        <v>0</v>
      </c>
      <c r="BN11" s="7">
        <f t="shared" si="19"/>
        <v>0</v>
      </c>
      <c r="BO11" s="7">
        <f t="shared" si="19"/>
        <v>0</v>
      </c>
      <c r="BP11" s="7">
        <f t="shared" si="19"/>
        <v>0</v>
      </c>
      <c r="BQ11" s="121">
        <f t="shared" si="19"/>
        <v>0</v>
      </c>
      <c r="BR11" s="7">
        <f t="shared" si="19"/>
        <v>0</v>
      </c>
      <c r="BS11" s="7">
        <f t="shared" si="19"/>
        <v>0</v>
      </c>
      <c r="BT11" s="7">
        <f t="shared" si="20"/>
        <v>0</v>
      </c>
      <c r="BU11" s="7">
        <f t="shared" si="20"/>
        <v>0</v>
      </c>
      <c r="BV11" s="7">
        <f t="shared" si="20"/>
        <v>0</v>
      </c>
      <c r="BW11" s="7">
        <f t="shared" si="20"/>
        <v>0</v>
      </c>
      <c r="BX11" s="7">
        <f t="shared" si="20"/>
        <v>0</v>
      </c>
      <c r="BY11" s="7">
        <f t="shared" si="20"/>
        <v>0</v>
      </c>
      <c r="BZ11" s="7">
        <f t="shared" si="20"/>
        <v>0</v>
      </c>
      <c r="CA11" s="7">
        <f t="shared" si="20"/>
        <v>0</v>
      </c>
      <c r="CB11" s="7">
        <f t="shared" si="20"/>
        <v>0</v>
      </c>
      <c r="CC11" s="7">
        <f t="shared" si="20"/>
        <v>0</v>
      </c>
      <c r="CD11" s="7">
        <f t="shared" si="20"/>
        <v>0</v>
      </c>
      <c r="CE11" s="7">
        <f t="shared" si="20"/>
        <v>0</v>
      </c>
      <c r="CF11" s="7">
        <f t="shared" si="20"/>
        <v>0</v>
      </c>
      <c r="CG11" s="7">
        <f t="shared" si="20"/>
        <v>0</v>
      </c>
      <c r="CH11" s="7">
        <f t="shared" si="20"/>
        <v>0</v>
      </c>
      <c r="CI11" s="8"/>
      <c r="CJ11" s="7">
        <f t="shared" si="52"/>
        <v>0</v>
      </c>
      <c r="CK11" s="7">
        <f t="shared" si="21"/>
        <v>0</v>
      </c>
      <c r="CL11" s="7">
        <f t="shared" si="21"/>
        <v>0</v>
      </c>
      <c r="CM11" s="7">
        <f t="shared" si="21"/>
        <v>0</v>
      </c>
      <c r="CN11" s="7">
        <f t="shared" si="21"/>
        <v>0</v>
      </c>
      <c r="CO11" s="7">
        <f t="shared" si="21"/>
        <v>0</v>
      </c>
      <c r="CP11" s="7">
        <f t="shared" si="21"/>
        <v>0</v>
      </c>
      <c r="CQ11" s="7">
        <f t="shared" si="21"/>
        <v>0</v>
      </c>
      <c r="CR11" s="7">
        <f t="shared" si="21"/>
        <v>0</v>
      </c>
      <c r="CS11" s="7">
        <f t="shared" si="21"/>
        <v>0</v>
      </c>
      <c r="CT11" s="7">
        <f t="shared" si="21"/>
        <v>0</v>
      </c>
      <c r="CU11" s="7">
        <f t="shared" si="21"/>
        <v>0</v>
      </c>
      <c r="CV11" s="7">
        <f t="shared" si="21"/>
        <v>0</v>
      </c>
      <c r="CW11" s="7">
        <f t="shared" si="21"/>
        <v>0</v>
      </c>
      <c r="CX11" s="7">
        <f t="shared" si="21"/>
        <v>0</v>
      </c>
      <c r="CY11" s="7">
        <f t="shared" si="21"/>
        <v>0</v>
      </c>
      <c r="CZ11" s="7">
        <f t="shared" si="21"/>
        <v>0</v>
      </c>
      <c r="DA11" s="7">
        <f t="shared" si="22"/>
        <v>0</v>
      </c>
      <c r="DB11" s="7">
        <f t="shared" si="22"/>
        <v>0</v>
      </c>
      <c r="DC11" s="7">
        <f t="shared" si="22"/>
        <v>0</v>
      </c>
      <c r="DD11" s="7">
        <f t="shared" si="22"/>
        <v>0</v>
      </c>
      <c r="DE11" s="7">
        <f t="shared" si="22"/>
        <v>0</v>
      </c>
      <c r="DF11" s="7">
        <f t="shared" si="22"/>
        <v>0</v>
      </c>
      <c r="DG11" s="7">
        <f t="shared" si="22"/>
        <v>0</v>
      </c>
      <c r="DH11" s="7">
        <f t="shared" si="22"/>
        <v>0</v>
      </c>
      <c r="DI11" s="7">
        <f t="shared" si="22"/>
        <v>0</v>
      </c>
      <c r="DJ11" s="7">
        <f t="shared" si="22"/>
        <v>0</v>
      </c>
      <c r="DK11" s="7">
        <f t="shared" si="22"/>
        <v>0</v>
      </c>
      <c r="DL11" s="7">
        <f t="shared" si="22"/>
        <v>0</v>
      </c>
      <c r="DM11" s="7">
        <f t="shared" si="22"/>
        <v>0</v>
      </c>
      <c r="DN11" s="7">
        <f t="shared" si="22"/>
        <v>0</v>
      </c>
      <c r="DO11" s="9"/>
      <c r="DP11" s="7">
        <f t="shared" si="23"/>
        <v>0</v>
      </c>
      <c r="DQ11" s="7">
        <f t="shared" si="23"/>
        <v>0</v>
      </c>
      <c r="DR11" s="7">
        <f t="shared" si="23"/>
        <v>0</v>
      </c>
      <c r="DS11" s="7">
        <f t="shared" si="23"/>
        <v>0</v>
      </c>
      <c r="DT11" s="7">
        <f t="shared" si="23"/>
        <v>0</v>
      </c>
      <c r="DU11" s="7">
        <f t="shared" si="23"/>
        <v>0</v>
      </c>
      <c r="DV11" s="7">
        <f t="shared" si="23"/>
        <v>0</v>
      </c>
      <c r="DW11" s="7">
        <f t="shared" si="23"/>
        <v>0</v>
      </c>
      <c r="DX11" s="7">
        <f t="shared" si="23"/>
        <v>0</v>
      </c>
      <c r="DY11" s="7">
        <f t="shared" si="23"/>
        <v>0</v>
      </c>
      <c r="DZ11" s="7">
        <f t="shared" si="23"/>
        <v>0</v>
      </c>
      <c r="EA11" s="7">
        <f t="shared" si="23"/>
        <v>0</v>
      </c>
      <c r="EB11" s="7">
        <f t="shared" si="23"/>
        <v>0</v>
      </c>
      <c r="EC11" s="7">
        <f t="shared" si="23"/>
        <v>0</v>
      </c>
      <c r="ED11" s="7">
        <f t="shared" si="23"/>
        <v>0</v>
      </c>
      <c r="EE11" s="7">
        <f t="shared" si="23"/>
        <v>0</v>
      </c>
      <c r="EF11" s="7">
        <f t="shared" si="24"/>
        <v>0</v>
      </c>
      <c r="EG11" s="7">
        <f t="shared" si="24"/>
        <v>0</v>
      </c>
      <c r="EH11" s="7">
        <f t="shared" si="24"/>
        <v>0</v>
      </c>
      <c r="EI11" s="7">
        <f t="shared" si="24"/>
        <v>0</v>
      </c>
      <c r="EJ11" s="7">
        <f t="shared" si="24"/>
        <v>0</v>
      </c>
      <c r="EK11" s="7">
        <f t="shared" si="24"/>
        <v>0</v>
      </c>
      <c r="EL11" s="7">
        <f t="shared" si="24"/>
        <v>0</v>
      </c>
      <c r="EM11" s="7">
        <f t="shared" si="24"/>
        <v>0</v>
      </c>
      <c r="EN11" s="7">
        <f t="shared" si="24"/>
        <v>0</v>
      </c>
      <c r="EO11" s="7">
        <f t="shared" si="24"/>
        <v>0</v>
      </c>
      <c r="EP11" s="7">
        <f t="shared" si="24"/>
        <v>0</v>
      </c>
      <c r="EQ11" s="7">
        <f t="shared" si="24"/>
        <v>0</v>
      </c>
      <c r="ER11" s="7">
        <f t="shared" si="24"/>
        <v>0</v>
      </c>
      <c r="ES11" s="7">
        <f t="shared" si="24"/>
        <v>0</v>
      </c>
      <c r="ET11" s="7">
        <f t="shared" si="24"/>
        <v>0</v>
      </c>
      <c r="EU11" s="10"/>
      <c r="EV11" s="7">
        <f t="shared" si="25"/>
        <v>0</v>
      </c>
      <c r="EW11" s="7">
        <f t="shared" si="25"/>
        <v>0</v>
      </c>
      <c r="EX11" s="7">
        <f t="shared" si="25"/>
        <v>0</v>
      </c>
      <c r="EY11" s="7">
        <f t="shared" si="25"/>
        <v>0</v>
      </c>
      <c r="EZ11" s="7">
        <f t="shared" si="25"/>
        <v>0</v>
      </c>
      <c r="FA11" s="7">
        <f t="shared" si="25"/>
        <v>0</v>
      </c>
      <c r="FB11" s="7">
        <f t="shared" si="25"/>
        <v>0</v>
      </c>
      <c r="FC11" s="7">
        <f t="shared" si="25"/>
        <v>0</v>
      </c>
      <c r="FD11" s="7">
        <f t="shared" si="25"/>
        <v>0</v>
      </c>
      <c r="FE11" s="7">
        <f t="shared" si="25"/>
        <v>0</v>
      </c>
      <c r="FF11" s="7">
        <f t="shared" si="25"/>
        <v>0</v>
      </c>
      <c r="FG11" s="7">
        <f t="shared" si="25"/>
        <v>0</v>
      </c>
      <c r="FH11" s="7">
        <f t="shared" si="25"/>
        <v>0</v>
      </c>
      <c r="FI11" s="7">
        <f t="shared" si="25"/>
        <v>0</v>
      </c>
      <c r="FJ11" s="7">
        <f t="shared" si="25"/>
        <v>0</v>
      </c>
      <c r="FK11" s="7">
        <f t="shared" si="25"/>
        <v>0</v>
      </c>
      <c r="FL11" s="7">
        <f t="shared" si="26"/>
        <v>0</v>
      </c>
      <c r="FM11" s="7">
        <f t="shared" si="26"/>
        <v>0</v>
      </c>
      <c r="FN11" s="7">
        <f t="shared" si="26"/>
        <v>0</v>
      </c>
      <c r="FO11" s="7">
        <f t="shared" si="26"/>
        <v>0</v>
      </c>
      <c r="FP11" s="7">
        <f t="shared" si="26"/>
        <v>0</v>
      </c>
      <c r="FQ11" s="7">
        <f t="shared" si="26"/>
        <v>0</v>
      </c>
      <c r="FR11" s="7">
        <f t="shared" si="26"/>
        <v>0</v>
      </c>
      <c r="FS11" s="7">
        <f t="shared" si="26"/>
        <v>0</v>
      </c>
      <c r="FT11" s="7">
        <f t="shared" si="26"/>
        <v>0</v>
      </c>
      <c r="FU11" s="7">
        <f t="shared" si="26"/>
        <v>0</v>
      </c>
      <c r="FV11" s="7">
        <f t="shared" si="26"/>
        <v>0</v>
      </c>
      <c r="FW11" s="7">
        <f t="shared" si="26"/>
        <v>0</v>
      </c>
      <c r="FX11" s="7">
        <f t="shared" si="26"/>
        <v>0</v>
      </c>
      <c r="FY11" s="7">
        <f t="shared" si="26"/>
        <v>0</v>
      </c>
      <c r="FZ11" s="7">
        <f t="shared" si="26"/>
        <v>0</v>
      </c>
      <c r="GA11" s="9"/>
      <c r="GB11" s="7">
        <f t="shared" si="27"/>
        <v>0</v>
      </c>
      <c r="GC11" s="7">
        <f t="shared" si="27"/>
        <v>0</v>
      </c>
      <c r="GD11" s="7">
        <f t="shared" si="27"/>
        <v>0</v>
      </c>
      <c r="GE11" s="7">
        <f t="shared" si="27"/>
        <v>0</v>
      </c>
      <c r="GF11" s="7">
        <f t="shared" si="27"/>
        <v>0</v>
      </c>
      <c r="GG11" s="7">
        <f t="shared" si="27"/>
        <v>0</v>
      </c>
      <c r="GH11" s="7">
        <f t="shared" si="27"/>
        <v>0</v>
      </c>
      <c r="GI11" s="7">
        <f t="shared" si="27"/>
        <v>0</v>
      </c>
      <c r="GJ11" s="7">
        <f t="shared" si="27"/>
        <v>0</v>
      </c>
      <c r="GK11" s="7">
        <f t="shared" si="27"/>
        <v>0</v>
      </c>
      <c r="GL11" s="7">
        <f t="shared" si="27"/>
        <v>0</v>
      </c>
      <c r="GM11" s="7">
        <f t="shared" si="27"/>
        <v>0</v>
      </c>
      <c r="GN11" s="7">
        <f t="shared" si="27"/>
        <v>0</v>
      </c>
      <c r="GO11" s="7">
        <f t="shared" si="27"/>
        <v>0</v>
      </c>
      <c r="GP11" s="7">
        <f t="shared" si="27"/>
        <v>0</v>
      </c>
      <c r="GQ11" s="7">
        <f t="shared" si="27"/>
        <v>0</v>
      </c>
      <c r="GR11" s="7">
        <f t="shared" si="28"/>
        <v>0</v>
      </c>
      <c r="GS11" s="7">
        <f t="shared" si="28"/>
        <v>0</v>
      </c>
      <c r="GT11" s="7">
        <f t="shared" si="28"/>
        <v>0</v>
      </c>
      <c r="GU11" s="7">
        <f t="shared" si="28"/>
        <v>0</v>
      </c>
      <c r="GV11" s="7">
        <f t="shared" si="28"/>
        <v>0</v>
      </c>
      <c r="GW11" s="7">
        <f t="shared" si="28"/>
        <v>0</v>
      </c>
      <c r="GX11" s="7">
        <f t="shared" si="28"/>
        <v>0</v>
      </c>
      <c r="GY11" s="7">
        <f t="shared" si="28"/>
        <v>0</v>
      </c>
      <c r="GZ11" s="7">
        <f t="shared" si="28"/>
        <v>0</v>
      </c>
      <c r="HA11" s="7">
        <f t="shared" si="28"/>
        <v>0</v>
      </c>
      <c r="HB11" s="7">
        <f t="shared" si="28"/>
        <v>0</v>
      </c>
      <c r="HC11" s="7">
        <f t="shared" si="28"/>
        <v>0</v>
      </c>
      <c r="HD11" s="7">
        <f t="shared" si="28"/>
        <v>0</v>
      </c>
      <c r="HE11" s="7">
        <f t="shared" si="28"/>
        <v>0</v>
      </c>
      <c r="HF11" s="7">
        <f t="shared" si="28"/>
        <v>0</v>
      </c>
      <c r="HG11" s="13"/>
      <c r="HH11" s="7">
        <f t="shared" si="53"/>
        <v>0</v>
      </c>
      <c r="HI11" s="7">
        <f t="shared" si="29"/>
        <v>0</v>
      </c>
      <c r="HJ11" s="7">
        <f t="shared" si="29"/>
        <v>0</v>
      </c>
      <c r="HK11" s="7">
        <f t="shared" si="29"/>
        <v>0</v>
      </c>
      <c r="HL11" s="7">
        <f t="shared" si="29"/>
        <v>0</v>
      </c>
      <c r="HM11" s="7">
        <f t="shared" si="29"/>
        <v>0</v>
      </c>
      <c r="HN11" s="7">
        <f t="shared" si="29"/>
        <v>0</v>
      </c>
      <c r="HO11" s="7">
        <f t="shared" si="29"/>
        <v>0</v>
      </c>
      <c r="HP11" s="7">
        <f t="shared" si="29"/>
        <v>0</v>
      </c>
      <c r="HQ11" s="7">
        <f t="shared" si="29"/>
        <v>0</v>
      </c>
      <c r="HR11" s="7">
        <f t="shared" si="29"/>
        <v>0</v>
      </c>
      <c r="HS11" s="7">
        <f t="shared" si="29"/>
        <v>0</v>
      </c>
      <c r="HT11" s="7">
        <f t="shared" si="29"/>
        <v>0</v>
      </c>
      <c r="HU11" s="7">
        <f t="shared" si="29"/>
        <v>0</v>
      </c>
      <c r="HV11" s="7">
        <f t="shared" si="29"/>
        <v>0</v>
      </c>
      <c r="HW11" s="7">
        <f t="shared" si="29"/>
        <v>0</v>
      </c>
      <c r="HX11" s="7">
        <f t="shared" si="29"/>
        <v>0</v>
      </c>
      <c r="HY11" s="7">
        <f t="shared" si="30"/>
        <v>0</v>
      </c>
      <c r="HZ11" s="7">
        <f t="shared" si="30"/>
        <v>0</v>
      </c>
      <c r="IA11" s="7">
        <f t="shared" si="30"/>
        <v>0</v>
      </c>
      <c r="IB11" s="7">
        <f t="shared" si="30"/>
        <v>0</v>
      </c>
      <c r="IC11" s="7">
        <f t="shared" si="30"/>
        <v>0</v>
      </c>
      <c r="ID11" s="7">
        <f t="shared" si="30"/>
        <v>0</v>
      </c>
      <c r="IE11" s="7">
        <f t="shared" si="30"/>
        <v>0</v>
      </c>
      <c r="IF11" s="7">
        <f t="shared" si="30"/>
        <v>0</v>
      </c>
      <c r="IG11" s="7">
        <f t="shared" si="30"/>
        <v>0</v>
      </c>
      <c r="IH11" s="7">
        <f t="shared" si="30"/>
        <v>0</v>
      </c>
      <c r="II11" s="7">
        <f t="shared" si="30"/>
        <v>0</v>
      </c>
      <c r="IJ11" s="7">
        <f t="shared" si="30"/>
        <v>0</v>
      </c>
      <c r="IK11" s="7">
        <f t="shared" si="30"/>
        <v>0</v>
      </c>
      <c r="IL11" s="7">
        <f t="shared" si="30"/>
        <v>0</v>
      </c>
      <c r="IM11" s="9"/>
      <c r="IN11" s="7">
        <f t="shared" si="54"/>
        <v>0</v>
      </c>
      <c r="IO11" s="7">
        <f t="shared" si="54"/>
        <v>0</v>
      </c>
      <c r="IP11" s="7">
        <f t="shared" si="31"/>
        <v>0</v>
      </c>
      <c r="IQ11" s="7">
        <f t="shared" si="31"/>
        <v>0</v>
      </c>
      <c r="IR11" s="7">
        <f t="shared" si="31"/>
        <v>0</v>
      </c>
      <c r="IS11" s="7">
        <f t="shared" si="31"/>
        <v>0</v>
      </c>
      <c r="IT11" s="7">
        <f t="shared" si="31"/>
        <v>0</v>
      </c>
      <c r="IU11" s="7">
        <f t="shared" si="31"/>
        <v>0</v>
      </c>
      <c r="IV11" s="7">
        <f t="shared" si="31"/>
        <v>0</v>
      </c>
      <c r="IW11" s="7">
        <f t="shared" si="31"/>
        <v>0</v>
      </c>
      <c r="IX11" s="7">
        <f t="shared" si="31"/>
        <v>0</v>
      </c>
      <c r="IY11" s="7">
        <f t="shared" si="31"/>
        <v>0</v>
      </c>
      <c r="IZ11" s="7">
        <f t="shared" si="31"/>
        <v>0</v>
      </c>
      <c r="JA11" s="7">
        <f t="shared" si="31"/>
        <v>0</v>
      </c>
      <c r="JB11" s="7">
        <f t="shared" si="31"/>
        <v>0</v>
      </c>
      <c r="JC11" s="7">
        <f t="shared" si="31"/>
        <v>0</v>
      </c>
      <c r="JD11" s="7">
        <f t="shared" si="31"/>
        <v>0</v>
      </c>
      <c r="JE11" s="7">
        <f t="shared" si="31"/>
        <v>0</v>
      </c>
      <c r="JF11" s="7">
        <f t="shared" si="32"/>
        <v>0</v>
      </c>
      <c r="JG11" s="7">
        <f t="shared" si="32"/>
        <v>0</v>
      </c>
      <c r="JH11" s="7">
        <f t="shared" si="32"/>
        <v>0</v>
      </c>
      <c r="JI11" s="7">
        <f t="shared" si="32"/>
        <v>0</v>
      </c>
      <c r="JJ11" s="7">
        <f t="shared" si="32"/>
        <v>0</v>
      </c>
      <c r="JK11" s="7">
        <f t="shared" si="32"/>
        <v>0</v>
      </c>
      <c r="JL11" s="7">
        <f t="shared" si="32"/>
        <v>0</v>
      </c>
      <c r="JM11" s="7">
        <f t="shared" si="32"/>
        <v>0</v>
      </c>
      <c r="JN11" s="7">
        <f t="shared" si="32"/>
        <v>0</v>
      </c>
      <c r="JO11" s="7">
        <f t="shared" si="32"/>
        <v>0</v>
      </c>
      <c r="JP11" s="7">
        <f t="shared" si="32"/>
        <v>0</v>
      </c>
      <c r="JQ11" s="7">
        <f t="shared" si="32"/>
        <v>0</v>
      </c>
      <c r="JR11" s="7">
        <f t="shared" si="32"/>
        <v>0</v>
      </c>
      <c r="JS11" s="11"/>
      <c r="JT11" s="7">
        <f t="shared" si="55"/>
        <v>0</v>
      </c>
      <c r="JU11" s="7">
        <f t="shared" si="55"/>
        <v>0</v>
      </c>
      <c r="JV11" s="7">
        <f t="shared" si="33"/>
        <v>0</v>
      </c>
      <c r="JW11" s="7">
        <f t="shared" si="33"/>
        <v>0</v>
      </c>
      <c r="JX11" s="7">
        <f t="shared" si="33"/>
        <v>0</v>
      </c>
      <c r="JY11" s="7">
        <f t="shared" si="33"/>
        <v>0</v>
      </c>
      <c r="JZ11" s="7">
        <f t="shared" si="33"/>
        <v>0</v>
      </c>
      <c r="KA11" s="7">
        <f t="shared" si="33"/>
        <v>0</v>
      </c>
      <c r="KB11" s="7">
        <f t="shared" si="33"/>
        <v>0</v>
      </c>
      <c r="KC11" s="7">
        <f t="shared" si="33"/>
        <v>0</v>
      </c>
      <c r="KD11" s="7">
        <f t="shared" si="33"/>
        <v>0</v>
      </c>
      <c r="KE11" s="7">
        <f t="shared" si="33"/>
        <v>0</v>
      </c>
      <c r="KF11" s="7">
        <f t="shared" si="33"/>
        <v>0</v>
      </c>
      <c r="KG11" s="7">
        <f t="shared" si="33"/>
        <v>0</v>
      </c>
      <c r="KH11" s="7">
        <f t="shared" si="33"/>
        <v>0</v>
      </c>
      <c r="KI11" s="7">
        <f t="shared" si="33"/>
        <v>0</v>
      </c>
      <c r="KJ11" s="7">
        <f t="shared" si="33"/>
        <v>0</v>
      </c>
      <c r="KK11" s="7">
        <f t="shared" si="33"/>
        <v>0</v>
      </c>
      <c r="KL11" s="7">
        <f t="shared" si="34"/>
        <v>0</v>
      </c>
      <c r="KM11" s="7">
        <f t="shared" si="34"/>
        <v>0</v>
      </c>
      <c r="KN11" s="7">
        <f t="shared" si="34"/>
        <v>0</v>
      </c>
      <c r="KO11" s="7">
        <f t="shared" si="34"/>
        <v>0</v>
      </c>
      <c r="KP11" s="7">
        <f t="shared" si="34"/>
        <v>0</v>
      </c>
      <c r="KQ11" s="7">
        <f t="shared" si="34"/>
        <v>0</v>
      </c>
      <c r="KR11" s="7">
        <f t="shared" si="34"/>
        <v>0</v>
      </c>
      <c r="KS11" s="7">
        <f t="shared" si="34"/>
        <v>0</v>
      </c>
      <c r="KT11" s="7">
        <f t="shared" si="34"/>
        <v>0</v>
      </c>
      <c r="KU11" s="7">
        <f t="shared" si="34"/>
        <v>0</v>
      </c>
      <c r="KV11" s="7">
        <f t="shared" si="34"/>
        <v>0</v>
      </c>
      <c r="KW11" s="7">
        <f t="shared" si="34"/>
        <v>0</v>
      </c>
      <c r="KX11" s="7">
        <f t="shared" si="34"/>
        <v>0</v>
      </c>
      <c r="KY11" s="9"/>
      <c r="KZ11" s="7">
        <f t="shared" si="56"/>
        <v>0</v>
      </c>
      <c r="LA11" s="7">
        <f t="shared" si="56"/>
        <v>0</v>
      </c>
      <c r="LB11" s="7">
        <f t="shared" si="35"/>
        <v>0</v>
      </c>
      <c r="LC11" s="7">
        <f t="shared" si="35"/>
        <v>0</v>
      </c>
      <c r="LD11" s="7">
        <f t="shared" si="35"/>
        <v>0</v>
      </c>
      <c r="LE11" s="7">
        <f t="shared" si="35"/>
        <v>0</v>
      </c>
      <c r="LF11" s="7">
        <f t="shared" si="35"/>
        <v>0</v>
      </c>
      <c r="LG11" s="7">
        <f t="shared" si="35"/>
        <v>0</v>
      </c>
      <c r="LH11" s="7">
        <f t="shared" si="35"/>
        <v>0</v>
      </c>
      <c r="LI11" s="7">
        <f t="shared" si="35"/>
        <v>0</v>
      </c>
      <c r="LJ11" s="7">
        <f t="shared" si="35"/>
        <v>0</v>
      </c>
      <c r="LK11" s="7">
        <f t="shared" si="35"/>
        <v>0</v>
      </c>
      <c r="LL11" s="7">
        <f t="shared" si="35"/>
        <v>0</v>
      </c>
      <c r="LM11" s="7">
        <f t="shared" si="35"/>
        <v>0</v>
      </c>
      <c r="LN11" s="7">
        <f t="shared" si="35"/>
        <v>0</v>
      </c>
      <c r="LO11" s="7">
        <f t="shared" si="35"/>
        <v>0</v>
      </c>
      <c r="LP11" s="7">
        <f t="shared" si="35"/>
        <v>0</v>
      </c>
      <c r="LQ11" s="7">
        <f t="shared" si="35"/>
        <v>0</v>
      </c>
      <c r="LR11" s="7">
        <f t="shared" si="36"/>
        <v>0</v>
      </c>
      <c r="LS11" s="7">
        <f t="shared" si="36"/>
        <v>0</v>
      </c>
      <c r="LT11" s="7">
        <f t="shared" si="36"/>
        <v>0</v>
      </c>
      <c r="LU11" s="7">
        <f t="shared" si="36"/>
        <v>0</v>
      </c>
      <c r="LV11" s="7">
        <f t="shared" si="36"/>
        <v>0</v>
      </c>
      <c r="LW11" s="7">
        <f t="shared" si="36"/>
        <v>0</v>
      </c>
      <c r="LX11" s="7">
        <f t="shared" si="36"/>
        <v>0</v>
      </c>
      <c r="LY11" s="7">
        <f t="shared" si="36"/>
        <v>0</v>
      </c>
      <c r="LZ11" s="7">
        <f t="shared" si="36"/>
        <v>0</v>
      </c>
      <c r="MA11" s="7">
        <f t="shared" si="36"/>
        <v>0</v>
      </c>
      <c r="MB11" s="7">
        <f t="shared" si="36"/>
        <v>0</v>
      </c>
      <c r="MC11" s="7">
        <f t="shared" si="36"/>
        <v>0</v>
      </c>
      <c r="MD11" s="7">
        <f t="shared" si="36"/>
        <v>0</v>
      </c>
      <c r="ME11" s="12"/>
      <c r="MF11" s="7">
        <f t="shared" si="57"/>
        <v>0</v>
      </c>
      <c r="MG11" s="7">
        <f t="shared" si="57"/>
        <v>0</v>
      </c>
      <c r="MH11" s="7">
        <f t="shared" si="37"/>
        <v>0</v>
      </c>
      <c r="MI11" s="7">
        <f t="shared" si="37"/>
        <v>0</v>
      </c>
      <c r="MJ11" s="7">
        <f t="shared" si="37"/>
        <v>0</v>
      </c>
      <c r="MK11" s="7">
        <f t="shared" si="37"/>
        <v>0</v>
      </c>
      <c r="ML11" s="7">
        <f t="shared" si="37"/>
        <v>0</v>
      </c>
      <c r="MM11" s="7">
        <f t="shared" si="37"/>
        <v>0</v>
      </c>
      <c r="MN11" s="7">
        <f t="shared" si="37"/>
        <v>0</v>
      </c>
      <c r="MO11" s="7">
        <f t="shared" si="37"/>
        <v>0</v>
      </c>
      <c r="MP11" s="7">
        <f t="shared" si="37"/>
        <v>0</v>
      </c>
      <c r="MQ11" s="7">
        <f t="shared" si="37"/>
        <v>0</v>
      </c>
      <c r="MR11" s="7">
        <f t="shared" si="37"/>
        <v>0</v>
      </c>
      <c r="MS11" s="7">
        <f t="shared" si="37"/>
        <v>0</v>
      </c>
      <c r="MT11" s="7">
        <f t="shared" si="37"/>
        <v>0</v>
      </c>
      <c r="MU11" s="7">
        <f t="shared" si="37"/>
        <v>0</v>
      </c>
      <c r="MV11" s="7">
        <f t="shared" si="37"/>
        <v>0</v>
      </c>
      <c r="MW11" s="7">
        <f t="shared" si="37"/>
        <v>0</v>
      </c>
      <c r="MX11" s="7">
        <f t="shared" si="38"/>
        <v>0</v>
      </c>
      <c r="MY11" s="7">
        <f t="shared" si="38"/>
        <v>0</v>
      </c>
      <c r="MZ11" s="7">
        <f t="shared" si="38"/>
        <v>0</v>
      </c>
      <c r="NA11" s="7">
        <f t="shared" si="38"/>
        <v>0</v>
      </c>
      <c r="NB11" s="7">
        <f t="shared" si="38"/>
        <v>0</v>
      </c>
      <c r="NC11" s="7">
        <f t="shared" si="38"/>
        <v>0</v>
      </c>
      <c r="ND11" s="7">
        <f t="shared" si="38"/>
        <v>0</v>
      </c>
      <c r="NE11" s="7">
        <f t="shared" si="38"/>
        <v>0</v>
      </c>
      <c r="NF11" s="7">
        <f t="shared" si="38"/>
        <v>0</v>
      </c>
      <c r="NG11" s="7">
        <f t="shared" si="38"/>
        <v>0</v>
      </c>
      <c r="NH11" s="7">
        <f t="shared" si="38"/>
        <v>0</v>
      </c>
      <c r="NI11" s="7">
        <f t="shared" si="38"/>
        <v>0</v>
      </c>
      <c r="NJ11" s="7">
        <f t="shared" si="38"/>
        <v>0</v>
      </c>
      <c r="NK11" s="9"/>
      <c r="NL11" s="7">
        <f t="shared" si="58"/>
        <v>0</v>
      </c>
      <c r="NM11" s="7">
        <f t="shared" si="58"/>
        <v>0</v>
      </c>
      <c r="NN11" s="7">
        <f t="shared" si="39"/>
        <v>0</v>
      </c>
      <c r="NO11" s="7">
        <f t="shared" si="39"/>
        <v>0</v>
      </c>
      <c r="NP11" s="7">
        <f t="shared" si="39"/>
        <v>0</v>
      </c>
      <c r="NQ11" s="7">
        <f t="shared" si="39"/>
        <v>0</v>
      </c>
      <c r="NR11" s="7">
        <f t="shared" si="39"/>
        <v>0</v>
      </c>
      <c r="NS11" s="7">
        <f t="shared" si="39"/>
        <v>0</v>
      </c>
      <c r="NT11" s="7">
        <f t="shared" si="39"/>
        <v>0</v>
      </c>
      <c r="NU11" s="7">
        <f t="shared" si="39"/>
        <v>0</v>
      </c>
      <c r="NV11" s="7">
        <f t="shared" si="39"/>
        <v>0</v>
      </c>
      <c r="NW11" s="7">
        <f t="shared" si="39"/>
        <v>0</v>
      </c>
      <c r="NX11" s="7">
        <f t="shared" si="39"/>
        <v>0</v>
      </c>
      <c r="NY11" s="7">
        <f t="shared" si="39"/>
        <v>0</v>
      </c>
      <c r="NZ11" s="7">
        <f t="shared" si="39"/>
        <v>0</v>
      </c>
      <c r="OA11" s="7">
        <f t="shared" si="39"/>
        <v>0</v>
      </c>
      <c r="OB11" s="7">
        <f t="shared" si="39"/>
        <v>0</v>
      </c>
      <c r="OC11" s="7">
        <f t="shared" si="39"/>
        <v>0</v>
      </c>
      <c r="OD11" s="7">
        <f t="shared" si="40"/>
        <v>0</v>
      </c>
      <c r="OE11" s="7">
        <f t="shared" si="40"/>
        <v>0</v>
      </c>
      <c r="OF11" s="7">
        <f t="shared" si="40"/>
        <v>0</v>
      </c>
      <c r="OG11" s="7">
        <f t="shared" si="40"/>
        <v>0</v>
      </c>
      <c r="OH11" s="7">
        <f t="shared" si="40"/>
        <v>0</v>
      </c>
      <c r="OI11" s="7">
        <f t="shared" si="40"/>
        <v>0</v>
      </c>
      <c r="OJ11" s="7">
        <f t="shared" si="40"/>
        <v>0</v>
      </c>
      <c r="OK11" s="7">
        <f t="shared" si="40"/>
        <v>0</v>
      </c>
      <c r="OL11" s="7">
        <f t="shared" si="40"/>
        <v>0</v>
      </c>
      <c r="OM11" s="7">
        <f t="shared" si="40"/>
        <v>0</v>
      </c>
      <c r="ON11" s="7">
        <f t="shared" si="40"/>
        <v>0</v>
      </c>
      <c r="OO11" s="7">
        <f t="shared" si="40"/>
        <v>0</v>
      </c>
      <c r="OP11" s="7">
        <f t="shared" si="40"/>
        <v>0</v>
      </c>
      <c r="OQ11" s="14"/>
      <c r="OR11" s="7">
        <f t="shared" si="59"/>
        <v>0</v>
      </c>
      <c r="OS11" s="7">
        <f t="shared" si="59"/>
        <v>0</v>
      </c>
      <c r="OT11" s="7">
        <f t="shared" si="41"/>
        <v>0</v>
      </c>
      <c r="OU11" s="7">
        <f t="shared" si="41"/>
        <v>0</v>
      </c>
      <c r="OV11" s="7">
        <f t="shared" si="41"/>
        <v>0</v>
      </c>
      <c r="OW11" s="7">
        <f t="shared" si="41"/>
        <v>0</v>
      </c>
      <c r="OX11" s="7">
        <f t="shared" si="41"/>
        <v>0</v>
      </c>
      <c r="OY11" s="7">
        <f t="shared" si="41"/>
        <v>0</v>
      </c>
      <c r="OZ11" s="7">
        <f t="shared" si="41"/>
        <v>0</v>
      </c>
      <c r="PA11" s="7">
        <f t="shared" si="41"/>
        <v>0</v>
      </c>
      <c r="PB11" s="7">
        <f t="shared" si="41"/>
        <v>0</v>
      </c>
      <c r="PC11" s="7">
        <f t="shared" si="41"/>
        <v>0</v>
      </c>
      <c r="PD11" s="7">
        <f t="shared" si="41"/>
        <v>0</v>
      </c>
      <c r="PE11" s="7">
        <f t="shared" si="41"/>
        <v>0</v>
      </c>
      <c r="PF11" s="7">
        <f t="shared" si="41"/>
        <v>0</v>
      </c>
      <c r="PG11" s="7">
        <f t="shared" si="41"/>
        <v>0</v>
      </c>
      <c r="PH11" s="7">
        <f t="shared" si="41"/>
        <v>0</v>
      </c>
      <c r="PI11" s="7">
        <f t="shared" si="41"/>
        <v>0</v>
      </c>
      <c r="PJ11" s="7">
        <f t="shared" si="42"/>
        <v>0</v>
      </c>
      <c r="PK11" s="7">
        <f t="shared" si="42"/>
        <v>0</v>
      </c>
      <c r="PL11" s="7">
        <f t="shared" si="42"/>
        <v>0</v>
      </c>
      <c r="PM11" s="7">
        <f t="shared" si="42"/>
        <v>0</v>
      </c>
      <c r="PN11" s="7">
        <f t="shared" si="42"/>
        <v>0</v>
      </c>
      <c r="PO11" s="7">
        <f t="shared" si="42"/>
        <v>0</v>
      </c>
      <c r="PP11" s="7">
        <f t="shared" si="42"/>
        <v>0</v>
      </c>
      <c r="PQ11" s="7">
        <f t="shared" si="42"/>
        <v>0</v>
      </c>
      <c r="PR11" s="7">
        <f t="shared" si="42"/>
        <v>0</v>
      </c>
      <c r="PS11" s="7">
        <f t="shared" si="42"/>
        <v>0</v>
      </c>
      <c r="PT11" s="7">
        <f t="shared" si="42"/>
        <v>0</v>
      </c>
      <c r="PU11" s="7">
        <f t="shared" si="42"/>
        <v>0</v>
      </c>
      <c r="PV11" s="7">
        <f t="shared" si="42"/>
        <v>0</v>
      </c>
      <c r="PW11" s="9"/>
      <c r="PX11" s="67"/>
      <c r="PY11" s="67"/>
      <c r="PZ11" s="67"/>
      <c r="QA11" s="67"/>
      <c r="QB11" s="67"/>
      <c r="QC11" s="67"/>
      <c r="QD11" s="67"/>
      <c r="QE11" s="67"/>
    </row>
    <row r="12" spans="1:447" ht="32.1" customHeight="1" x14ac:dyDescent="0.3">
      <c r="A12" s="65"/>
      <c r="B12" s="108">
        <f>IF('Allgemeine Angaben'!B16="","",'Allgemeine Angaben'!B16)</f>
        <v>6</v>
      </c>
      <c r="C12" s="48" t="str">
        <f>IF(D12="",Mai!C12,IF(Mai!C12="",-D12,IF(AND(Mai!C12=0,D12=0),"",Mai!C12-D12)))</f>
        <v/>
      </c>
      <c r="D12" s="48" t="str">
        <f t="shared" si="43"/>
        <v/>
      </c>
      <c r="E12" s="48" t="str">
        <f>IF(AND(D12="",Mai!E12=""),"",IF(D12="",Mai!E12,IF(Mai!E12="",D12,D12+Mai!E12)))</f>
        <v/>
      </c>
      <c r="F12" s="109" t="str">
        <f>IF(AND(Mai!F12="",G12="",AR12=""),"",IF(AND(Mai!F12="",G12=""),-SUM(AR12),IF(G12="",Mai!F12-SUM(AR12),IF(Mai!F12="",G12-SUM(AR12),Mai!F12+G12-SUM(AR12)))))</f>
        <v/>
      </c>
      <c r="G12" s="49"/>
      <c r="H12" s="50" t="str">
        <f>IF('Allgemeine Angaben'!C16="","",'Allgemeine Angaben'!C16)</f>
        <v/>
      </c>
      <c r="I12" s="50" t="str">
        <f>IF('Allgemeine Angaben'!D16="","",'Allgemeine Angaben'!D16)</f>
        <v/>
      </c>
      <c r="J12" s="111"/>
      <c r="K12" s="51" t="str">
        <f t="shared" si="60"/>
        <v/>
      </c>
      <c r="L12" s="40"/>
      <c r="M12" s="40"/>
      <c r="N12" s="40"/>
      <c r="O12" s="59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97"/>
      <c r="AR12" s="52" t="str">
        <f t="shared" si="15"/>
        <v/>
      </c>
      <c r="AS12" s="53" t="str">
        <f t="shared" si="44"/>
        <v/>
      </c>
      <c r="AT12" s="54" t="str">
        <f t="shared" si="16"/>
        <v/>
      </c>
      <c r="AU12" s="53" t="str">
        <f t="shared" si="17"/>
        <v/>
      </c>
      <c r="AV12" s="54" t="str">
        <f t="shared" si="18"/>
        <v/>
      </c>
      <c r="AW12" s="53" t="str">
        <f t="shared" si="45"/>
        <v/>
      </c>
      <c r="AX12" s="54" t="str">
        <f t="shared" si="46"/>
        <v/>
      </c>
      <c r="AY12" s="53" t="str">
        <f t="shared" si="47"/>
        <v/>
      </c>
      <c r="AZ12" s="54" t="str">
        <f t="shared" si="48"/>
        <v/>
      </c>
      <c r="BA12" s="53" t="str">
        <f t="shared" si="49"/>
        <v/>
      </c>
      <c r="BB12" s="54" t="str">
        <f t="shared" si="50"/>
        <v/>
      </c>
      <c r="BC12" s="53" t="str">
        <f t="shared" si="51"/>
        <v/>
      </c>
      <c r="BD12" s="7">
        <f t="shared" si="19"/>
        <v>0</v>
      </c>
      <c r="BE12" s="7">
        <f t="shared" si="19"/>
        <v>0</v>
      </c>
      <c r="BF12" s="7">
        <f t="shared" si="19"/>
        <v>0</v>
      </c>
      <c r="BG12" s="7">
        <f t="shared" si="19"/>
        <v>0</v>
      </c>
      <c r="BH12" s="7">
        <f t="shared" si="19"/>
        <v>0</v>
      </c>
      <c r="BI12" s="7">
        <f t="shared" si="19"/>
        <v>0</v>
      </c>
      <c r="BJ12" s="7">
        <f t="shared" si="19"/>
        <v>0</v>
      </c>
      <c r="BK12" s="7">
        <f t="shared" si="19"/>
        <v>0</v>
      </c>
      <c r="BL12" s="7">
        <f t="shared" si="19"/>
        <v>0</v>
      </c>
      <c r="BM12" s="7">
        <f t="shared" si="19"/>
        <v>0</v>
      </c>
      <c r="BN12" s="7">
        <f t="shared" si="19"/>
        <v>0</v>
      </c>
      <c r="BO12" s="7">
        <f t="shared" si="19"/>
        <v>0</v>
      </c>
      <c r="BP12" s="7">
        <f t="shared" si="19"/>
        <v>0</v>
      </c>
      <c r="BQ12" s="121">
        <f t="shared" si="19"/>
        <v>0</v>
      </c>
      <c r="BR12" s="7">
        <f t="shared" si="19"/>
        <v>0</v>
      </c>
      <c r="BS12" s="7">
        <f t="shared" si="19"/>
        <v>0</v>
      </c>
      <c r="BT12" s="7">
        <f t="shared" si="20"/>
        <v>0</v>
      </c>
      <c r="BU12" s="7">
        <f t="shared" si="20"/>
        <v>0</v>
      </c>
      <c r="BV12" s="7">
        <f t="shared" si="20"/>
        <v>0</v>
      </c>
      <c r="BW12" s="7">
        <f t="shared" si="20"/>
        <v>0</v>
      </c>
      <c r="BX12" s="7">
        <f t="shared" si="20"/>
        <v>0</v>
      </c>
      <c r="BY12" s="7">
        <f t="shared" si="20"/>
        <v>0</v>
      </c>
      <c r="BZ12" s="7">
        <f t="shared" si="20"/>
        <v>0</v>
      </c>
      <c r="CA12" s="7">
        <f t="shared" si="20"/>
        <v>0</v>
      </c>
      <c r="CB12" s="7">
        <f t="shared" si="20"/>
        <v>0</v>
      </c>
      <c r="CC12" s="7">
        <f t="shared" si="20"/>
        <v>0</v>
      </c>
      <c r="CD12" s="7">
        <f t="shared" si="20"/>
        <v>0</v>
      </c>
      <c r="CE12" s="7">
        <f t="shared" si="20"/>
        <v>0</v>
      </c>
      <c r="CF12" s="7">
        <f t="shared" si="20"/>
        <v>0</v>
      </c>
      <c r="CG12" s="7">
        <f t="shared" si="20"/>
        <v>0</v>
      </c>
      <c r="CH12" s="7">
        <f t="shared" si="20"/>
        <v>0</v>
      </c>
      <c r="CI12" s="8"/>
      <c r="CJ12" s="7">
        <f t="shared" si="52"/>
        <v>0</v>
      </c>
      <c r="CK12" s="7">
        <f t="shared" si="21"/>
        <v>0</v>
      </c>
      <c r="CL12" s="7">
        <f t="shared" si="21"/>
        <v>0</v>
      </c>
      <c r="CM12" s="7">
        <f t="shared" si="21"/>
        <v>0</v>
      </c>
      <c r="CN12" s="7">
        <f t="shared" si="21"/>
        <v>0</v>
      </c>
      <c r="CO12" s="7">
        <f t="shared" si="21"/>
        <v>0</v>
      </c>
      <c r="CP12" s="7">
        <f t="shared" si="21"/>
        <v>0</v>
      </c>
      <c r="CQ12" s="7">
        <f t="shared" si="21"/>
        <v>0</v>
      </c>
      <c r="CR12" s="7">
        <f t="shared" si="21"/>
        <v>0</v>
      </c>
      <c r="CS12" s="7">
        <f t="shared" si="21"/>
        <v>0</v>
      </c>
      <c r="CT12" s="7">
        <f t="shared" si="21"/>
        <v>0</v>
      </c>
      <c r="CU12" s="7">
        <f t="shared" si="21"/>
        <v>0</v>
      </c>
      <c r="CV12" s="7">
        <f t="shared" si="21"/>
        <v>0</v>
      </c>
      <c r="CW12" s="7">
        <f t="shared" si="21"/>
        <v>0</v>
      </c>
      <c r="CX12" s="7">
        <f t="shared" si="21"/>
        <v>0</v>
      </c>
      <c r="CY12" s="7">
        <f t="shared" si="21"/>
        <v>0</v>
      </c>
      <c r="CZ12" s="7">
        <f t="shared" si="21"/>
        <v>0</v>
      </c>
      <c r="DA12" s="7">
        <f t="shared" si="22"/>
        <v>0</v>
      </c>
      <c r="DB12" s="7">
        <f t="shared" si="22"/>
        <v>0</v>
      </c>
      <c r="DC12" s="7">
        <f t="shared" si="22"/>
        <v>0</v>
      </c>
      <c r="DD12" s="7">
        <f t="shared" si="22"/>
        <v>0</v>
      </c>
      <c r="DE12" s="7">
        <f t="shared" si="22"/>
        <v>0</v>
      </c>
      <c r="DF12" s="7">
        <f t="shared" si="22"/>
        <v>0</v>
      </c>
      <c r="DG12" s="7">
        <f t="shared" si="22"/>
        <v>0</v>
      </c>
      <c r="DH12" s="7">
        <f t="shared" si="22"/>
        <v>0</v>
      </c>
      <c r="DI12" s="7">
        <f t="shared" si="22"/>
        <v>0</v>
      </c>
      <c r="DJ12" s="7">
        <f t="shared" si="22"/>
        <v>0</v>
      </c>
      <c r="DK12" s="7">
        <f t="shared" si="22"/>
        <v>0</v>
      </c>
      <c r="DL12" s="7">
        <f t="shared" si="22"/>
        <v>0</v>
      </c>
      <c r="DM12" s="7">
        <f t="shared" si="22"/>
        <v>0</v>
      </c>
      <c r="DN12" s="7">
        <f t="shared" si="22"/>
        <v>0</v>
      </c>
      <c r="DO12" s="9"/>
      <c r="DP12" s="7">
        <f t="shared" si="23"/>
        <v>0</v>
      </c>
      <c r="DQ12" s="7">
        <f t="shared" si="23"/>
        <v>0</v>
      </c>
      <c r="DR12" s="7">
        <f t="shared" si="23"/>
        <v>0</v>
      </c>
      <c r="DS12" s="7">
        <f t="shared" si="23"/>
        <v>0</v>
      </c>
      <c r="DT12" s="7">
        <f t="shared" si="23"/>
        <v>0</v>
      </c>
      <c r="DU12" s="7">
        <f t="shared" si="23"/>
        <v>0</v>
      </c>
      <c r="DV12" s="7">
        <f t="shared" si="23"/>
        <v>0</v>
      </c>
      <c r="DW12" s="7">
        <f t="shared" si="23"/>
        <v>0</v>
      </c>
      <c r="DX12" s="7">
        <f t="shared" si="23"/>
        <v>0</v>
      </c>
      <c r="DY12" s="7">
        <f t="shared" si="23"/>
        <v>0</v>
      </c>
      <c r="DZ12" s="7">
        <f t="shared" si="23"/>
        <v>0</v>
      </c>
      <c r="EA12" s="7">
        <f t="shared" si="23"/>
        <v>0</v>
      </c>
      <c r="EB12" s="7">
        <f t="shared" si="23"/>
        <v>0</v>
      </c>
      <c r="EC12" s="7">
        <f t="shared" si="23"/>
        <v>0</v>
      </c>
      <c r="ED12" s="7">
        <f t="shared" si="23"/>
        <v>0</v>
      </c>
      <c r="EE12" s="7">
        <f t="shared" si="23"/>
        <v>0</v>
      </c>
      <c r="EF12" s="7">
        <f t="shared" si="24"/>
        <v>0</v>
      </c>
      <c r="EG12" s="7">
        <f t="shared" si="24"/>
        <v>0</v>
      </c>
      <c r="EH12" s="7">
        <f t="shared" si="24"/>
        <v>0</v>
      </c>
      <c r="EI12" s="7">
        <f t="shared" si="24"/>
        <v>0</v>
      </c>
      <c r="EJ12" s="7">
        <f t="shared" si="24"/>
        <v>0</v>
      </c>
      <c r="EK12" s="7">
        <f t="shared" si="24"/>
        <v>0</v>
      </c>
      <c r="EL12" s="7">
        <f t="shared" si="24"/>
        <v>0</v>
      </c>
      <c r="EM12" s="7">
        <f t="shared" si="24"/>
        <v>0</v>
      </c>
      <c r="EN12" s="7">
        <f t="shared" si="24"/>
        <v>0</v>
      </c>
      <c r="EO12" s="7">
        <f t="shared" si="24"/>
        <v>0</v>
      </c>
      <c r="EP12" s="7">
        <f t="shared" si="24"/>
        <v>0</v>
      </c>
      <c r="EQ12" s="7">
        <f t="shared" si="24"/>
        <v>0</v>
      </c>
      <c r="ER12" s="7">
        <f t="shared" si="24"/>
        <v>0</v>
      </c>
      <c r="ES12" s="7">
        <f t="shared" si="24"/>
        <v>0</v>
      </c>
      <c r="ET12" s="7">
        <f t="shared" si="24"/>
        <v>0</v>
      </c>
      <c r="EU12" s="10"/>
      <c r="EV12" s="7">
        <f t="shared" si="25"/>
        <v>0</v>
      </c>
      <c r="EW12" s="7">
        <f t="shared" si="25"/>
        <v>0</v>
      </c>
      <c r="EX12" s="7">
        <f t="shared" si="25"/>
        <v>0</v>
      </c>
      <c r="EY12" s="7">
        <f t="shared" si="25"/>
        <v>0</v>
      </c>
      <c r="EZ12" s="7">
        <f t="shared" si="25"/>
        <v>0</v>
      </c>
      <c r="FA12" s="7">
        <f t="shared" si="25"/>
        <v>0</v>
      </c>
      <c r="FB12" s="7">
        <f t="shared" si="25"/>
        <v>0</v>
      </c>
      <c r="FC12" s="7">
        <f t="shared" si="25"/>
        <v>0</v>
      </c>
      <c r="FD12" s="7">
        <f t="shared" si="25"/>
        <v>0</v>
      </c>
      <c r="FE12" s="7">
        <f t="shared" si="25"/>
        <v>0</v>
      </c>
      <c r="FF12" s="7">
        <f t="shared" si="25"/>
        <v>0</v>
      </c>
      <c r="FG12" s="7">
        <f t="shared" si="25"/>
        <v>0</v>
      </c>
      <c r="FH12" s="7">
        <f t="shared" si="25"/>
        <v>0</v>
      </c>
      <c r="FI12" s="7">
        <f t="shared" si="25"/>
        <v>0</v>
      </c>
      <c r="FJ12" s="7">
        <f t="shared" si="25"/>
        <v>0</v>
      </c>
      <c r="FK12" s="7">
        <f t="shared" si="25"/>
        <v>0</v>
      </c>
      <c r="FL12" s="7">
        <f t="shared" si="26"/>
        <v>0</v>
      </c>
      <c r="FM12" s="7">
        <f t="shared" si="26"/>
        <v>0</v>
      </c>
      <c r="FN12" s="7">
        <f t="shared" si="26"/>
        <v>0</v>
      </c>
      <c r="FO12" s="7">
        <f t="shared" si="26"/>
        <v>0</v>
      </c>
      <c r="FP12" s="7">
        <f t="shared" si="26"/>
        <v>0</v>
      </c>
      <c r="FQ12" s="7">
        <f t="shared" si="26"/>
        <v>0</v>
      </c>
      <c r="FR12" s="7">
        <f t="shared" si="26"/>
        <v>0</v>
      </c>
      <c r="FS12" s="7">
        <f t="shared" si="26"/>
        <v>0</v>
      </c>
      <c r="FT12" s="7">
        <f t="shared" si="26"/>
        <v>0</v>
      </c>
      <c r="FU12" s="7">
        <f t="shared" si="26"/>
        <v>0</v>
      </c>
      <c r="FV12" s="7">
        <f t="shared" si="26"/>
        <v>0</v>
      </c>
      <c r="FW12" s="7">
        <f t="shared" si="26"/>
        <v>0</v>
      </c>
      <c r="FX12" s="7">
        <f t="shared" si="26"/>
        <v>0</v>
      </c>
      <c r="FY12" s="7">
        <f t="shared" si="26"/>
        <v>0</v>
      </c>
      <c r="FZ12" s="7">
        <f t="shared" si="26"/>
        <v>0</v>
      </c>
      <c r="GA12" s="9"/>
      <c r="GB12" s="7">
        <f t="shared" si="27"/>
        <v>0</v>
      </c>
      <c r="GC12" s="7">
        <f t="shared" si="27"/>
        <v>0</v>
      </c>
      <c r="GD12" s="7">
        <f t="shared" si="27"/>
        <v>0</v>
      </c>
      <c r="GE12" s="7">
        <f t="shared" si="27"/>
        <v>0</v>
      </c>
      <c r="GF12" s="7">
        <f t="shared" si="27"/>
        <v>0</v>
      </c>
      <c r="GG12" s="7">
        <f t="shared" si="27"/>
        <v>0</v>
      </c>
      <c r="GH12" s="7">
        <f t="shared" si="27"/>
        <v>0</v>
      </c>
      <c r="GI12" s="7">
        <f t="shared" si="27"/>
        <v>0</v>
      </c>
      <c r="GJ12" s="7">
        <f t="shared" si="27"/>
        <v>0</v>
      </c>
      <c r="GK12" s="7">
        <f t="shared" si="27"/>
        <v>0</v>
      </c>
      <c r="GL12" s="7">
        <f t="shared" si="27"/>
        <v>0</v>
      </c>
      <c r="GM12" s="7">
        <f t="shared" si="27"/>
        <v>0</v>
      </c>
      <c r="GN12" s="7">
        <f t="shared" si="27"/>
        <v>0</v>
      </c>
      <c r="GO12" s="7">
        <f t="shared" si="27"/>
        <v>0</v>
      </c>
      <c r="GP12" s="7">
        <f t="shared" si="27"/>
        <v>0</v>
      </c>
      <c r="GQ12" s="7">
        <f t="shared" si="27"/>
        <v>0</v>
      </c>
      <c r="GR12" s="7">
        <f t="shared" si="28"/>
        <v>0</v>
      </c>
      <c r="GS12" s="7">
        <f t="shared" si="28"/>
        <v>0</v>
      </c>
      <c r="GT12" s="7">
        <f t="shared" si="28"/>
        <v>0</v>
      </c>
      <c r="GU12" s="7">
        <f t="shared" si="28"/>
        <v>0</v>
      </c>
      <c r="GV12" s="7">
        <f t="shared" si="28"/>
        <v>0</v>
      </c>
      <c r="GW12" s="7">
        <f t="shared" si="28"/>
        <v>0</v>
      </c>
      <c r="GX12" s="7">
        <f t="shared" si="28"/>
        <v>0</v>
      </c>
      <c r="GY12" s="7">
        <f t="shared" si="28"/>
        <v>0</v>
      </c>
      <c r="GZ12" s="7">
        <f t="shared" si="28"/>
        <v>0</v>
      </c>
      <c r="HA12" s="7">
        <f t="shared" si="28"/>
        <v>0</v>
      </c>
      <c r="HB12" s="7">
        <f t="shared" si="28"/>
        <v>0</v>
      </c>
      <c r="HC12" s="7">
        <f t="shared" si="28"/>
        <v>0</v>
      </c>
      <c r="HD12" s="7">
        <f t="shared" si="28"/>
        <v>0</v>
      </c>
      <c r="HE12" s="7">
        <f t="shared" si="28"/>
        <v>0</v>
      </c>
      <c r="HF12" s="7">
        <f t="shared" si="28"/>
        <v>0</v>
      </c>
      <c r="HG12" s="13"/>
      <c r="HH12" s="7">
        <f t="shared" si="53"/>
        <v>0</v>
      </c>
      <c r="HI12" s="7">
        <f t="shared" si="29"/>
        <v>0</v>
      </c>
      <c r="HJ12" s="7">
        <f t="shared" si="29"/>
        <v>0</v>
      </c>
      <c r="HK12" s="7">
        <f t="shared" si="29"/>
        <v>0</v>
      </c>
      <c r="HL12" s="7">
        <f t="shared" si="29"/>
        <v>0</v>
      </c>
      <c r="HM12" s="7">
        <f t="shared" si="29"/>
        <v>0</v>
      </c>
      <c r="HN12" s="7">
        <f t="shared" si="29"/>
        <v>0</v>
      </c>
      <c r="HO12" s="7">
        <f t="shared" si="29"/>
        <v>0</v>
      </c>
      <c r="HP12" s="7">
        <f t="shared" si="29"/>
        <v>0</v>
      </c>
      <c r="HQ12" s="7">
        <f t="shared" si="29"/>
        <v>0</v>
      </c>
      <c r="HR12" s="7">
        <f t="shared" si="29"/>
        <v>0</v>
      </c>
      <c r="HS12" s="7">
        <f t="shared" si="29"/>
        <v>0</v>
      </c>
      <c r="HT12" s="7">
        <f t="shared" si="29"/>
        <v>0</v>
      </c>
      <c r="HU12" s="7">
        <f t="shared" si="29"/>
        <v>0</v>
      </c>
      <c r="HV12" s="7">
        <f t="shared" si="29"/>
        <v>0</v>
      </c>
      <c r="HW12" s="7">
        <f t="shared" si="29"/>
        <v>0</v>
      </c>
      <c r="HX12" s="7">
        <f t="shared" si="29"/>
        <v>0</v>
      </c>
      <c r="HY12" s="7">
        <f t="shared" si="30"/>
        <v>0</v>
      </c>
      <c r="HZ12" s="7">
        <f t="shared" si="30"/>
        <v>0</v>
      </c>
      <c r="IA12" s="7">
        <f t="shared" si="30"/>
        <v>0</v>
      </c>
      <c r="IB12" s="7">
        <f t="shared" si="30"/>
        <v>0</v>
      </c>
      <c r="IC12" s="7">
        <f t="shared" si="30"/>
        <v>0</v>
      </c>
      <c r="ID12" s="7">
        <f t="shared" si="30"/>
        <v>0</v>
      </c>
      <c r="IE12" s="7">
        <f t="shared" si="30"/>
        <v>0</v>
      </c>
      <c r="IF12" s="7">
        <f t="shared" si="30"/>
        <v>0</v>
      </c>
      <c r="IG12" s="7">
        <f t="shared" si="30"/>
        <v>0</v>
      </c>
      <c r="IH12" s="7">
        <f t="shared" si="30"/>
        <v>0</v>
      </c>
      <c r="II12" s="7">
        <f t="shared" si="30"/>
        <v>0</v>
      </c>
      <c r="IJ12" s="7">
        <f t="shared" si="30"/>
        <v>0</v>
      </c>
      <c r="IK12" s="7">
        <f t="shared" si="30"/>
        <v>0</v>
      </c>
      <c r="IL12" s="7">
        <f t="shared" si="30"/>
        <v>0</v>
      </c>
      <c r="IM12" s="9"/>
      <c r="IN12" s="7">
        <f t="shared" si="54"/>
        <v>0</v>
      </c>
      <c r="IO12" s="7">
        <f t="shared" si="54"/>
        <v>0</v>
      </c>
      <c r="IP12" s="7">
        <f t="shared" si="31"/>
        <v>0</v>
      </c>
      <c r="IQ12" s="7">
        <f t="shared" si="31"/>
        <v>0</v>
      </c>
      <c r="IR12" s="7">
        <f t="shared" si="31"/>
        <v>0</v>
      </c>
      <c r="IS12" s="7">
        <f t="shared" si="31"/>
        <v>0</v>
      </c>
      <c r="IT12" s="7">
        <f t="shared" si="31"/>
        <v>0</v>
      </c>
      <c r="IU12" s="7">
        <f t="shared" si="31"/>
        <v>0</v>
      </c>
      <c r="IV12" s="7">
        <f t="shared" si="31"/>
        <v>0</v>
      </c>
      <c r="IW12" s="7">
        <f t="shared" si="31"/>
        <v>0</v>
      </c>
      <c r="IX12" s="7">
        <f t="shared" si="31"/>
        <v>0</v>
      </c>
      <c r="IY12" s="7">
        <f t="shared" si="31"/>
        <v>0</v>
      </c>
      <c r="IZ12" s="7">
        <f t="shared" si="31"/>
        <v>0</v>
      </c>
      <c r="JA12" s="7">
        <f t="shared" si="31"/>
        <v>0</v>
      </c>
      <c r="JB12" s="7">
        <f t="shared" si="31"/>
        <v>0</v>
      </c>
      <c r="JC12" s="7">
        <f t="shared" si="31"/>
        <v>0</v>
      </c>
      <c r="JD12" s="7">
        <f t="shared" si="31"/>
        <v>0</v>
      </c>
      <c r="JE12" s="7">
        <f t="shared" si="31"/>
        <v>0</v>
      </c>
      <c r="JF12" s="7">
        <f t="shared" si="32"/>
        <v>0</v>
      </c>
      <c r="JG12" s="7">
        <f t="shared" si="32"/>
        <v>0</v>
      </c>
      <c r="JH12" s="7">
        <f t="shared" si="32"/>
        <v>0</v>
      </c>
      <c r="JI12" s="7">
        <f t="shared" si="32"/>
        <v>0</v>
      </c>
      <c r="JJ12" s="7">
        <f t="shared" si="32"/>
        <v>0</v>
      </c>
      <c r="JK12" s="7">
        <f t="shared" si="32"/>
        <v>0</v>
      </c>
      <c r="JL12" s="7">
        <f t="shared" si="32"/>
        <v>0</v>
      </c>
      <c r="JM12" s="7">
        <f t="shared" si="32"/>
        <v>0</v>
      </c>
      <c r="JN12" s="7">
        <f t="shared" si="32"/>
        <v>0</v>
      </c>
      <c r="JO12" s="7">
        <f t="shared" si="32"/>
        <v>0</v>
      </c>
      <c r="JP12" s="7">
        <f t="shared" si="32"/>
        <v>0</v>
      </c>
      <c r="JQ12" s="7">
        <f t="shared" si="32"/>
        <v>0</v>
      </c>
      <c r="JR12" s="7">
        <f t="shared" si="32"/>
        <v>0</v>
      </c>
      <c r="JS12" s="11"/>
      <c r="JT12" s="7">
        <f t="shared" si="55"/>
        <v>0</v>
      </c>
      <c r="JU12" s="7">
        <f t="shared" si="55"/>
        <v>0</v>
      </c>
      <c r="JV12" s="7">
        <f t="shared" si="33"/>
        <v>0</v>
      </c>
      <c r="JW12" s="7">
        <f t="shared" si="33"/>
        <v>0</v>
      </c>
      <c r="JX12" s="7">
        <f t="shared" si="33"/>
        <v>0</v>
      </c>
      <c r="JY12" s="7">
        <f t="shared" si="33"/>
        <v>0</v>
      </c>
      <c r="JZ12" s="7">
        <f t="shared" si="33"/>
        <v>0</v>
      </c>
      <c r="KA12" s="7">
        <f t="shared" si="33"/>
        <v>0</v>
      </c>
      <c r="KB12" s="7">
        <f t="shared" si="33"/>
        <v>0</v>
      </c>
      <c r="KC12" s="7">
        <f t="shared" si="33"/>
        <v>0</v>
      </c>
      <c r="KD12" s="7">
        <f t="shared" si="33"/>
        <v>0</v>
      </c>
      <c r="KE12" s="7">
        <f t="shared" si="33"/>
        <v>0</v>
      </c>
      <c r="KF12" s="7">
        <f t="shared" si="33"/>
        <v>0</v>
      </c>
      <c r="KG12" s="7">
        <f t="shared" si="33"/>
        <v>0</v>
      </c>
      <c r="KH12" s="7">
        <f t="shared" si="33"/>
        <v>0</v>
      </c>
      <c r="KI12" s="7">
        <f t="shared" si="33"/>
        <v>0</v>
      </c>
      <c r="KJ12" s="7">
        <f t="shared" si="33"/>
        <v>0</v>
      </c>
      <c r="KK12" s="7">
        <f t="shared" si="33"/>
        <v>0</v>
      </c>
      <c r="KL12" s="7">
        <f t="shared" si="34"/>
        <v>0</v>
      </c>
      <c r="KM12" s="7">
        <f t="shared" si="34"/>
        <v>0</v>
      </c>
      <c r="KN12" s="7">
        <f t="shared" si="34"/>
        <v>0</v>
      </c>
      <c r="KO12" s="7">
        <f t="shared" si="34"/>
        <v>0</v>
      </c>
      <c r="KP12" s="7">
        <f t="shared" si="34"/>
        <v>0</v>
      </c>
      <c r="KQ12" s="7">
        <f t="shared" si="34"/>
        <v>0</v>
      </c>
      <c r="KR12" s="7">
        <f t="shared" si="34"/>
        <v>0</v>
      </c>
      <c r="KS12" s="7">
        <f t="shared" si="34"/>
        <v>0</v>
      </c>
      <c r="KT12" s="7">
        <f t="shared" si="34"/>
        <v>0</v>
      </c>
      <c r="KU12" s="7">
        <f t="shared" si="34"/>
        <v>0</v>
      </c>
      <c r="KV12" s="7">
        <f t="shared" si="34"/>
        <v>0</v>
      </c>
      <c r="KW12" s="7">
        <f t="shared" si="34"/>
        <v>0</v>
      </c>
      <c r="KX12" s="7">
        <f t="shared" si="34"/>
        <v>0</v>
      </c>
      <c r="KY12" s="9"/>
      <c r="KZ12" s="7">
        <f t="shared" si="56"/>
        <v>0</v>
      </c>
      <c r="LA12" s="7">
        <f t="shared" si="56"/>
        <v>0</v>
      </c>
      <c r="LB12" s="7">
        <f t="shared" si="35"/>
        <v>0</v>
      </c>
      <c r="LC12" s="7">
        <f t="shared" si="35"/>
        <v>0</v>
      </c>
      <c r="LD12" s="7">
        <f t="shared" si="35"/>
        <v>0</v>
      </c>
      <c r="LE12" s="7">
        <f t="shared" si="35"/>
        <v>0</v>
      </c>
      <c r="LF12" s="7">
        <f t="shared" si="35"/>
        <v>0</v>
      </c>
      <c r="LG12" s="7">
        <f t="shared" si="35"/>
        <v>0</v>
      </c>
      <c r="LH12" s="7">
        <f t="shared" si="35"/>
        <v>0</v>
      </c>
      <c r="LI12" s="7">
        <f t="shared" si="35"/>
        <v>0</v>
      </c>
      <c r="LJ12" s="7">
        <f t="shared" si="35"/>
        <v>0</v>
      </c>
      <c r="LK12" s="7">
        <f t="shared" si="35"/>
        <v>0</v>
      </c>
      <c r="LL12" s="7">
        <f t="shared" si="35"/>
        <v>0</v>
      </c>
      <c r="LM12" s="7">
        <f t="shared" si="35"/>
        <v>0</v>
      </c>
      <c r="LN12" s="7">
        <f t="shared" si="35"/>
        <v>0</v>
      </c>
      <c r="LO12" s="7">
        <f t="shared" si="35"/>
        <v>0</v>
      </c>
      <c r="LP12" s="7">
        <f t="shared" si="35"/>
        <v>0</v>
      </c>
      <c r="LQ12" s="7">
        <f t="shared" si="35"/>
        <v>0</v>
      </c>
      <c r="LR12" s="7">
        <f t="shared" si="36"/>
        <v>0</v>
      </c>
      <c r="LS12" s="7">
        <f t="shared" si="36"/>
        <v>0</v>
      </c>
      <c r="LT12" s="7">
        <f t="shared" si="36"/>
        <v>0</v>
      </c>
      <c r="LU12" s="7">
        <f t="shared" si="36"/>
        <v>0</v>
      </c>
      <c r="LV12" s="7">
        <f t="shared" si="36"/>
        <v>0</v>
      </c>
      <c r="LW12" s="7">
        <f t="shared" si="36"/>
        <v>0</v>
      </c>
      <c r="LX12" s="7">
        <f t="shared" si="36"/>
        <v>0</v>
      </c>
      <c r="LY12" s="7">
        <f t="shared" si="36"/>
        <v>0</v>
      </c>
      <c r="LZ12" s="7">
        <f t="shared" si="36"/>
        <v>0</v>
      </c>
      <c r="MA12" s="7">
        <f t="shared" si="36"/>
        <v>0</v>
      </c>
      <c r="MB12" s="7">
        <f t="shared" si="36"/>
        <v>0</v>
      </c>
      <c r="MC12" s="7">
        <f t="shared" si="36"/>
        <v>0</v>
      </c>
      <c r="MD12" s="7">
        <f t="shared" si="36"/>
        <v>0</v>
      </c>
      <c r="ME12" s="12"/>
      <c r="MF12" s="7">
        <f t="shared" si="57"/>
        <v>0</v>
      </c>
      <c r="MG12" s="7">
        <f t="shared" si="57"/>
        <v>0</v>
      </c>
      <c r="MH12" s="7">
        <f t="shared" si="37"/>
        <v>0</v>
      </c>
      <c r="MI12" s="7">
        <f t="shared" si="37"/>
        <v>0</v>
      </c>
      <c r="MJ12" s="7">
        <f t="shared" si="37"/>
        <v>0</v>
      </c>
      <c r="MK12" s="7">
        <f t="shared" si="37"/>
        <v>0</v>
      </c>
      <c r="ML12" s="7">
        <f t="shared" si="37"/>
        <v>0</v>
      </c>
      <c r="MM12" s="7">
        <f t="shared" si="37"/>
        <v>0</v>
      </c>
      <c r="MN12" s="7">
        <f t="shared" si="37"/>
        <v>0</v>
      </c>
      <c r="MO12" s="7">
        <f t="shared" si="37"/>
        <v>0</v>
      </c>
      <c r="MP12" s="7">
        <f t="shared" si="37"/>
        <v>0</v>
      </c>
      <c r="MQ12" s="7">
        <f t="shared" si="37"/>
        <v>0</v>
      </c>
      <c r="MR12" s="7">
        <f t="shared" si="37"/>
        <v>0</v>
      </c>
      <c r="MS12" s="7">
        <f t="shared" si="37"/>
        <v>0</v>
      </c>
      <c r="MT12" s="7">
        <f t="shared" si="37"/>
        <v>0</v>
      </c>
      <c r="MU12" s="7">
        <f t="shared" si="37"/>
        <v>0</v>
      </c>
      <c r="MV12" s="7">
        <f t="shared" si="37"/>
        <v>0</v>
      </c>
      <c r="MW12" s="7">
        <f t="shared" si="37"/>
        <v>0</v>
      </c>
      <c r="MX12" s="7">
        <f t="shared" si="38"/>
        <v>0</v>
      </c>
      <c r="MY12" s="7">
        <f t="shared" si="38"/>
        <v>0</v>
      </c>
      <c r="MZ12" s="7">
        <f t="shared" si="38"/>
        <v>0</v>
      </c>
      <c r="NA12" s="7">
        <f t="shared" si="38"/>
        <v>0</v>
      </c>
      <c r="NB12" s="7">
        <f t="shared" si="38"/>
        <v>0</v>
      </c>
      <c r="NC12" s="7">
        <f t="shared" si="38"/>
        <v>0</v>
      </c>
      <c r="ND12" s="7">
        <f t="shared" si="38"/>
        <v>0</v>
      </c>
      <c r="NE12" s="7">
        <f t="shared" si="38"/>
        <v>0</v>
      </c>
      <c r="NF12" s="7">
        <f t="shared" si="38"/>
        <v>0</v>
      </c>
      <c r="NG12" s="7">
        <f t="shared" si="38"/>
        <v>0</v>
      </c>
      <c r="NH12" s="7">
        <f t="shared" si="38"/>
        <v>0</v>
      </c>
      <c r="NI12" s="7">
        <f t="shared" si="38"/>
        <v>0</v>
      </c>
      <c r="NJ12" s="7">
        <f t="shared" si="38"/>
        <v>0</v>
      </c>
      <c r="NK12" s="9"/>
      <c r="NL12" s="7">
        <f t="shared" si="58"/>
        <v>0</v>
      </c>
      <c r="NM12" s="7">
        <f t="shared" si="58"/>
        <v>0</v>
      </c>
      <c r="NN12" s="7">
        <f t="shared" si="39"/>
        <v>0</v>
      </c>
      <c r="NO12" s="7">
        <f t="shared" si="39"/>
        <v>0</v>
      </c>
      <c r="NP12" s="7">
        <f t="shared" si="39"/>
        <v>0</v>
      </c>
      <c r="NQ12" s="7">
        <f t="shared" si="39"/>
        <v>0</v>
      </c>
      <c r="NR12" s="7">
        <f t="shared" si="39"/>
        <v>0</v>
      </c>
      <c r="NS12" s="7">
        <f t="shared" si="39"/>
        <v>0</v>
      </c>
      <c r="NT12" s="7">
        <f t="shared" si="39"/>
        <v>0</v>
      </c>
      <c r="NU12" s="7">
        <f t="shared" si="39"/>
        <v>0</v>
      </c>
      <c r="NV12" s="7">
        <f t="shared" si="39"/>
        <v>0</v>
      </c>
      <c r="NW12" s="7">
        <f t="shared" si="39"/>
        <v>0</v>
      </c>
      <c r="NX12" s="7">
        <f t="shared" si="39"/>
        <v>0</v>
      </c>
      <c r="NY12" s="7">
        <f t="shared" si="39"/>
        <v>0</v>
      </c>
      <c r="NZ12" s="7">
        <f t="shared" si="39"/>
        <v>0</v>
      </c>
      <c r="OA12" s="7">
        <f t="shared" si="39"/>
        <v>0</v>
      </c>
      <c r="OB12" s="7">
        <f t="shared" si="39"/>
        <v>0</v>
      </c>
      <c r="OC12" s="7">
        <f t="shared" si="39"/>
        <v>0</v>
      </c>
      <c r="OD12" s="7">
        <f t="shared" si="40"/>
        <v>0</v>
      </c>
      <c r="OE12" s="7">
        <f t="shared" si="40"/>
        <v>0</v>
      </c>
      <c r="OF12" s="7">
        <f t="shared" si="40"/>
        <v>0</v>
      </c>
      <c r="OG12" s="7">
        <f t="shared" si="40"/>
        <v>0</v>
      </c>
      <c r="OH12" s="7">
        <f t="shared" si="40"/>
        <v>0</v>
      </c>
      <c r="OI12" s="7">
        <f t="shared" si="40"/>
        <v>0</v>
      </c>
      <c r="OJ12" s="7">
        <f t="shared" si="40"/>
        <v>0</v>
      </c>
      <c r="OK12" s="7">
        <f t="shared" si="40"/>
        <v>0</v>
      </c>
      <c r="OL12" s="7">
        <f t="shared" si="40"/>
        <v>0</v>
      </c>
      <c r="OM12" s="7">
        <f t="shared" si="40"/>
        <v>0</v>
      </c>
      <c r="ON12" s="7">
        <f t="shared" si="40"/>
        <v>0</v>
      </c>
      <c r="OO12" s="7">
        <f t="shared" si="40"/>
        <v>0</v>
      </c>
      <c r="OP12" s="7">
        <f t="shared" si="40"/>
        <v>0</v>
      </c>
      <c r="OQ12" s="14"/>
      <c r="OR12" s="7">
        <f t="shared" si="59"/>
        <v>0</v>
      </c>
      <c r="OS12" s="7">
        <f t="shared" si="59"/>
        <v>0</v>
      </c>
      <c r="OT12" s="7">
        <f t="shared" si="41"/>
        <v>0</v>
      </c>
      <c r="OU12" s="7">
        <f t="shared" si="41"/>
        <v>0</v>
      </c>
      <c r="OV12" s="7">
        <f t="shared" si="41"/>
        <v>0</v>
      </c>
      <c r="OW12" s="7">
        <f t="shared" si="41"/>
        <v>0</v>
      </c>
      <c r="OX12" s="7">
        <f t="shared" si="41"/>
        <v>0</v>
      </c>
      <c r="OY12" s="7">
        <f t="shared" si="41"/>
        <v>0</v>
      </c>
      <c r="OZ12" s="7">
        <f t="shared" si="41"/>
        <v>0</v>
      </c>
      <c r="PA12" s="7">
        <f t="shared" si="41"/>
        <v>0</v>
      </c>
      <c r="PB12" s="7">
        <f t="shared" si="41"/>
        <v>0</v>
      </c>
      <c r="PC12" s="7">
        <f t="shared" si="41"/>
        <v>0</v>
      </c>
      <c r="PD12" s="7">
        <f t="shared" si="41"/>
        <v>0</v>
      </c>
      <c r="PE12" s="7">
        <f t="shared" si="41"/>
        <v>0</v>
      </c>
      <c r="PF12" s="7">
        <f t="shared" si="41"/>
        <v>0</v>
      </c>
      <c r="PG12" s="7">
        <f t="shared" si="41"/>
        <v>0</v>
      </c>
      <c r="PH12" s="7">
        <f t="shared" si="41"/>
        <v>0</v>
      </c>
      <c r="PI12" s="7">
        <f t="shared" si="41"/>
        <v>0</v>
      </c>
      <c r="PJ12" s="7">
        <f t="shared" si="42"/>
        <v>0</v>
      </c>
      <c r="PK12" s="7">
        <f t="shared" si="42"/>
        <v>0</v>
      </c>
      <c r="PL12" s="7">
        <f t="shared" si="42"/>
        <v>0</v>
      </c>
      <c r="PM12" s="7">
        <f t="shared" si="42"/>
        <v>0</v>
      </c>
      <c r="PN12" s="7">
        <f t="shared" si="42"/>
        <v>0</v>
      </c>
      <c r="PO12" s="7">
        <f t="shared" si="42"/>
        <v>0</v>
      </c>
      <c r="PP12" s="7">
        <f t="shared" si="42"/>
        <v>0</v>
      </c>
      <c r="PQ12" s="7">
        <f t="shared" si="42"/>
        <v>0</v>
      </c>
      <c r="PR12" s="7">
        <f t="shared" si="42"/>
        <v>0</v>
      </c>
      <c r="PS12" s="7">
        <f t="shared" si="42"/>
        <v>0</v>
      </c>
      <c r="PT12" s="7">
        <f t="shared" si="42"/>
        <v>0</v>
      </c>
      <c r="PU12" s="7">
        <f t="shared" si="42"/>
        <v>0</v>
      </c>
      <c r="PV12" s="7">
        <f t="shared" si="42"/>
        <v>0</v>
      </c>
      <c r="PW12" s="9"/>
      <c r="PX12" s="67"/>
      <c r="PY12" s="67"/>
      <c r="PZ12" s="67"/>
      <c r="QA12" s="67"/>
      <c r="QB12" s="67"/>
      <c r="QC12" s="67"/>
      <c r="QD12" s="67"/>
      <c r="QE12" s="67"/>
    </row>
    <row r="13" spans="1:447" ht="32.1" customHeight="1" x14ac:dyDescent="0.3">
      <c r="A13" s="65"/>
      <c r="B13" s="108">
        <f>IF('Allgemeine Angaben'!B17="","",'Allgemeine Angaben'!B17)</f>
        <v>7</v>
      </c>
      <c r="C13" s="48" t="str">
        <f>IF(D13="",Mai!C13,IF(Mai!C13="",-D13,IF(AND(Mai!C13=0,D13=0),"",Mai!C13-D13)))</f>
        <v/>
      </c>
      <c r="D13" s="48" t="str">
        <f t="shared" si="43"/>
        <v/>
      </c>
      <c r="E13" s="48" t="str">
        <f>IF(AND(D13="",Mai!E13=""),"",IF(D13="",Mai!E13,IF(Mai!E13="",D13,D13+Mai!E13)))</f>
        <v/>
      </c>
      <c r="F13" s="109" t="str">
        <f>IF(AND(Mai!F13="",G13="",AR13=""),"",IF(AND(Mai!F13="",G13=""),-SUM(AR13),IF(G13="",Mai!F13-SUM(AR13),IF(Mai!F13="",G13-SUM(AR13),Mai!F13+G13-SUM(AR13)))))</f>
        <v/>
      </c>
      <c r="G13" s="49"/>
      <c r="H13" s="50" t="str">
        <f>IF('Allgemeine Angaben'!C17="","",'Allgemeine Angaben'!C17)</f>
        <v/>
      </c>
      <c r="I13" s="50" t="str">
        <f>IF('Allgemeine Angaben'!D17="","",'Allgemeine Angaben'!D17)</f>
        <v/>
      </c>
      <c r="J13" s="111"/>
      <c r="K13" s="51" t="str">
        <f t="shared" si="60"/>
        <v/>
      </c>
      <c r="L13" s="40"/>
      <c r="M13" s="40"/>
      <c r="N13" s="40"/>
      <c r="O13" s="59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97"/>
      <c r="AR13" s="52" t="str">
        <f t="shared" si="15"/>
        <v/>
      </c>
      <c r="AS13" s="53" t="str">
        <f t="shared" si="44"/>
        <v/>
      </c>
      <c r="AT13" s="54" t="str">
        <f t="shared" si="16"/>
        <v/>
      </c>
      <c r="AU13" s="53" t="str">
        <f t="shared" si="17"/>
        <v/>
      </c>
      <c r="AV13" s="54" t="str">
        <f t="shared" si="18"/>
        <v/>
      </c>
      <c r="AW13" s="53" t="str">
        <f t="shared" si="45"/>
        <v/>
      </c>
      <c r="AX13" s="54" t="str">
        <f t="shared" si="46"/>
        <v/>
      </c>
      <c r="AY13" s="53" t="str">
        <f t="shared" si="47"/>
        <v/>
      </c>
      <c r="AZ13" s="54" t="str">
        <f t="shared" si="48"/>
        <v/>
      </c>
      <c r="BA13" s="53" t="str">
        <f t="shared" si="49"/>
        <v/>
      </c>
      <c r="BB13" s="54" t="str">
        <f t="shared" si="50"/>
        <v/>
      </c>
      <c r="BC13" s="53" t="str">
        <f t="shared" si="51"/>
        <v/>
      </c>
      <c r="BD13" s="7">
        <f t="shared" si="19"/>
        <v>0</v>
      </c>
      <c r="BE13" s="7">
        <f t="shared" si="19"/>
        <v>0</v>
      </c>
      <c r="BF13" s="7">
        <f t="shared" si="19"/>
        <v>0</v>
      </c>
      <c r="BG13" s="7">
        <f t="shared" si="19"/>
        <v>0</v>
      </c>
      <c r="BH13" s="7">
        <f t="shared" si="19"/>
        <v>0</v>
      </c>
      <c r="BI13" s="7">
        <f t="shared" si="19"/>
        <v>0</v>
      </c>
      <c r="BJ13" s="7">
        <f t="shared" si="19"/>
        <v>0</v>
      </c>
      <c r="BK13" s="7">
        <f t="shared" si="19"/>
        <v>0</v>
      </c>
      <c r="BL13" s="7">
        <f t="shared" si="19"/>
        <v>0</v>
      </c>
      <c r="BM13" s="7">
        <f t="shared" si="19"/>
        <v>0</v>
      </c>
      <c r="BN13" s="7">
        <f t="shared" si="19"/>
        <v>0</v>
      </c>
      <c r="BO13" s="7">
        <f t="shared" si="19"/>
        <v>0</v>
      </c>
      <c r="BP13" s="7">
        <f t="shared" si="19"/>
        <v>0</v>
      </c>
      <c r="BQ13" s="121">
        <f t="shared" si="19"/>
        <v>0</v>
      </c>
      <c r="BR13" s="7">
        <f t="shared" si="19"/>
        <v>0</v>
      </c>
      <c r="BS13" s="7">
        <f t="shared" si="19"/>
        <v>0</v>
      </c>
      <c r="BT13" s="7">
        <f t="shared" si="20"/>
        <v>0</v>
      </c>
      <c r="BU13" s="7">
        <f t="shared" si="20"/>
        <v>0</v>
      </c>
      <c r="BV13" s="7">
        <f t="shared" si="20"/>
        <v>0</v>
      </c>
      <c r="BW13" s="7">
        <f t="shared" si="20"/>
        <v>0</v>
      </c>
      <c r="BX13" s="7">
        <f t="shared" si="20"/>
        <v>0</v>
      </c>
      <c r="BY13" s="7">
        <f t="shared" si="20"/>
        <v>0</v>
      </c>
      <c r="BZ13" s="7">
        <f t="shared" si="20"/>
        <v>0</v>
      </c>
      <c r="CA13" s="7">
        <f t="shared" si="20"/>
        <v>0</v>
      </c>
      <c r="CB13" s="7">
        <f t="shared" si="20"/>
        <v>0</v>
      </c>
      <c r="CC13" s="7">
        <f t="shared" si="20"/>
        <v>0</v>
      </c>
      <c r="CD13" s="7">
        <f t="shared" si="20"/>
        <v>0</v>
      </c>
      <c r="CE13" s="7">
        <f t="shared" si="20"/>
        <v>0</v>
      </c>
      <c r="CF13" s="7">
        <f t="shared" si="20"/>
        <v>0</v>
      </c>
      <c r="CG13" s="7">
        <f t="shared" si="20"/>
        <v>0</v>
      </c>
      <c r="CH13" s="7">
        <f t="shared" si="20"/>
        <v>0</v>
      </c>
      <c r="CI13" s="8"/>
      <c r="CJ13" s="7">
        <f t="shared" si="52"/>
        <v>0</v>
      </c>
      <c r="CK13" s="7">
        <f t="shared" si="21"/>
        <v>0</v>
      </c>
      <c r="CL13" s="7">
        <f t="shared" si="21"/>
        <v>0</v>
      </c>
      <c r="CM13" s="7">
        <f t="shared" si="21"/>
        <v>0</v>
      </c>
      <c r="CN13" s="7">
        <f t="shared" si="21"/>
        <v>0</v>
      </c>
      <c r="CO13" s="7">
        <f t="shared" si="21"/>
        <v>0</v>
      </c>
      <c r="CP13" s="7">
        <f t="shared" si="21"/>
        <v>0</v>
      </c>
      <c r="CQ13" s="7">
        <f t="shared" si="21"/>
        <v>0</v>
      </c>
      <c r="CR13" s="7">
        <f t="shared" si="21"/>
        <v>0</v>
      </c>
      <c r="CS13" s="7">
        <f t="shared" si="21"/>
        <v>0</v>
      </c>
      <c r="CT13" s="7">
        <f t="shared" si="21"/>
        <v>0</v>
      </c>
      <c r="CU13" s="7">
        <f t="shared" si="21"/>
        <v>0</v>
      </c>
      <c r="CV13" s="7">
        <f t="shared" si="21"/>
        <v>0</v>
      </c>
      <c r="CW13" s="7">
        <f t="shared" si="21"/>
        <v>0</v>
      </c>
      <c r="CX13" s="7">
        <f t="shared" si="21"/>
        <v>0</v>
      </c>
      <c r="CY13" s="7">
        <f t="shared" si="21"/>
        <v>0</v>
      </c>
      <c r="CZ13" s="7">
        <f t="shared" si="21"/>
        <v>0</v>
      </c>
      <c r="DA13" s="7">
        <f t="shared" si="22"/>
        <v>0</v>
      </c>
      <c r="DB13" s="7">
        <f t="shared" si="22"/>
        <v>0</v>
      </c>
      <c r="DC13" s="7">
        <f t="shared" si="22"/>
        <v>0</v>
      </c>
      <c r="DD13" s="7">
        <f t="shared" si="22"/>
        <v>0</v>
      </c>
      <c r="DE13" s="7">
        <f t="shared" si="22"/>
        <v>0</v>
      </c>
      <c r="DF13" s="7">
        <f t="shared" si="22"/>
        <v>0</v>
      </c>
      <c r="DG13" s="7">
        <f t="shared" si="22"/>
        <v>0</v>
      </c>
      <c r="DH13" s="7">
        <f t="shared" si="22"/>
        <v>0</v>
      </c>
      <c r="DI13" s="7">
        <f t="shared" si="22"/>
        <v>0</v>
      </c>
      <c r="DJ13" s="7">
        <f t="shared" si="22"/>
        <v>0</v>
      </c>
      <c r="DK13" s="7">
        <f t="shared" si="22"/>
        <v>0</v>
      </c>
      <c r="DL13" s="7">
        <f t="shared" si="22"/>
        <v>0</v>
      </c>
      <c r="DM13" s="7">
        <f t="shared" si="22"/>
        <v>0</v>
      </c>
      <c r="DN13" s="7">
        <f t="shared" si="22"/>
        <v>0</v>
      </c>
      <c r="DO13" s="9"/>
      <c r="DP13" s="7">
        <f t="shared" si="23"/>
        <v>0</v>
      </c>
      <c r="DQ13" s="7">
        <f t="shared" si="23"/>
        <v>0</v>
      </c>
      <c r="DR13" s="7">
        <f t="shared" si="23"/>
        <v>0</v>
      </c>
      <c r="DS13" s="7">
        <f t="shared" si="23"/>
        <v>0</v>
      </c>
      <c r="DT13" s="7">
        <f t="shared" si="23"/>
        <v>0</v>
      </c>
      <c r="DU13" s="7">
        <f t="shared" si="23"/>
        <v>0</v>
      </c>
      <c r="DV13" s="7">
        <f t="shared" si="23"/>
        <v>0</v>
      </c>
      <c r="DW13" s="7">
        <f t="shared" si="23"/>
        <v>0</v>
      </c>
      <c r="DX13" s="7">
        <f t="shared" si="23"/>
        <v>0</v>
      </c>
      <c r="DY13" s="7">
        <f t="shared" si="23"/>
        <v>0</v>
      </c>
      <c r="DZ13" s="7">
        <f t="shared" si="23"/>
        <v>0</v>
      </c>
      <c r="EA13" s="7">
        <f t="shared" si="23"/>
        <v>0</v>
      </c>
      <c r="EB13" s="7">
        <f t="shared" si="23"/>
        <v>0</v>
      </c>
      <c r="EC13" s="7">
        <f t="shared" si="23"/>
        <v>0</v>
      </c>
      <c r="ED13" s="7">
        <f t="shared" si="23"/>
        <v>0</v>
      </c>
      <c r="EE13" s="7">
        <f t="shared" si="23"/>
        <v>0</v>
      </c>
      <c r="EF13" s="7">
        <f t="shared" si="24"/>
        <v>0</v>
      </c>
      <c r="EG13" s="7">
        <f t="shared" si="24"/>
        <v>0</v>
      </c>
      <c r="EH13" s="7">
        <f t="shared" si="24"/>
        <v>0</v>
      </c>
      <c r="EI13" s="7">
        <f t="shared" si="24"/>
        <v>0</v>
      </c>
      <c r="EJ13" s="7">
        <f t="shared" si="24"/>
        <v>0</v>
      </c>
      <c r="EK13" s="7">
        <f t="shared" si="24"/>
        <v>0</v>
      </c>
      <c r="EL13" s="7">
        <f t="shared" si="24"/>
        <v>0</v>
      </c>
      <c r="EM13" s="7">
        <f t="shared" si="24"/>
        <v>0</v>
      </c>
      <c r="EN13" s="7">
        <f t="shared" si="24"/>
        <v>0</v>
      </c>
      <c r="EO13" s="7">
        <f t="shared" si="24"/>
        <v>0</v>
      </c>
      <c r="EP13" s="7">
        <f t="shared" si="24"/>
        <v>0</v>
      </c>
      <c r="EQ13" s="7">
        <f t="shared" si="24"/>
        <v>0</v>
      </c>
      <c r="ER13" s="7">
        <f t="shared" si="24"/>
        <v>0</v>
      </c>
      <c r="ES13" s="7">
        <f t="shared" si="24"/>
        <v>0</v>
      </c>
      <c r="ET13" s="7">
        <f t="shared" si="24"/>
        <v>0</v>
      </c>
      <c r="EU13" s="10"/>
      <c r="EV13" s="7">
        <f t="shared" si="25"/>
        <v>0</v>
      </c>
      <c r="EW13" s="7">
        <f t="shared" si="25"/>
        <v>0</v>
      </c>
      <c r="EX13" s="7">
        <f t="shared" si="25"/>
        <v>0</v>
      </c>
      <c r="EY13" s="7">
        <f t="shared" si="25"/>
        <v>0</v>
      </c>
      <c r="EZ13" s="7">
        <f t="shared" si="25"/>
        <v>0</v>
      </c>
      <c r="FA13" s="7">
        <f t="shared" si="25"/>
        <v>0</v>
      </c>
      <c r="FB13" s="7">
        <f t="shared" si="25"/>
        <v>0</v>
      </c>
      <c r="FC13" s="7">
        <f t="shared" si="25"/>
        <v>0</v>
      </c>
      <c r="FD13" s="7">
        <f t="shared" si="25"/>
        <v>0</v>
      </c>
      <c r="FE13" s="7">
        <f t="shared" si="25"/>
        <v>0</v>
      </c>
      <c r="FF13" s="7">
        <f t="shared" si="25"/>
        <v>0</v>
      </c>
      <c r="FG13" s="7">
        <f t="shared" si="25"/>
        <v>0</v>
      </c>
      <c r="FH13" s="7">
        <f t="shared" si="25"/>
        <v>0</v>
      </c>
      <c r="FI13" s="7">
        <f t="shared" si="25"/>
        <v>0</v>
      </c>
      <c r="FJ13" s="7">
        <f t="shared" si="25"/>
        <v>0</v>
      </c>
      <c r="FK13" s="7">
        <f t="shared" si="25"/>
        <v>0</v>
      </c>
      <c r="FL13" s="7">
        <f t="shared" si="26"/>
        <v>0</v>
      </c>
      <c r="FM13" s="7">
        <f t="shared" si="26"/>
        <v>0</v>
      </c>
      <c r="FN13" s="7">
        <f t="shared" si="26"/>
        <v>0</v>
      </c>
      <c r="FO13" s="7">
        <f t="shared" si="26"/>
        <v>0</v>
      </c>
      <c r="FP13" s="7">
        <f t="shared" si="26"/>
        <v>0</v>
      </c>
      <c r="FQ13" s="7">
        <f t="shared" si="26"/>
        <v>0</v>
      </c>
      <c r="FR13" s="7">
        <f t="shared" si="26"/>
        <v>0</v>
      </c>
      <c r="FS13" s="7">
        <f t="shared" si="26"/>
        <v>0</v>
      </c>
      <c r="FT13" s="7">
        <f t="shared" si="26"/>
        <v>0</v>
      </c>
      <c r="FU13" s="7">
        <f t="shared" si="26"/>
        <v>0</v>
      </c>
      <c r="FV13" s="7">
        <f t="shared" si="26"/>
        <v>0</v>
      </c>
      <c r="FW13" s="7">
        <f t="shared" si="26"/>
        <v>0</v>
      </c>
      <c r="FX13" s="7">
        <f t="shared" si="26"/>
        <v>0</v>
      </c>
      <c r="FY13" s="7">
        <f t="shared" si="26"/>
        <v>0</v>
      </c>
      <c r="FZ13" s="7">
        <f t="shared" si="26"/>
        <v>0</v>
      </c>
      <c r="GA13" s="9"/>
      <c r="GB13" s="7">
        <f t="shared" si="27"/>
        <v>0</v>
      </c>
      <c r="GC13" s="7">
        <f t="shared" si="27"/>
        <v>0</v>
      </c>
      <c r="GD13" s="7">
        <f t="shared" si="27"/>
        <v>0</v>
      </c>
      <c r="GE13" s="7">
        <f t="shared" si="27"/>
        <v>0</v>
      </c>
      <c r="GF13" s="7">
        <f t="shared" si="27"/>
        <v>0</v>
      </c>
      <c r="GG13" s="7">
        <f t="shared" si="27"/>
        <v>0</v>
      </c>
      <c r="GH13" s="7">
        <f t="shared" si="27"/>
        <v>0</v>
      </c>
      <c r="GI13" s="7">
        <f t="shared" si="27"/>
        <v>0</v>
      </c>
      <c r="GJ13" s="7">
        <f t="shared" si="27"/>
        <v>0</v>
      </c>
      <c r="GK13" s="7">
        <f t="shared" si="27"/>
        <v>0</v>
      </c>
      <c r="GL13" s="7">
        <f t="shared" si="27"/>
        <v>0</v>
      </c>
      <c r="GM13" s="7">
        <f t="shared" si="27"/>
        <v>0</v>
      </c>
      <c r="GN13" s="7">
        <f t="shared" si="27"/>
        <v>0</v>
      </c>
      <c r="GO13" s="7">
        <f t="shared" si="27"/>
        <v>0</v>
      </c>
      <c r="GP13" s="7">
        <f t="shared" si="27"/>
        <v>0</v>
      </c>
      <c r="GQ13" s="7">
        <f t="shared" si="27"/>
        <v>0</v>
      </c>
      <c r="GR13" s="7">
        <f t="shared" si="28"/>
        <v>0</v>
      </c>
      <c r="GS13" s="7">
        <f t="shared" si="28"/>
        <v>0</v>
      </c>
      <c r="GT13" s="7">
        <f t="shared" si="28"/>
        <v>0</v>
      </c>
      <c r="GU13" s="7">
        <f t="shared" si="28"/>
        <v>0</v>
      </c>
      <c r="GV13" s="7">
        <f t="shared" si="28"/>
        <v>0</v>
      </c>
      <c r="GW13" s="7">
        <f t="shared" si="28"/>
        <v>0</v>
      </c>
      <c r="GX13" s="7">
        <f t="shared" si="28"/>
        <v>0</v>
      </c>
      <c r="GY13" s="7">
        <f t="shared" si="28"/>
        <v>0</v>
      </c>
      <c r="GZ13" s="7">
        <f t="shared" si="28"/>
        <v>0</v>
      </c>
      <c r="HA13" s="7">
        <f t="shared" si="28"/>
        <v>0</v>
      </c>
      <c r="HB13" s="7">
        <f t="shared" si="28"/>
        <v>0</v>
      </c>
      <c r="HC13" s="7">
        <f t="shared" si="28"/>
        <v>0</v>
      </c>
      <c r="HD13" s="7">
        <f t="shared" si="28"/>
        <v>0</v>
      </c>
      <c r="HE13" s="7">
        <f t="shared" si="28"/>
        <v>0</v>
      </c>
      <c r="HF13" s="7">
        <f t="shared" si="28"/>
        <v>0</v>
      </c>
      <c r="HG13" s="13"/>
      <c r="HH13" s="7">
        <f t="shared" si="53"/>
        <v>0</v>
      </c>
      <c r="HI13" s="7">
        <f t="shared" si="29"/>
        <v>0</v>
      </c>
      <c r="HJ13" s="7">
        <f t="shared" si="29"/>
        <v>0</v>
      </c>
      <c r="HK13" s="7">
        <f t="shared" si="29"/>
        <v>0</v>
      </c>
      <c r="HL13" s="7">
        <f t="shared" si="29"/>
        <v>0</v>
      </c>
      <c r="HM13" s="7">
        <f t="shared" si="29"/>
        <v>0</v>
      </c>
      <c r="HN13" s="7">
        <f t="shared" si="29"/>
        <v>0</v>
      </c>
      <c r="HO13" s="7">
        <f t="shared" si="29"/>
        <v>0</v>
      </c>
      <c r="HP13" s="7">
        <f t="shared" si="29"/>
        <v>0</v>
      </c>
      <c r="HQ13" s="7">
        <f t="shared" si="29"/>
        <v>0</v>
      </c>
      <c r="HR13" s="7">
        <f t="shared" si="29"/>
        <v>0</v>
      </c>
      <c r="HS13" s="7">
        <f t="shared" si="29"/>
        <v>0</v>
      </c>
      <c r="HT13" s="7">
        <f t="shared" si="29"/>
        <v>0</v>
      </c>
      <c r="HU13" s="7">
        <f t="shared" si="29"/>
        <v>0</v>
      </c>
      <c r="HV13" s="7">
        <f t="shared" si="29"/>
        <v>0</v>
      </c>
      <c r="HW13" s="7">
        <f t="shared" si="29"/>
        <v>0</v>
      </c>
      <c r="HX13" s="7">
        <f t="shared" si="29"/>
        <v>0</v>
      </c>
      <c r="HY13" s="7">
        <f t="shared" si="30"/>
        <v>0</v>
      </c>
      <c r="HZ13" s="7">
        <f t="shared" si="30"/>
        <v>0</v>
      </c>
      <c r="IA13" s="7">
        <f t="shared" si="30"/>
        <v>0</v>
      </c>
      <c r="IB13" s="7">
        <f t="shared" si="30"/>
        <v>0</v>
      </c>
      <c r="IC13" s="7">
        <f t="shared" si="30"/>
        <v>0</v>
      </c>
      <c r="ID13" s="7">
        <f t="shared" si="30"/>
        <v>0</v>
      </c>
      <c r="IE13" s="7">
        <f t="shared" si="30"/>
        <v>0</v>
      </c>
      <c r="IF13" s="7">
        <f t="shared" si="30"/>
        <v>0</v>
      </c>
      <c r="IG13" s="7">
        <f t="shared" si="30"/>
        <v>0</v>
      </c>
      <c r="IH13" s="7">
        <f t="shared" si="30"/>
        <v>0</v>
      </c>
      <c r="II13" s="7">
        <f t="shared" si="30"/>
        <v>0</v>
      </c>
      <c r="IJ13" s="7">
        <f t="shared" si="30"/>
        <v>0</v>
      </c>
      <c r="IK13" s="7">
        <f t="shared" si="30"/>
        <v>0</v>
      </c>
      <c r="IL13" s="7">
        <f t="shared" si="30"/>
        <v>0</v>
      </c>
      <c r="IM13" s="9"/>
      <c r="IN13" s="7">
        <f t="shared" si="54"/>
        <v>0</v>
      </c>
      <c r="IO13" s="7">
        <f t="shared" si="54"/>
        <v>0</v>
      </c>
      <c r="IP13" s="7">
        <f t="shared" si="31"/>
        <v>0</v>
      </c>
      <c r="IQ13" s="7">
        <f t="shared" si="31"/>
        <v>0</v>
      </c>
      <c r="IR13" s="7">
        <f t="shared" si="31"/>
        <v>0</v>
      </c>
      <c r="IS13" s="7">
        <f t="shared" si="31"/>
        <v>0</v>
      </c>
      <c r="IT13" s="7">
        <f t="shared" si="31"/>
        <v>0</v>
      </c>
      <c r="IU13" s="7">
        <f t="shared" si="31"/>
        <v>0</v>
      </c>
      <c r="IV13" s="7">
        <f t="shared" si="31"/>
        <v>0</v>
      </c>
      <c r="IW13" s="7">
        <f t="shared" si="31"/>
        <v>0</v>
      </c>
      <c r="IX13" s="7">
        <f t="shared" si="31"/>
        <v>0</v>
      </c>
      <c r="IY13" s="7">
        <f t="shared" si="31"/>
        <v>0</v>
      </c>
      <c r="IZ13" s="7">
        <f t="shared" si="31"/>
        <v>0</v>
      </c>
      <c r="JA13" s="7">
        <f t="shared" si="31"/>
        <v>0</v>
      </c>
      <c r="JB13" s="7">
        <f t="shared" si="31"/>
        <v>0</v>
      </c>
      <c r="JC13" s="7">
        <f t="shared" si="31"/>
        <v>0</v>
      </c>
      <c r="JD13" s="7">
        <f t="shared" si="31"/>
        <v>0</v>
      </c>
      <c r="JE13" s="7">
        <f t="shared" si="31"/>
        <v>0</v>
      </c>
      <c r="JF13" s="7">
        <f t="shared" si="32"/>
        <v>0</v>
      </c>
      <c r="JG13" s="7">
        <f t="shared" si="32"/>
        <v>0</v>
      </c>
      <c r="JH13" s="7">
        <f t="shared" si="32"/>
        <v>0</v>
      </c>
      <c r="JI13" s="7">
        <f t="shared" si="32"/>
        <v>0</v>
      </c>
      <c r="JJ13" s="7">
        <f t="shared" si="32"/>
        <v>0</v>
      </c>
      <c r="JK13" s="7">
        <f t="shared" si="32"/>
        <v>0</v>
      </c>
      <c r="JL13" s="7">
        <f t="shared" si="32"/>
        <v>0</v>
      </c>
      <c r="JM13" s="7">
        <f t="shared" si="32"/>
        <v>0</v>
      </c>
      <c r="JN13" s="7">
        <f t="shared" si="32"/>
        <v>0</v>
      </c>
      <c r="JO13" s="7">
        <f t="shared" si="32"/>
        <v>0</v>
      </c>
      <c r="JP13" s="7">
        <f t="shared" si="32"/>
        <v>0</v>
      </c>
      <c r="JQ13" s="7">
        <f t="shared" si="32"/>
        <v>0</v>
      </c>
      <c r="JR13" s="7">
        <f t="shared" si="32"/>
        <v>0</v>
      </c>
      <c r="JS13" s="11"/>
      <c r="JT13" s="7">
        <f t="shared" si="55"/>
        <v>0</v>
      </c>
      <c r="JU13" s="7">
        <f t="shared" si="55"/>
        <v>0</v>
      </c>
      <c r="JV13" s="7">
        <f t="shared" si="33"/>
        <v>0</v>
      </c>
      <c r="JW13" s="7">
        <f t="shared" si="33"/>
        <v>0</v>
      </c>
      <c r="JX13" s="7">
        <f t="shared" si="33"/>
        <v>0</v>
      </c>
      <c r="JY13" s="7">
        <f t="shared" si="33"/>
        <v>0</v>
      </c>
      <c r="JZ13" s="7">
        <f t="shared" si="33"/>
        <v>0</v>
      </c>
      <c r="KA13" s="7">
        <f t="shared" si="33"/>
        <v>0</v>
      </c>
      <c r="KB13" s="7">
        <f t="shared" si="33"/>
        <v>0</v>
      </c>
      <c r="KC13" s="7">
        <f t="shared" si="33"/>
        <v>0</v>
      </c>
      <c r="KD13" s="7">
        <f t="shared" si="33"/>
        <v>0</v>
      </c>
      <c r="KE13" s="7">
        <f t="shared" si="33"/>
        <v>0</v>
      </c>
      <c r="KF13" s="7">
        <f t="shared" si="33"/>
        <v>0</v>
      </c>
      <c r="KG13" s="7">
        <f t="shared" si="33"/>
        <v>0</v>
      </c>
      <c r="KH13" s="7">
        <f t="shared" si="33"/>
        <v>0</v>
      </c>
      <c r="KI13" s="7">
        <f t="shared" si="33"/>
        <v>0</v>
      </c>
      <c r="KJ13" s="7">
        <f t="shared" si="33"/>
        <v>0</v>
      </c>
      <c r="KK13" s="7">
        <f t="shared" si="33"/>
        <v>0</v>
      </c>
      <c r="KL13" s="7">
        <f t="shared" si="34"/>
        <v>0</v>
      </c>
      <c r="KM13" s="7">
        <f t="shared" si="34"/>
        <v>0</v>
      </c>
      <c r="KN13" s="7">
        <f t="shared" si="34"/>
        <v>0</v>
      </c>
      <c r="KO13" s="7">
        <f t="shared" si="34"/>
        <v>0</v>
      </c>
      <c r="KP13" s="7">
        <f t="shared" si="34"/>
        <v>0</v>
      </c>
      <c r="KQ13" s="7">
        <f t="shared" si="34"/>
        <v>0</v>
      </c>
      <c r="KR13" s="7">
        <f t="shared" si="34"/>
        <v>0</v>
      </c>
      <c r="KS13" s="7">
        <f t="shared" si="34"/>
        <v>0</v>
      </c>
      <c r="KT13" s="7">
        <f t="shared" si="34"/>
        <v>0</v>
      </c>
      <c r="KU13" s="7">
        <f t="shared" si="34"/>
        <v>0</v>
      </c>
      <c r="KV13" s="7">
        <f t="shared" si="34"/>
        <v>0</v>
      </c>
      <c r="KW13" s="7">
        <f t="shared" si="34"/>
        <v>0</v>
      </c>
      <c r="KX13" s="7">
        <f t="shared" si="34"/>
        <v>0</v>
      </c>
      <c r="KY13" s="9"/>
      <c r="KZ13" s="7">
        <f t="shared" si="56"/>
        <v>0</v>
      </c>
      <c r="LA13" s="7">
        <f t="shared" si="56"/>
        <v>0</v>
      </c>
      <c r="LB13" s="7">
        <f t="shared" si="35"/>
        <v>0</v>
      </c>
      <c r="LC13" s="7">
        <f t="shared" si="35"/>
        <v>0</v>
      </c>
      <c r="LD13" s="7">
        <f t="shared" si="35"/>
        <v>0</v>
      </c>
      <c r="LE13" s="7">
        <f t="shared" si="35"/>
        <v>0</v>
      </c>
      <c r="LF13" s="7">
        <f t="shared" si="35"/>
        <v>0</v>
      </c>
      <c r="LG13" s="7">
        <f t="shared" si="35"/>
        <v>0</v>
      </c>
      <c r="LH13" s="7">
        <f t="shared" si="35"/>
        <v>0</v>
      </c>
      <c r="LI13" s="7">
        <f t="shared" si="35"/>
        <v>0</v>
      </c>
      <c r="LJ13" s="7">
        <f t="shared" si="35"/>
        <v>0</v>
      </c>
      <c r="LK13" s="7">
        <f t="shared" si="35"/>
        <v>0</v>
      </c>
      <c r="LL13" s="7">
        <f t="shared" si="35"/>
        <v>0</v>
      </c>
      <c r="LM13" s="7">
        <f t="shared" si="35"/>
        <v>0</v>
      </c>
      <c r="LN13" s="7">
        <f t="shared" si="35"/>
        <v>0</v>
      </c>
      <c r="LO13" s="7">
        <f t="shared" si="35"/>
        <v>0</v>
      </c>
      <c r="LP13" s="7">
        <f t="shared" si="35"/>
        <v>0</v>
      </c>
      <c r="LQ13" s="7">
        <f t="shared" si="35"/>
        <v>0</v>
      </c>
      <c r="LR13" s="7">
        <f t="shared" si="36"/>
        <v>0</v>
      </c>
      <c r="LS13" s="7">
        <f t="shared" si="36"/>
        <v>0</v>
      </c>
      <c r="LT13" s="7">
        <f t="shared" si="36"/>
        <v>0</v>
      </c>
      <c r="LU13" s="7">
        <f t="shared" si="36"/>
        <v>0</v>
      </c>
      <c r="LV13" s="7">
        <f t="shared" si="36"/>
        <v>0</v>
      </c>
      <c r="LW13" s="7">
        <f t="shared" si="36"/>
        <v>0</v>
      </c>
      <c r="LX13" s="7">
        <f t="shared" si="36"/>
        <v>0</v>
      </c>
      <c r="LY13" s="7">
        <f t="shared" si="36"/>
        <v>0</v>
      </c>
      <c r="LZ13" s="7">
        <f t="shared" si="36"/>
        <v>0</v>
      </c>
      <c r="MA13" s="7">
        <f t="shared" si="36"/>
        <v>0</v>
      </c>
      <c r="MB13" s="7">
        <f t="shared" si="36"/>
        <v>0</v>
      </c>
      <c r="MC13" s="7">
        <f t="shared" si="36"/>
        <v>0</v>
      </c>
      <c r="MD13" s="7">
        <f t="shared" si="36"/>
        <v>0</v>
      </c>
      <c r="ME13" s="12"/>
      <c r="MF13" s="7">
        <f t="shared" si="57"/>
        <v>0</v>
      </c>
      <c r="MG13" s="7">
        <f t="shared" si="57"/>
        <v>0</v>
      </c>
      <c r="MH13" s="7">
        <f t="shared" si="37"/>
        <v>0</v>
      </c>
      <c r="MI13" s="7">
        <f t="shared" si="37"/>
        <v>0</v>
      </c>
      <c r="MJ13" s="7">
        <f t="shared" si="37"/>
        <v>0</v>
      </c>
      <c r="MK13" s="7">
        <f t="shared" si="37"/>
        <v>0</v>
      </c>
      <c r="ML13" s="7">
        <f t="shared" si="37"/>
        <v>0</v>
      </c>
      <c r="MM13" s="7">
        <f t="shared" si="37"/>
        <v>0</v>
      </c>
      <c r="MN13" s="7">
        <f t="shared" si="37"/>
        <v>0</v>
      </c>
      <c r="MO13" s="7">
        <f t="shared" si="37"/>
        <v>0</v>
      </c>
      <c r="MP13" s="7">
        <f t="shared" si="37"/>
        <v>0</v>
      </c>
      <c r="MQ13" s="7">
        <f t="shared" si="37"/>
        <v>0</v>
      </c>
      <c r="MR13" s="7">
        <f t="shared" si="37"/>
        <v>0</v>
      </c>
      <c r="MS13" s="7">
        <f t="shared" si="37"/>
        <v>0</v>
      </c>
      <c r="MT13" s="7">
        <f t="shared" si="37"/>
        <v>0</v>
      </c>
      <c r="MU13" s="7">
        <f t="shared" si="37"/>
        <v>0</v>
      </c>
      <c r="MV13" s="7">
        <f t="shared" si="37"/>
        <v>0</v>
      </c>
      <c r="MW13" s="7">
        <f t="shared" si="37"/>
        <v>0</v>
      </c>
      <c r="MX13" s="7">
        <f t="shared" si="38"/>
        <v>0</v>
      </c>
      <c r="MY13" s="7">
        <f t="shared" si="38"/>
        <v>0</v>
      </c>
      <c r="MZ13" s="7">
        <f t="shared" si="38"/>
        <v>0</v>
      </c>
      <c r="NA13" s="7">
        <f t="shared" si="38"/>
        <v>0</v>
      </c>
      <c r="NB13" s="7">
        <f t="shared" si="38"/>
        <v>0</v>
      </c>
      <c r="NC13" s="7">
        <f t="shared" si="38"/>
        <v>0</v>
      </c>
      <c r="ND13" s="7">
        <f t="shared" si="38"/>
        <v>0</v>
      </c>
      <c r="NE13" s="7">
        <f t="shared" si="38"/>
        <v>0</v>
      </c>
      <c r="NF13" s="7">
        <f t="shared" si="38"/>
        <v>0</v>
      </c>
      <c r="NG13" s="7">
        <f t="shared" si="38"/>
        <v>0</v>
      </c>
      <c r="NH13" s="7">
        <f t="shared" si="38"/>
        <v>0</v>
      </c>
      <c r="NI13" s="7">
        <f t="shared" si="38"/>
        <v>0</v>
      </c>
      <c r="NJ13" s="7">
        <f t="shared" si="38"/>
        <v>0</v>
      </c>
      <c r="NK13" s="9"/>
      <c r="NL13" s="7">
        <f t="shared" si="58"/>
        <v>0</v>
      </c>
      <c r="NM13" s="7">
        <f t="shared" si="58"/>
        <v>0</v>
      </c>
      <c r="NN13" s="7">
        <f t="shared" si="39"/>
        <v>0</v>
      </c>
      <c r="NO13" s="7">
        <f t="shared" si="39"/>
        <v>0</v>
      </c>
      <c r="NP13" s="7">
        <f t="shared" si="39"/>
        <v>0</v>
      </c>
      <c r="NQ13" s="7">
        <f t="shared" si="39"/>
        <v>0</v>
      </c>
      <c r="NR13" s="7">
        <f t="shared" si="39"/>
        <v>0</v>
      </c>
      <c r="NS13" s="7">
        <f t="shared" si="39"/>
        <v>0</v>
      </c>
      <c r="NT13" s="7">
        <f t="shared" si="39"/>
        <v>0</v>
      </c>
      <c r="NU13" s="7">
        <f t="shared" si="39"/>
        <v>0</v>
      </c>
      <c r="NV13" s="7">
        <f t="shared" si="39"/>
        <v>0</v>
      </c>
      <c r="NW13" s="7">
        <f t="shared" si="39"/>
        <v>0</v>
      </c>
      <c r="NX13" s="7">
        <f t="shared" si="39"/>
        <v>0</v>
      </c>
      <c r="NY13" s="7">
        <f t="shared" si="39"/>
        <v>0</v>
      </c>
      <c r="NZ13" s="7">
        <f t="shared" si="39"/>
        <v>0</v>
      </c>
      <c r="OA13" s="7">
        <f t="shared" si="39"/>
        <v>0</v>
      </c>
      <c r="OB13" s="7">
        <f t="shared" si="39"/>
        <v>0</v>
      </c>
      <c r="OC13" s="7">
        <f t="shared" si="39"/>
        <v>0</v>
      </c>
      <c r="OD13" s="7">
        <f t="shared" si="40"/>
        <v>0</v>
      </c>
      <c r="OE13" s="7">
        <f t="shared" si="40"/>
        <v>0</v>
      </c>
      <c r="OF13" s="7">
        <f t="shared" si="40"/>
        <v>0</v>
      </c>
      <c r="OG13" s="7">
        <f t="shared" si="40"/>
        <v>0</v>
      </c>
      <c r="OH13" s="7">
        <f t="shared" si="40"/>
        <v>0</v>
      </c>
      <c r="OI13" s="7">
        <f t="shared" si="40"/>
        <v>0</v>
      </c>
      <c r="OJ13" s="7">
        <f t="shared" si="40"/>
        <v>0</v>
      </c>
      <c r="OK13" s="7">
        <f t="shared" si="40"/>
        <v>0</v>
      </c>
      <c r="OL13" s="7">
        <f t="shared" si="40"/>
        <v>0</v>
      </c>
      <c r="OM13" s="7">
        <f t="shared" si="40"/>
        <v>0</v>
      </c>
      <c r="ON13" s="7">
        <f t="shared" si="40"/>
        <v>0</v>
      </c>
      <c r="OO13" s="7">
        <f t="shared" si="40"/>
        <v>0</v>
      </c>
      <c r="OP13" s="7">
        <f t="shared" si="40"/>
        <v>0</v>
      </c>
      <c r="OQ13" s="14"/>
      <c r="OR13" s="7">
        <f t="shared" si="59"/>
        <v>0</v>
      </c>
      <c r="OS13" s="7">
        <f t="shared" si="59"/>
        <v>0</v>
      </c>
      <c r="OT13" s="7">
        <f t="shared" si="41"/>
        <v>0</v>
      </c>
      <c r="OU13" s="7">
        <f t="shared" si="41"/>
        <v>0</v>
      </c>
      <c r="OV13" s="7">
        <f t="shared" si="41"/>
        <v>0</v>
      </c>
      <c r="OW13" s="7">
        <f t="shared" si="41"/>
        <v>0</v>
      </c>
      <c r="OX13" s="7">
        <f t="shared" si="41"/>
        <v>0</v>
      </c>
      <c r="OY13" s="7">
        <f t="shared" si="41"/>
        <v>0</v>
      </c>
      <c r="OZ13" s="7">
        <f t="shared" si="41"/>
        <v>0</v>
      </c>
      <c r="PA13" s="7">
        <f t="shared" si="41"/>
        <v>0</v>
      </c>
      <c r="PB13" s="7">
        <f t="shared" si="41"/>
        <v>0</v>
      </c>
      <c r="PC13" s="7">
        <f t="shared" si="41"/>
        <v>0</v>
      </c>
      <c r="PD13" s="7">
        <f t="shared" si="41"/>
        <v>0</v>
      </c>
      <c r="PE13" s="7">
        <f t="shared" si="41"/>
        <v>0</v>
      </c>
      <c r="PF13" s="7">
        <f t="shared" si="41"/>
        <v>0</v>
      </c>
      <c r="PG13" s="7">
        <f t="shared" si="41"/>
        <v>0</v>
      </c>
      <c r="PH13" s="7">
        <f t="shared" si="41"/>
        <v>0</v>
      </c>
      <c r="PI13" s="7">
        <f t="shared" si="41"/>
        <v>0</v>
      </c>
      <c r="PJ13" s="7">
        <f t="shared" si="42"/>
        <v>0</v>
      </c>
      <c r="PK13" s="7">
        <f t="shared" si="42"/>
        <v>0</v>
      </c>
      <c r="PL13" s="7">
        <f t="shared" si="42"/>
        <v>0</v>
      </c>
      <c r="PM13" s="7">
        <f t="shared" si="42"/>
        <v>0</v>
      </c>
      <c r="PN13" s="7">
        <f t="shared" si="42"/>
        <v>0</v>
      </c>
      <c r="PO13" s="7">
        <f t="shared" si="42"/>
        <v>0</v>
      </c>
      <c r="PP13" s="7">
        <f t="shared" si="42"/>
        <v>0</v>
      </c>
      <c r="PQ13" s="7">
        <f t="shared" si="42"/>
        <v>0</v>
      </c>
      <c r="PR13" s="7">
        <f t="shared" si="42"/>
        <v>0</v>
      </c>
      <c r="PS13" s="7">
        <f t="shared" si="42"/>
        <v>0</v>
      </c>
      <c r="PT13" s="7">
        <f t="shared" si="42"/>
        <v>0</v>
      </c>
      <c r="PU13" s="7">
        <f t="shared" si="42"/>
        <v>0</v>
      </c>
      <c r="PV13" s="7">
        <f t="shared" si="42"/>
        <v>0</v>
      </c>
      <c r="PW13" s="9"/>
      <c r="PX13" s="67"/>
      <c r="PY13" s="67"/>
      <c r="PZ13" s="67"/>
      <c r="QA13" s="67"/>
      <c r="QB13" s="67"/>
      <c r="QC13" s="67"/>
      <c r="QD13" s="67"/>
      <c r="QE13" s="67"/>
    </row>
    <row r="14" spans="1:447" ht="32.1" customHeight="1" x14ac:dyDescent="0.3">
      <c r="A14" s="65"/>
      <c r="B14" s="108">
        <f>IF('Allgemeine Angaben'!B18="","",'Allgemeine Angaben'!B18)</f>
        <v>8</v>
      </c>
      <c r="C14" s="48" t="str">
        <f>IF(D14="",Mai!C14,IF(Mai!C14="",-D14,IF(AND(Mai!C14=0,D14=0),"",Mai!C14-D14)))</f>
        <v/>
      </c>
      <c r="D14" s="48" t="str">
        <f t="shared" si="43"/>
        <v/>
      </c>
      <c r="E14" s="48" t="str">
        <f>IF(AND(D14="",Mai!E14=""),"",IF(D14="",Mai!E14,IF(Mai!E14="",D14,D14+Mai!E14)))</f>
        <v/>
      </c>
      <c r="F14" s="109" t="str">
        <f>IF(AND(Mai!F14="",G14="",AR14=""),"",IF(AND(Mai!F14="",G14=""),-SUM(AR14),IF(G14="",Mai!F14-SUM(AR14),IF(Mai!F14="",G14-SUM(AR14),Mai!F14+G14-SUM(AR14)))))</f>
        <v/>
      </c>
      <c r="G14" s="49"/>
      <c r="H14" s="50" t="str">
        <f>IF('Allgemeine Angaben'!C18="","",'Allgemeine Angaben'!C18)</f>
        <v/>
      </c>
      <c r="I14" s="50" t="str">
        <f>IF('Allgemeine Angaben'!D18="","",'Allgemeine Angaben'!D18)</f>
        <v/>
      </c>
      <c r="J14" s="111"/>
      <c r="K14" s="51" t="str">
        <f t="shared" si="60"/>
        <v/>
      </c>
      <c r="L14" s="40"/>
      <c r="M14" s="40"/>
      <c r="N14" s="40"/>
      <c r="O14" s="59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97"/>
      <c r="AR14" s="52" t="str">
        <f t="shared" si="15"/>
        <v/>
      </c>
      <c r="AS14" s="53" t="str">
        <f t="shared" si="44"/>
        <v/>
      </c>
      <c r="AT14" s="54" t="str">
        <f t="shared" si="16"/>
        <v/>
      </c>
      <c r="AU14" s="53" t="str">
        <f t="shared" si="17"/>
        <v/>
      </c>
      <c r="AV14" s="54" t="str">
        <f t="shared" si="18"/>
        <v/>
      </c>
      <c r="AW14" s="53" t="str">
        <f t="shared" si="45"/>
        <v/>
      </c>
      <c r="AX14" s="54" t="str">
        <f t="shared" si="46"/>
        <v/>
      </c>
      <c r="AY14" s="53" t="str">
        <f t="shared" si="47"/>
        <v/>
      </c>
      <c r="AZ14" s="54" t="str">
        <f t="shared" si="48"/>
        <v/>
      </c>
      <c r="BA14" s="53" t="str">
        <f t="shared" si="49"/>
        <v/>
      </c>
      <c r="BB14" s="54" t="str">
        <f t="shared" si="50"/>
        <v/>
      </c>
      <c r="BC14" s="53" t="str">
        <f t="shared" si="51"/>
        <v/>
      </c>
      <c r="BD14" s="7">
        <f t="shared" si="19"/>
        <v>0</v>
      </c>
      <c r="BE14" s="7">
        <f t="shared" si="19"/>
        <v>0</v>
      </c>
      <c r="BF14" s="7">
        <f t="shared" si="19"/>
        <v>0</v>
      </c>
      <c r="BG14" s="7">
        <f t="shared" si="19"/>
        <v>0</v>
      </c>
      <c r="BH14" s="7">
        <f t="shared" si="19"/>
        <v>0</v>
      </c>
      <c r="BI14" s="7">
        <f t="shared" si="19"/>
        <v>0</v>
      </c>
      <c r="BJ14" s="7">
        <f t="shared" si="19"/>
        <v>0</v>
      </c>
      <c r="BK14" s="7">
        <f t="shared" si="19"/>
        <v>0</v>
      </c>
      <c r="BL14" s="7">
        <f t="shared" si="19"/>
        <v>0</v>
      </c>
      <c r="BM14" s="7">
        <f t="shared" si="19"/>
        <v>0</v>
      </c>
      <c r="BN14" s="7">
        <f t="shared" si="19"/>
        <v>0</v>
      </c>
      <c r="BO14" s="7">
        <f t="shared" si="19"/>
        <v>0</v>
      </c>
      <c r="BP14" s="7">
        <f t="shared" si="19"/>
        <v>0</v>
      </c>
      <c r="BQ14" s="121">
        <f t="shared" si="19"/>
        <v>0</v>
      </c>
      <c r="BR14" s="7">
        <f t="shared" si="19"/>
        <v>0</v>
      </c>
      <c r="BS14" s="7">
        <f t="shared" si="19"/>
        <v>0</v>
      </c>
      <c r="BT14" s="7">
        <f t="shared" si="20"/>
        <v>0</v>
      </c>
      <c r="BU14" s="7">
        <f t="shared" si="20"/>
        <v>0</v>
      </c>
      <c r="BV14" s="7">
        <f t="shared" si="20"/>
        <v>0</v>
      </c>
      <c r="BW14" s="7">
        <f t="shared" si="20"/>
        <v>0</v>
      </c>
      <c r="BX14" s="7">
        <f t="shared" si="20"/>
        <v>0</v>
      </c>
      <c r="BY14" s="7">
        <f t="shared" si="20"/>
        <v>0</v>
      </c>
      <c r="BZ14" s="7">
        <f t="shared" si="20"/>
        <v>0</v>
      </c>
      <c r="CA14" s="7">
        <f t="shared" si="20"/>
        <v>0</v>
      </c>
      <c r="CB14" s="7">
        <f t="shared" si="20"/>
        <v>0</v>
      </c>
      <c r="CC14" s="7">
        <f t="shared" si="20"/>
        <v>0</v>
      </c>
      <c r="CD14" s="7">
        <f t="shared" si="20"/>
        <v>0</v>
      </c>
      <c r="CE14" s="7">
        <f t="shared" si="20"/>
        <v>0</v>
      </c>
      <c r="CF14" s="7">
        <f t="shared" si="20"/>
        <v>0</v>
      </c>
      <c r="CG14" s="7">
        <f t="shared" si="20"/>
        <v>0</v>
      </c>
      <c r="CH14" s="7">
        <f t="shared" si="20"/>
        <v>0</v>
      </c>
      <c r="CI14" s="8"/>
      <c r="CJ14" s="7">
        <f t="shared" si="52"/>
        <v>0</v>
      </c>
      <c r="CK14" s="7">
        <f t="shared" si="21"/>
        <v>0</v>
      </c>
      <c r="CL14" s="7">
        <f t="shared" si="21"/>
        <v>0</v>
      </c>
      <c r="CM14" s="7">
        <f t="shared" si="21"/>
        <v>0</v>
      </c>
      <c r="CN14" s="7">
        <f t="shared" si="21"/>
        <v>0</v>
      </c>
      <c r="CO14" s="7">
        <f t="shared" si="21"/>
        <v>0</v>
      </c>
      <c r="CP14" s="7">
        <f t="shared" si="21"/>
        <v>0</v>
      </c>
      <c r="CQ14" s="7">
        <f t="shared" si="21"/>
        <v>0</v>
      </c>
      <c r="CR14" s="7">
        <f t="shared" si="21"/>
        <v>0</v>
      </c>
      <c r="CS14" s="7">
        <f t="shared" si="21"/>
        <v>0</v>
      </c>
      <c r="CT14" s="7">
        <f t="shared" si="21"/>
        <v>0</v>
      </c>
      <c r="CU14" s="7">
        <f t="shared" si="21"/>
        <v>0</v>
      </c>
      <c r="CV14" s="7">
        <f t="shared" si="21"/>
        <v>0</v>
      </c>
      <c r="CW14" s="7">
        <f t="shared" si="21"/>
        <v>0</v>
      </c>
      <c r="CX14" s="7">
        <f t="shared" si="21"/>
        <v>0</v>
      </c>
      <c r="CY14" s="7">
        <f t="shared" si="21"/>
        <v>0</v>
      </c>
      <c r="CZ14" s="7">
        <f t="shared" si="21"/>
        <v>0</v>
      </c>
      <c r="DA14" s="7">
        <f t="shared" si="22"/>
        <v>0</v>
      </c>
      <c r="DB14" s="7">
        <f t="shared" si="22"/>
        <v>0</v>
      </c>
      <c r="DC14" s="7">
        <f t="shared" si="22"/>
        <v>0</v>
      </c>
      <c r="DD14" s="7">
        <f t="shared" si="22"/>
        <v>0</v>
      </c>
      <c r="DE14" s="7">
        <f t="shared" si="22"/>
        <v>0</v>
      </c>
      <c r="DF14" s="7">
        <f t="shared" si="22"/>
        <v>0</v>
      </c>
      <c r="DG14" s="7">
        <f t="shared" si="22"/>
        <v>0</v>
      </c>
      <c r="DH14" s="7">
        <f t="shared" si="22"/>
        <v>0</v>
      </c>
      <c r="DI14" s="7">
        <f t="shared" si="22"/>
        <v>0</v>
      </c>
      <c r="DJ14" s="7">
        <f t="shared" si="22"/>
        <v>0</v>
      </c>
      <c r="DK14" s="7">
        <f t="shared" si="22"/>
        <v>0</v>
      </c>
      <c r="DL14" s="7">
        <f t="shared" si="22"/>
        <v>0</v>
      </c>
      <c r="DM14" s="7">
        <f t="shared" si="22"/>
        <v>0</v>
      </c>
      <c r="DN14" s="7">
        <f t="shared" si="22"/>
        <v>0</v>
      </c>
      <c r="DO14" s="9"/>
      <c r="DP14" s="7">
        <f t="shared" si="23"/>
        <v>0</v>
      </c>
      <c r="DQ14" s="7">
        <f t="shared" si="23"/>
        <v>0</v>
      </c>
      <c r="DR14" s="7">
        <f t="shared" si="23"/>
        <v>0</v>
      </c>
      <c r="DS14" s="7">
        <f t="shared" si="23"/>
        <v>0</v>
      </c>
      <c r="DT14" s="7">
        <f t="shared" si="23"/>
        <v>0</v>
      </c>
      <c r="DU14" s="7">
        <f t="shared" si="23"/>
        <v>0</v>
      </c>
      <c r="DV14" s="7">
        <f t="shared" si="23"/>
        <v>0</v>
      </c>
      <c r="DW14" s="7">
        <f t="shared" si="23"/>
        <v>0</v>
      </c>
      <c r="DX14" s="7">
        <f t="shared" si="23"/>
        <v>0</v>
      </c>
      <c r="DY14" s="7">
        <f t="shared" si="23"/>
        <v>0</v>
      </c>
      <c r="DZ14" s="7">
        <f t="shared" si="23"/>
        <v>0</v>
      </c>
      <c r="EA14" s="7">
        <f t="shared" si="23"/>
        <v>0</v>
      </c>
      <c r="EB14" s="7">
        <f t="shared" si="23"/>
        <v>0</v>
      </c>
      <c r="EC14" s="7">
        <f t="shared" si="23"/>
        <v>0</v>
      </c>
      <c r="ED14" s="7">
        <f t="shared" si="23"/>
        <v>0</v>
      </c>
      <c r="EE14" s="7">
        <f t="shared" si="23"/>
        <v>0</v>
      </c>
      <c r="EF14" s="7">
        <f t="shared" si="24"/>
        <v>0</v>
      </c>
      <c r="EG14" s="7">
        <f t="shared" si="24"/>
        <v>0</v>
      </c>
      <c r="EH14" s="7">
        <f t="shared" si="24"/>
        <v>0</v>
      </c>
      <c r="EI14" s="7">
        <f t="shared" si="24"/>
        <v>0</v>
      </c>
      <c r="EJ14" s="7">
        <f t="shared" si="24"/>
        <v>0</v>
      </c>
      <c r="EK14" s="7">
        <f t="shared" si="24"/>
        <v>0</v>
      </c>
      <c r="EL14" s="7">
        <f t="shared" si="24"/>
        <v>0</v>
      </c>
      <c r="EM14" s="7">
        <f t="shared" si="24"/>
        <v>0</v>
      </c>
      <c r="EN14" s="7">
        <f t="shared" si="24"/>
        <v>0</v>
      </c>
      <c r="EO14" s="7">
        <f t="shared" si="24"/>
        <v>0</v>
      </c>
      <c r="EP14" s="7">
        <f t="shared" si="24"/>
        <v>0</v>
      </c>
      <c r="EQ14" s="7">
        <f t="shared" si="24"/>
        <v>0</v>
      </c>
      <c r="ER14" s="7">
        <f t="shared" si="24"/>
        <v>0</v>
      </c>
      <c r="ES14" s="7">
        <f t="shared" si="24"/>
        <v>0</v>
      </c>
      <c r="ET14" s="7">
        <f t="shared" si="24"/>
        <v>0</v>
      </c>
      <c r="EU14" s="10"/>
      <c r="EV14" s="7">
        <f t="shared" si="25"/>
        <v>0</v>
      </c>
      <c r="EW14" s="7">
        <f t="shared" si="25"/>
        <v>0</v>
      </c>
      <c r="EX14" s="7">
        <f t="shared" si="25"/>
        <v>0</v>
      </c>
      <c r="EY14" s="7">
        <f t="shared" si="25"/>
        <v>0</v>
      </c>
      <c r="EZ14" s="7">
        <f t="shared" si="25"/>
        <v>0</v>
      </c>
      <c r="FA14" s="7">
        <f t="shared" si="25"/>
        <v>0</v>
      </c>
      <c r="FB14" s="7">
        <f t="shared" si="25"/>
        <v>0</v>
      </c>
      <c r="FC14" s="7">
        <f t="shared" si="25"/>
        <v>0</v>
      </c>
      <c r="FD14" s="7">
        <f t="shared" si="25"/>
        <v>0</v>
      </c>
      <c r="FE14" s="7">
        <f t="shared" si="25"/>
        <v>0</v>
      </c>
      <c r="FF14" s="7">
        <f t="shared" si="25"/>
        <v>0</v>
      </c>
      <c r="FG14" s="7">
        <f t="shared" si="25"/>
        <v>0</v>
      </c>
      <c r="FH14" s="7">
        <f t="shared" si="25"/>
        <v>0</v>
      </c>
      <c r="FI14" s="7">
        <f t="shared" si="25"/>
        <v>0</v>
      </c>
      <c r="FJ14" s="7">
        <f t="shared" si="25"/>
        <v>0</v>
      </c>
      <c r="FK14" s="7">
        <f t="shared" si="25"/>
        <v>0</v>
      </c>
      <c r="FL14" s="7">
        <f t="shared" si="26"/>
        <v>0</v>
      </c>
      <c r="FM14" s="7">
        <f t="shared" si="26"/>
        <v>0</v>
      </c>
      <c r="FN14" s="7">
        <f t="shared" si="26"/>
        <v>0</v>
      </c>
      <c r="FO14" s="7">
        <f t="shared" si="26"/>
        <v>0</v>
      </c>
      <c r="FP14" s="7">
        <f t="shared" si="26"/>
        <v>0</v>
      </c>
      <c r="FQ14" s="7">
        <f t="shared" si="26"/>
        <v>0</v>
      </c>
      <c r="FR14" s="7">
        <f t="shared" si="26"/>
        <v>0</v>
      </c>
      <c r="FS14" s="7">
        <f t="shared" si="26"/>
        <v>0</v>
      </c>
      <c r="FT14" s="7">
        <f t="shared" si="26"/>
        <v>0</v>
      </c>
      <c r="FU14" s="7">
        <f t="shared" si="26"/>
        <v>0</v>
      </c>
      <c r="FV14" s="7">
        <f t="shared" si="26"/>
        <v>0</v>
      </c>
      <c r="FW14" s="7">
        <f t="shared" si="26"/>
        <v>0</v>
      </c>
      <c r="FX14" s="7">
        <f t="shared" si="26"/>
        <v>0</v>
      </c>
      <c r="FY14" s="7">
        <f t="shared" si="26"/>
        <v>0</v>
      </c>
      <c r="FZ14" s="7">
        <f t="shared" si="26"/>
        <v>0</v>
      </c>
      <c r="GA14" s="9"/>
      <c r="GB14" s="7">
        <f t="shared" si="27"/>
        <v>0</v>
      </c>
      <c r="GC14" s="7">
        <f t="shared" si="27"/>
        <v>0</v>
      </c>
      <c r="GD14" s="7">
        <f t="shared" si="27"/>
        <v>0</v>
      </c>
      <c r="GE14" s="7">
        <f t="shared" si="27"/>
        <v>0</v>
      </c>
      <c r="GF14" s="7">
        <f t="shared" si="27"/>
        <v>0</v>
      </c>
      <c r="GG14" s="7">
        <f t="shared" si="27"/>
        <v>0</v>
      </c>
      <c r="GH14" s="7">
        <f t="shared" si="27"/>
        <v>0</v>
      </c>
      <c r="GI14" s="7">
        <f t="shared" si="27"/>
        <v>0</v>
      </c>
      <c r="GJ14" s="7">
        <f t="shared" si="27"/>
        <v>0</v>
      </c>
      <c r="GK14" s="7">
        <f t="shared" si="27"/>
        <v>0</v>
      </c>
      <c r="GL14" s="7">
        <f t="shared" si="27"/>
        <v>0</v>
      </c>
      <c r="GM14" s="7">
        <f t="shared" si="27"/>
        <v>0</v>
      </c>
      <c r="GN14" s="7">
        <f t="shared" si="27"/>
        <v>0</v>
      </c>
      <c r="GO14" s="7">
        <f t="shared" si="27"/>
        <v>0</v>
      </c>
      <c r="GP14" s="7">
        <f t="shared" si="27"/>
        <v>0</v>
      </c>
      <c r="GQ14" s="7">
        <f t="shared" si="27"/>
        <v>0</v>
      </c>
      <c r="GR14" s="7">
        <f t="shared" si="28"/>
        <v>0</v>
      </c>
      <c r="GS14" s="7">
        <f t="shared" si="28"/>
        <v>0</v>
      </c>
      <c r="GT14" s="7">
        <f t="shared" si="28"/>
        <v>0</v>
      </c>
      <c r="GU14" s="7">
        <f t="shared" si="28"/>
        <v>0</v>
      </c>
      <c r="GV14" s="7">
        <f t="shared" si="28"/>
        <v>0</v>
      </c>
      <c r="GW14" s="7">
        <f t="shared" si="28"/>
        <v>0</v>
      </c>
      <c r="GX14" s="7">
        <f t="shared" si="28"/>
        <v>0</v>
      </c>
      <c r="GY14" s="7">
        <f t="shared" si="28"/>
        <v>0</v>
      </c>
      <c r="GZ14" s="7">
        <f t="shared" si="28"/>
        <v>0</v>
      </c>
      <c r="HA14" s="7">
        <f t="shared" si="28"/>
        <v>0</v>
      </c>
      <c r="HB14" s="7">
        <f t="shared" si="28"/>
        <v>0</v>
      </c>
      <c r="HC14" s="7">
        <f t="shared" si="28"/>
        <v>0</v>
      </c>
      <c r="HD14" s="7">
        <f t="shared" si="28"/>
        <v>0</v>
      </c>
      <c r="HE14" s="7">
        <f t="shared" si="28"/>
        <v>0</v>
      </c>
      <c r="HF14" s="7">
        <f t="shared" si="28"/>
        <v>0</v>
      </c>
      <c r="HG14" s="13"/>
      <c r="HH14" s="7">
        <f t="shared" si="53"/>
        <v>0</v>
      </c>
      <c r="HI14" s="7">
        <f t="shared" si="29"/>
        <v>0</v>
      </c>
      <c r="HJ14" s="7">
        <f t="shared" si="29"/>
        <v>0</v>
      </c>
      <c r="HK14" s="7">
        <f t="shared" si="29"/>
        <v>0</v>
      </c>
      <c r="HL14" s="7">
        <f t="shared" si="29"/>
        <v>0</v>
      </c>
      <c r="HM14" s="7">
        <f t="shared" si="29"/>
        <v>0</v>
      </c>
      <c r="HN14" s="7">
        <f t="shared" si="29"/>
        <v>0</v>
      </c>
      <c r="HO14" s="7">
        <f t="shared" si="29"/>
        <v>0</v>
      </c>
      <c r="HP14" s="7">
        <f t="shared" si="29"/>
        <v>0</v>
      </c>
      <c r="HQ14" s="7">
        <f t="shared" si="29"/>
        <v>0</v>
      </c>
      <c r="HR14" s="7">
        <f t="shared" si="29"/>
        <v>0</v>
      </c>
      <c r="HS14" s="7">
        <f t="shared" si="29"/>
        <v>0</v>
      </c>
      <c r="HT14" s="7">
        <f t="shared" si="29"/>
        <v>0</v>
      </c>
      <c r="HU14" s="7">
        <f t="shared" si="29"/>
        <v>0</v>
      </c>
      <c r="HV14" s="7">
        <f t="shared" si="29"/>
        <v>0</v>
      </c>
      <c r="HW14" s="7">
        <f t="shared" si="29"/>
        <v>0</v>
      </c>
      <c r="HX14" s="7">
        <f t="shared" si="29"/>
        <v>0</v>
      </c>
      <c r="HY14" s="7">
        <f t="shared" si="30"/>
        <v>0</v>
      </c>
      <c r="HZ14" s="7">
        <f t="shared" si="30"/>
        <v>0</v>
      </c>
      <c r="IA14" s="7">
        <f t="shared" si="30"/>
        <v>0</v>
      </c>
      <c r="IB14" s="7">
        <f t="shared" si="30"/>
        <v>0</v>
      </c>
      <c r="IC14" s="7">
        <f t="shared" si="30"/>
        <v>0</v>
      </c>
      <c r="ID14" s="7">
        <f t="shared" si="30"/>
        <v>0</v>
      </c>
      <c r="IE14" s="7">
        <f t="shared" si="30"/>
        <v>0</v>
      </c>
      <c r="IF14" s="7">
        <f t="shared" si="30"/>
        <v>0</v>
      </c>
      <c r="IG14" s="7">
        <f t="shared" si="30"/>
        <v>0</v>
      </c>
      <c r="IH14" s="7">
        <f t="shared" si="30"/>
        <v>0</v>
      </c>
      <c r="II14" s="7">
        <f t="shared" si="30"/>
        <v>0</v>
      </c>
      <c r="IJ14" s="7">
        <f t="shared" si="30"/>
        <v>0</v>
      </c>
      <c r="IK14" s="7">
        <f t="shared" si="30"/>
        <v>0</v>
      </c>
      <c r="IL14" s="7">
        <f t="shared" si="30"/>
        <v>0</v>
      </c>
      <c r="IM14" s="9"/>
      <c r="IN14" s="7">
        <f t="shared" si="54"/>
        <v>0</v>
      </c>
      <c r="IO14" s="7">
        <f t="shared" si="54"/>
        <v>0</v>
      </c>
      <c r="IP14" s="7">
        <f t="shared" si="31"/>
        <v>0</v>
      </c>
      <c r="IQ14" s="7">
        <f t="shared" si="31"/>
        <v>0</v>
      </c>
      <c r="IR14" s="7">
        <f t="shared" si="31"/>
        <v>0</v>
      </c>
      <c r="IS14" s="7">
        <f t="shared" si="31"/>
        <v>0</v>
      </c>
      <c r="IT14" s="7">
        <f t="shared" si="31"/>
        <v>0</v>
      </c>
      <c r="IU14" s="7">
        <f t="shared" si="31"/>
        <v>0</v>
      </c>
      <c r="IV14" s="7">
        <f t="shared" si="31"/>
        <v>0</v>
      </c>
      <c r="IW14" s="7">
        <f t="shared" si="31"/>
        <v>0</v>
      </c>
      <c r="IX14" s="7">
        <f t="shared" si="31"/>
        <v>0</v>
      </c>
      <c r="IY14" s="7">
        <f t="shared" si="31"/>
        <v>0</v>
      </c>
      <c r="IZ14" s="7">
        <f t="shared" si="31"/>
        <v>0</v>
      </c>
      <c r="JA14" s="7">
        <f t="shared" si="31"/>
        <v>0</v>
      </c>
      <c r="JB14" s="7">
        <f t="shared" si="31"/>
        <v>0</v>
      </c>
      <c r="JC14" s="7">
        <f t="shared" si="31"/>
        <v>0</v>
      </c>
      <c r="JD14" s="7">
        <f t="shared" si="31"/>
        <v>0</v>
      </c>
      <c r="JE14" s="7">
        <f t="shared" si="31"/>
        <v>0</v>
      </c>
      <c r="JF14" s="7">
        <f t="shared" si="32"/>
        <v>0</v>
      </c>
      <c r="JG14" s="7">
        <f t="shared" si="32"/>
        <v>0</v>
      </c>
      <c r="JH14" s="7">
        <f t="shared" si="32"/>
        <v>0</v>
      </c>
      <c r="JI14" s="7">
        <f t="shared" si="32"/>
        <v>0</v>
      </c>
      <c r="JJ14" s="7">
        <f t="shared" si="32"/>
        <v>0</v>
      </c>
      <c r="JK14" s="7">
        <f t="shared" si="32"/>
        <v>0</v>
      </c>
      <c r="JL14" s="7">
        <f t="shared" si="32"/>
        <v>0</v>
      </c>
      <c r="JM14" s="7">
        <f t="shared" si="32"/>
        <v>0</v>
      </c>
      <c r="JN14" s="7">
        <f t="shared" si="32"/>
        <v>0</v>
      </c>
      <c r="JO14" s="7">
        <f t="shared" si="32"/>
        <v>0</v>
      </c>
      <c r="JP14" s="7">
        <f t="shared" si="32"/>
        <v>0</v>
      </c>
      <c r="JQ14" s="7">
        <f t="shared" si="32"/>
        <v>0</v>
      </c>
      <c r="JR14" s="7">
        <f t="shared" si="32"/>
        <v>0</v>
      </c>
      <c r="JS14" s="11"/>
      <c r="JT14" s="7">
        <f t="shared" si="55"/>
        <v>0</v>
      </c>
      <c r="JU14" s="7">
        <f t="shared" si="55"/>
        <v>0</v>
      </c>
      <c r="JV14" s="7">
        <f t="shared" si="33"/>
        <v>0</v>
      </c>
      <c r="JW14" s="7">
        <f t="shared" si="33"/>
        <v>0</v>
      </c>
      <c r="JX14" s="7">
        <f t="shared" si="33"/>
        <v>0</v>
      </c>
      <c r="JY14" s="7">
        <f t="shared" si="33"/>
        <v>0</v>
      </c>
      <c r="JZ14" s="7">
        <f t="shared" si="33"/>
        <v>0</v>
      </c>
      <c r="KA14" s="7">
        <f t="shared" si="33"/>
        <v>0</v>
      </c>
      <c r="KB14" s="7">
        <f t="shared" si="33"/>
        <v>0</v>
      </c>
      <c r="KC14" s="7">
        <f t="shared" si="33"/>
        <v>0</v>
      </c>
      <c r="KD14" s="7">
        <f t="shared" si="33"/>
        <v>0</v>
      </c>
      <c r="KE14" s="7">
        <f t="shared" si="33"/>
        <v>0</v>
      </c>
      <c r="KF14" s="7">
        <f t="shared" si="33"/>
        <v>0</v>
      </c>
      <c r="KG14" s="7">
        <f t="shared" si="33"/>
        <v>0</v>
      </c>
      <c r="KH14" s="7">
        <f t="shared" si="33"/>
        <v>0</v>
      </c>
      <c r="KI14" s="7">
        <f t="shared" si="33"/>
        <v>0</v>
      </c>
      <c r="KJ14" s="7">
        <f t="shared" si="33"/>
        <v>0</v>
      </c>
      <c r="KK14" s="7">
        <f t="shared" si="33"/>
        <v>0</v>
      </c>
      <c r="KL14" s="7">
        <f t="shared" si="34"/>
        <v>0</v>
      </c>
      <c r="KM14" s="7">
        <f t="shared" si="34"/>
        <v>0</v>
      </c>
      <c r="KN14" s="7">
        <f t="shared" si="34"/>
        <v>0</v>
      </c>
      <c r="KO14" s="7">
        <f t="shared" si="34"/>
        <v>0</v>
      </c>
      <c r="KP14" s="7">
        <f t="shared" si="34"/>
        <v>0</v>
      </c>
      <c r="KQ14" s="7">
        <f t="shared" si="34"/>
        <v>0</v>
      </c>
      <c r="KR14" s="7">
        <f t="shared" si="34"/>
        <v>0</v>
      </c>
      <c r="KS14" s="7">
        <f t="shared" si="34"/>
        <v>0</v>
      </c>
      <c r="KT14" s="7">
        <f t="shared" si="34"/>
        <v>0</v>
      </c>
      <c r="KU14" s="7">
        <f t="shared" si="34"/>
        <v>0</v>
      </c>
      <c r="KV14" s="7">
        <f t="shared" si="34"/>
        <v>0</v>
      </c>
      <c r="KW14" s="7">
        <f t="shared" si="34"/>
        <v>0</v>
      </c>
      <c r="KX14" s="7">
        <f t="shared" si="34"/>
        <v>0</v>
      </c>
      <c r="KY14" s="9"/>
      <c r="KZ14" s="7">
        <f t="shared" si="56"/>
        <v>0</v>
      </c>
      <c r="LA14" s="7">
        <f t="shared" si="56"/>
        <v>0</v>
      </c>
      <c r="LB14" s="7">
        <f t="shared" si="35"/>
        <v>0</v>
      </c>
      <c r="LC14" s="7">
        <f t="shared" si="35"/>
        <v>0</v>
      </c>
      <c r="LD14" s="7">
        <f t="shared" si="35"/>
        <v>0</v>
      </c>
      <c r="LE14" s="7">
        <f t="shared" si="35"/>
        <v>0</v>
      </c>
      <c r="LF14" s="7">
        <f t="shared" si="35"/>
        <v>0</v>
      </c>
      <c r="LG14" s="7">
        <f t="shared" si="35"/>
        <v>0</v>
      </c>
      <c r="LH14" s="7">
        <f t="shared" si="35"/>
        <v>0</v>
      </c>
      <c r="LI14" s="7">
        <f t="shared" si="35"/>
        <v>0</v>
      </c>
      <c r="LJ14" s="7">
        <f t="shared" si="35"/>
        <v>0</v>
      </c>
      <c r="LK14" s="7">
        <f t="shared" si="35"/>
        <v>0</v>
      </c>
      <c r="LL14" s="7">
        <f t="shared" si="35"/>
        <v>0</v>
      </c>
      <c r="LM14" s="7">
        <f t="shared" si="35"/>
        <v>0</v>
      </c>
      <c r="LN14" s="7">
        <f t="shared" si="35"/>
        <v>0</v>
      </c>
      <c r="LO14" s="7">
        <f t="shared" si="35"/>
        <v>0</v>
      </c>
      <c r="LP14" s="7">
        <f t="shared" si="35"/>
        <v>0</v>
      </c>
      <c r="LQ14" s="7">
        <f t="shared" si="35"/>
        <v>0</v>
      </c>
      <c r="LR14" s="7">
        <f t="shared" si="36"/>
        <v>0</v>
      </c>
      <c r="LS14" s="7">
        <f t="shared" si="36"/>
        <v>0</v>
      </c>
      <c r="LT14" s="7">
        <f t="shared" si="36"/>
        <v>0</v>
      </c>
      <c r="LU14" s="7">
        <f t="shared" si="36"/>
        <v>0</v>
      </c>
      <c r="LV14" s="7">
        <f t="shared" si="36"/>
        <v>0</v>
      </c>
      <c r="LW14" s="7">
        <f t="shared" si="36"/>
        <v>0</v>
      </c>
      <c r="LX14" s="7">
        <f t="shared" si="36"/>
        <v>0</v>
      </c>
      <c r="LY14" s="7">
        <f t="shared" si="36"/>
        <v>0</v>
      </c>
      <c r="LZ14" s="7">
        <f t="shared" si="36"/>
        <v>0</v>
      </c>
      <c r="MA14" s="7">
        <f t="shared" si="36"/>
        <v>0</v>
      </c>
      <c r="MB14" s="7">
        <f t="shared" si="36"/>
        <v>0</v>
      </c>
      <c r="MC14" s="7">
        <f t="shared" si="36"/>
        <v>0</v>
      </c>
      <c r="MD14" s="7">
        <f t="shared" si="36"/>
        <v>0</v>
      </c>
      <c r="ME14" s="12"/>
      <c r="MF14" s="7">
        <f t="shared" si="57"/>
        <v>0</v>
      </c>
      <c r="MG14" s="7">
        <f t="shared" si="57"/>
        <v>0</v>
      </c>
      <c r="MH14" s="7">
        <f t="shared" si="37"/>
        <v>0</v>
      </c>
      <c r="MI14" s="7">
        <f t="shared" si="37"/>
        <v>0</v>
      </c>
      <c r="MJ14" s="7">
        <f t="shared" si="37"/>
        <v>0</v>
      </c>
      <c r="MK14" s="7">
        <f t="shared" si="37"/>
        <v>0</v>
      </c>
      <c r="ML14" s="7">
        <f t="shared" si="37"/>
        <v>0</v>
      </c>
      <c r="MM14" s="7">
        <f t="shared" si="37"/>
        <v>0</v>
      </c>
      <c r="MN14" s="7">
        <f t="shared" si="37"/>
        <v>0</v>
      </c>
      <c r="MO14" s="7">
        <f t="shared" si="37"/>
        <v>0</v>
      </c>
      <c r="MP14" s="7">
        <f t="shared" si="37"/>
        <v>0</v>
      </c>
      <c r="MQ14" s="7">
        <f t="shared" si="37"/>
        <v>0</v>
      </c>
      <c r="MR14" s="7">
        <f t="shared" si="37"/>
        <v>0</v>
      </c>
      <c r="MS14" s="7">
        <f t="shared" si="37"/>
        <v>0</v>
      </c>
      <c r="MT14" s="7">
        <f t="shared" si="37"/>
        <v>0</v>
      </c>
      <c r="MU14" s="7">
        <f t="shared" si="37"/>
        <v>0</v>
      </c>
      <c r="MV14" s="7">
        <f t="shared" si="37"/>
        <v>0</v>
      </c>
      <c r="MW14" s="7">
        <f t="shared" si="37"/>
        <v>0</v>
      </c>
      <c r="MX14" s="7">
        <f t="shared" si="38"/>
        <v>0</v>
      </c>
      <c r="MY14" s="7">
        <f t="shared" si="38"/>
        <v>0</v>
      </c>
      <c r="MZ14" s="7">
        <f t="shared" si="38"/>
        <v>0</v>
      </c>
      <c r="NA14" s="7">
        <f t="shared" si="38"/>
        <v>0</v>
      </c>
      <c r="NB14" s="7">
        <f t="shared" si="38"/>
        <v>0</v>
      </c>
      <c r="NC14" s="7">
        <f t="shared" si="38"/>
        <v>0</v>
      </c>
      <c r="ND14" s="7">
        <f t="shared" si="38"/>
        <v>0</v>
      </c>
      <c r="NE14" s="7">
        <f t="shared" si="38"/>
        <v>0</v>
      </c>
      <c r="NF14" s="7">
        <f t="shared" si="38"/>
        <v>0</v>
      </c>
      <c r="NG14" s="7">
        <f t="shared" si="38"/>
        <v>0</v>
      </c>
      <c r="NH14" s="7">
        <f t="shared" si="38"/>
        <v>0</v>
      </c>
      <c r="NI14" s="7">
        <f t="shared" si="38"/>
        <v>0</v>
      </c>
      <c r="NJ14" s="7">
        <f t="shared" si="38"/>
        <v>0</v>
      </c>
      <c r="NK14" s="9"/>
      <c r="NL14" s="7">
        <f t="shared" si="58"/>
        <v>0</v>
      </c>
      <c r="NM14" s="7">
        <f t="shared" si="58"/>
        <v>0</v>
      </c>
      <c r="NN14" s="7">
        <f t="shared" si="39"/>
        <v>0</v>
      </c>
      <c r="NO14" s="7">
        <f t="shared" si="39"/>
        <v>0</v>
      </c>
      <c r="NP14" s="7">
        <f t="shared" si="39"/>
        <v>0</v>
      </c>
      <c r="NQ14" s="7">
        <f t="shared" si="39"/>
        <v>0</v>
      </c>
      <c r="NR14" s="7">
        <f t="shared" si="39"/>
        <v>0</v>
      </c>
      <c r="NS14" s="7">
        <f t="shared" si="39"/>
        <v>0</v>
      </c>
      <c r="NT14" s="7">
        <f t="shared" si="39"/>
        <v>0</v>
      </c>
      <c r="NU14" s="7">
        <f t="shared" si="39"/>
        <v>0</v>
      </c>
      <c r="NV14" s="7">
        <f t="shared" si="39"/>
        <v>0</v>
      </c>
      <c r="NW14" s="7">
        <f t="shared" si="39"/>
        <v>0</v>
      </c>
      <c r="NX14" s="7">
        <f t="shared" si="39"/>
        <v>0</v>
      </c>
      <c r="NY14" s="7">
        <f t="shared" si="39"/>
        <v>0</v>
      </c>
      <c r="NZ14" s="7">
        <f t="shared" si="39"/>
        <v>0</v>
      </c>
      <c r="OA14" s="7">
        <f t="shared" si="39"/>
        <v>0</v>
      </c>
      <c r="OB14" s="7">
        <f t="shared" si="39"/>
        <v>0</v>
      </c>
      <c r="OC14" s="7">
        <f t="shared" si="39"/>
        <v>0</v>
      </c>
      <c r="OD14" s="7">
        <f t="shared" si="40"/>
        <v>0</v>
      </c>
      <c r="OE14" s="7">
        <f t="shared" si="40"/>
        <v>0</v>
      </c>
      <c r="OF14" s="7">
        <f t="shared" si="40"/>
        <v>0</v>
      </c>
      <c r="OG14" s="7">
        <f t="shared" si="40"/>
        <v>0</v>
      </c>
      <c r="OH14" s="7">
        <f t="shared" si="40"/>
        <v>0</v>
      </c>
      <c r="OI14" s="7">
        <f t="shared" si="40"/>
        <v>0</v>
      </c>
      <c r="OJ14" s="7">
        <f t="shared" si="40"/>
        <v>0</v>
      </c>
      <c r="OK14" s="7">
        <f t="shared" si="40"/>
        <v>0</v>
      </c>
      <c r="OL14" s="7">
        <f t="shared" si="40"/>
        <v>0</v>
      </c>
      <c r="OM14" s="7">
        <f t="shared" si="40"/>
        <v>0</v>
      </c>
      <c r="ON14" s="7">
        <f t="shared" si="40"/>
        <v>0</v>
      </c>
      <c r="OO14" s="7">
        <f t="shared" si="40"/>
        <v>0</v>
      </c>
      <c r="OP14" s="7">
        <f t="shared" si="40"/>
        <v>0</v>
      </c>
      <c r="OQ14" s="14"/>
      <c r="OR14" s="7">
        <f t="shared" si="59"/>
        <v>0</v>
      </c>
      <c r="OS14" s="7">
        <f t="shared" si="59"/>
        <v>0</v>
      </c>
      <c r="OT14" s="7">
        <f t="shared" si="41"/>
        <v>0</v>
      </c>
      <c r="OU14" s="7">
        <f t="shared" si="41"/>
        <v>0</v>
      </c>
      <c r="OV14" s="7">
        <f t="shared" si="41"/>
        <v>0</v>
      </c>
      <c r="OW14" s="7">
        <f t="shared" si="41"/>
        <v>0</v>
      </c>
      <c r="OX14" s="7">
        <f t="shared" si="41"/>
        <v>0</v>
      </c>
      <c r="OY14" s="7">
        <f t="shared" si="41"/>
        <v>0</v>
      </c>
      <c r="OZ14" s="7">
        <f t="shared" si="41"/>
        <v>0</v>
      </c>
      <c r="PA14" s="7">
        <f t="shared" si="41"/>
        <v>0</v>
      </c>
      <c r="PB14" s="7">
        <f t="shared" si="41"/>
        <v>0</v>
      </c>
      <c r="PC14" s="7">
        <f t="shared" si="41"/>
        <v>0</v>
      </c>
      <c r="PD14" s="7">
        <f t="shared" si="41"/>
        <v>0</v>
      </c>
      <c r="PE14" s="7">
        <f t="shared" si="41"/>
        <v>0</v>
      </c>
      <c r="PF14" s="7">
        <f t="shared" si="41"/>
        <v>0</v>
      </c>
      <c r="PG14" s="7">
        <f t="shared" si="41"/>
        <v>0</v>
      </c>
      <c r="PH14" s="7">
        <f t="shared" si="41"/>
        <v>0</v>
      </c>
      <c r="PI14" s="7">
        <f t="shared" si="41"/>
        <v>0</v>
      </c>
      <c r="PJ14" s="7">
        <f t="shared" si="42"/>
        <v>0</v>
      </c>
      <c r="PK14" s="7">
        <f t="shared" si="42"/>
        <v>0</v>
      </c>
      <c r="PL14" s="7">
        <f t="shared" si="42"/>
        <v>0</v>
      </c>
      <c r="PM14" s="7">
        <f t="shared" si="42"/>
        <v>0</v>
      </c>
      <c r="PN14" s="7">
        <f t="shared" si="42"/>
        <v>0</v>
      </c>
      <c r="PO14" s="7">
        <f t="shared" si="42"/>
        <v>0</v>
      </c>
      <c r="PP14" s="7">
        <f t="shared" si="42"/>
        <v>0</v>
      </c>
      <c r="PQ14" s="7">
        <f t="shared" si="42"/>
        <v>0</v>
      </c>
      <c r="PR14" s="7">
        <f t="shared" si="42"/>
        <v>0</v>
      </c>
      <c r="PS14" s="7">
        <f t="shared" si="42"/>
        <v>0</v>
      </c>
      <c r="PT14" s="7">
        <f t="shared" si="42"/>
        <v>0</v>
      </c>
      <c r="PU14" s="7">
        <f t="shared" si="42"/>
        <v>0</v>
      </c>
      <c r="PV14" s="7">
        <f t="shared" si="42"/>
        <v>0</v>
      </c>
      <c r="PW14" s="9"/>
      <c r="PX14" s="67"/>
      <c r="PY14" s="67"/>
      <c r="PZ14" s="67"/>
      <c r="QA14" s="67"/>
      <c r="QB14" s="67"/>
      <c r="QC14" s="67"/>
      <c r="QD14" s="67"/>
      <c r="QE14" s="67"/>
    </row>
    <row r="15" spans="1:447" ht="32.1" customHeight="1" x14ac:dyDescent="0.3">
      <c r="A15" s="65"/>
      <c r="B15" s="108">
        <f>IF('Allgemeine Angaben'!B19="","",'Allgemeine Angaben'!B19)</f>
        <v>9</v>
      </c>
      <c r="C15" s="48" t="str">
        <f>IF(D15="",Mai!C15,IF(Mai!C15="",-D15,IF(AND(Mai!C15=0,D15=0),"",Mai!C15-D15)))</f>
        <v/>
      </c>
      <c r="D15" s="48" t="str">
        <f t="shared" si="43"/>
        <v/>
      </c>
      <c r="E15" s="48" t="str">
        <f>IF(AND(D15="",Mai!E15=""),"",IF(D15="",Mai!E15,IF(Mai!E15="",D15,D15+Mai!E15)))</f>
        <v/>
      </c>
      <c r="F15" s="109" t="str">
        <f>IF(AND(Mai!F15="",G15="",AR15=""),"",IF(AND(Mai!F15="",G15=""),-SUM(AR15),IF(G15="",Mai!F15-SUM(AR15),IF(Mai!F15="",G15-SUM(AR15),Mai!F15+G15-SUM(AR15)))))</f>
        <v/>
      </c>
      <c r="G15" s="49"/>
      <c r="H15" s="50" t="str">
        <f>IF('Allgemeine Angaben'!C19="","",'Allgemeine Angaben'!C19)</f>
        <v/>
      </c>
      <c r="I15" s="50" t="str">
        <f>IF('Allgemeine Angaben'!D19="","",'Allgemeine Angaben'!D19)</f>
        <v/>
      </c>
      <c r="J15" s="111"/>
      <c r="K15" s="51" t="str">
        <f t="shared" si="60"/>
        <v/>
      </c>
      <c r="L15" s="40"/>
      <c r="M15" s="40"/>
      <c r="N15" s="40"/>
      <c r="O15" s="59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97"/>
      <c r="AR15" s="52" t="str">
        <f t="shared" si="15"/>
        <v/>
      </c>
      <c r="AS15" s="53" t="str">
        <f t="shared" si="44"/>
        <v/>
      </c>
      <c r="AT15" s="54" t="str">
        <f t="shared" si="16"/>
        <v/>
      </c>
      <c r="AU15" s="53" t="str">
        <f t="shared" si="17"/>
        <v/>
      </c>
      <c r="AV15" s="54" t="str">
        <f t="shared" si="18"/>
        <v/>
      </c>
      <c r="AW15" s="53" t="str">
        <f t="shared" si="45"/>
        <v/>
      </c>
      <c r="AX15" s="54" t="str">
        <f t="shared" si="46"/>
        <v/>
      </c>
      <c r="AY15" s="53" t="str">
        <f t="shared" si="47"/>
        <v/>
      </c>
      <c r="AZ15" s="54" t="str">
        <f t="shared" si="48"/>
        <v/>
      </c>
      <c r="BA15" s="53" t="str">
        <f t="shared" si="49"/>
        <v/>
      </c>
      <c r="BB15" s="54" t="str">
        <f t="shared" si="50"/>
        <v/>
      </c>
      <c r="BC15" s="53" t="str">
        <f t="shared" si="51"/>
        <v/>
      </c>
      <c r="BD15" s="7">
        <f t="shared" si="19"/>
        <v>0</v>
      </c>
      <c r="BE15" s="7">
        <f t="shared" si="19"/>
        <v>0</v>
      </c>
      <c r="BF15" s="7">
        <f t="shared" si="19"/>
        <v>0</v>
      </c>
      <c r="BG15" s="7">
        <f t="shared" si="19"/>
        <v>0</v>
      </c>
      <c r="BH15" s="7">
        <f t="shared" si="19"/>
        <v>0</v>
      </c>
      <c r="BI15" s="7">
        <f t="shared" si="19"/>
        <v>0</v>
      </c>
      <c r="BJ15" s="7">
        <f t="shared" si="19"/>
        <v>0</v>
      </c>
      <c r="BK15" s="7">
        <f t="shared" si="19"/>
        <v>0</v>
      </c>
      <c r="BL15" s="7">
        <f t="shared" si="19"/>
        <v>0</v>
      </c>
      <c r="BM15" s="7">
        <f t="shared" si="19"/>
        <v>0</v>
      </c>
      <c r="BN15" s="7">
        <f t="shared" si="19"/>
        <v>0</v>
      </c>
      <c r="BO15" s="7">
        <f t="shared" si="19"/>
        <v>0</v>
      </c>
      <c r="BP15" s="7">
        <f t="shared" si="19"/>
        <v>0</v>
      </c>
      <c r="BQ15" s="121">
        <f t="shared" si="19"/>
        <v>0</v>
      </c>
      <c r="BR15" s="7">
        <f t="shared" si="19"/>
        <v>0</v>
      </c>
      <c r="BS15" s="7">
        <f t="shared" si="19"/>
        <v>0</v>
      </c>
      <c r="BT15" s="7">
        <f t="shared" si="20"/>
        <v>0</v>
      </c>
      <c r="BU15" s="7">
        <f t="shared" si="20"/>
        <v>0</v>
      </c>
      <c r="BV15" s="7">
        <f t="shared" si="20"/>
        <v>0</v>
      </c>
      <c r="BW15" s="7">
        <f t="shared" si="20"/>
        <v>0</v>
      </c>
      <c r="BX15" s="7">
        <f t="shared" si="20"/>
        <v>0</v>
      </c>
      <c r="BY15" s="7">
        <f t="shared" si="20"/>
        <v>0</v>
      </c>
      <c r="BZ15" s="7">
        <f t="shared" si="20"/>
        <v>0</v>
      </c>
      <c r="CA15" s="7">
        <f t="shared" si="20"/>
        <v>0</v>
      </c>
      <c r="CB15" s="7">
        <f t="shared" si="20"/>
        <v>0</v>
      </c>
      <c r="CC15" s="7">
        <f t="shared" si="20"/>
        <v>0</v>
      </c>
      <c r="CD15" s="7">
        <f t="shared" si="20"/>
        <v>0</v>
      </c>
      <c r="CE15" s="7">
        <f t="shared" si="20"/>
        <v>0</v>
      </c>
      <c r="CF15" s="7">
        <f t="shared" si="20"/>
        <v>0</v>
      </c>
      <c r="CG15" s="7">
        <f t="shared" si="20"/>
        <v>0</v>
      </c>
      <c r="CH15" s="7">
        <f t="shared" si="20"/>
        <v>0</v>
      </c>
      <c r="CI15" s="8"/>
      <c r="CJ15" s="7">
        <f t="shared" si="52"/>
        <v>0</v>
      </c>
      <c r="CK15" s="7">
        <f t="shared" si="21"/>
        <v>0</v>
      </c>
      <c r="CL15" s="7">
        <f t="shared" si="21"/>
        <v>0</v>
      </c>
      <c r="CM15" s="7">
        <f t="shared" si="21"/>
        <v>0</v>
      </c>
      <c r="CN15" s="7">
        <f t="shared" si="21"/>
        <v>0</v>
      </c>
      <c r="CO15" s="7">
        <f t="shared" si="21"/>
        <v>0</v>
      </c>
      <c r="CP15" s="7">
        <f t="shared" si="21"/>
        <v>0</v>
      </c>
      <c r="CQ15" s="7">
        <f t="shared" si="21"/>
        <v>0</v>
      </c>
      <c r="CR15" s="7">
        <f t="shared" si="21"/>
        <v>0</v>
      </c>
      <c r="CS15" s="7">
        <f t="shared" si="21"/>
        <v>0</v>
      </c>
      <c r="CT15" s="7">
        <f t="shared" si="21"/>
        <v>0</v>
      </c>
      <c r="CU15" s="7">
        <f t="shared" si="21"/>
        <v>0</v>
      </c>
      <c r="CV15" s="7">
        <f t="shared" si="21"/>
        <v>0</v>
      </c>
      <c r="CW15" s="7">
        <f t="shared" si="21"/>
        <v>0</v>
      </c>
      <c r="CX15" s="7">
        <f t="shared" si="21"/>
        <v>0</v>
      </c>
      <c r="CY15" s="7">
        <f t="shared" si="21"/>
        <v>0</v>
      </c>
      <c r="CZ15" s="7">
        <f t="shared" si="21"/>
        <v>0</v>
      </c>
      <c r="DA15" s="7">
        <f t="shared" si="22"/>
        <v>0</v>
      </c>
      <c r="DB15" s="7">
        <f t="shared" si="22"/>
        <v>0</v>
      </c>
      <c r="DC15" s="7">
        <f t="shared" si="22"/>
        <v>0</v>
      </c>
      <c r="DD15" s="7">
        <f t="shared" si="22"/>
        <v>0</v>
      </c>
      <c r="DE15" s="7">
        <f t="shared" si="22"/>
        <v>0</v>
      </c>
      <c r="DF15" s="7">
        <f t="shared" si="22"/>
        <v>0</v>
      </c>
      <c r="DG15" s="7">
        <f t="shared" si="22"/>
        <v>0</v>
      </c>
      <c r="DH15" s="7">
        <f t="shared" si="22"/>
        <v>0</v>
      </c>
      <c r="DI15" s="7">
        <f t="shared" si="22"/>
        <v>0</v>
      </c>
      <c r="DJ15" s="7">
        <f t="shared" si="22"/>
        <v>0</v>
      </c>
      <c r="DK15" s="7">
        <f t="shared" si="22"/>
        <v>0</v>
      </c>
      <c r="DL15" s="7">
        <f t="shared" si="22"/>
        <v>0</v>
      </c>
      <c r="DM15" s="7">
        <f t="shared" si="22"/>
        <v>0</v>
      </c>
      <c r="DN15" s="7">
        <f t="shared" si="22"/>
        <v>0</v>
      </c>
      <c r="DO15" s="9"/>
      <c r="DP15" s="7">
        <f t="shared" si="23"/>
        <v>0</v>
      </c>
      <c r="DQ15" s="7">
        <f t="shared" si="23"/>
        <v>0</v>
      </c>
      <c r="DR15" s="7">
        <f t="shared" si="23"/>
        <v>0</v>
      </c>
      <c r="DS15" s="7">
        <f t="shared" si="23"/>
        <v>0</v>
      </c>
      <c r="DT15" s="7">
        <f t="shared" si="23"/>
        <v>0</v>
      </c>
      <c r="DU15" s="7">
        <f t="shared" si="23"/>
        <v>0</v>
      </c>
      <c r="DV15" s="7">
        <f t="shared" si="23"/>
        <v>0</v>
      </c>
      <c r="DW15" s="7">
        <f t="shared" si="23"/>
        <v>0</v>
      </c>
      <c r="DX15" s="7">
        <f t="shared" si="23"/>
        <v>0</v>
      </c>
      <c r="DY15" s="7">
        <f t="shared" si="23"/>
        <v>0</v>
      </c>
      <c r="DZ15" s="7">
        <f t="shared" si="23"/>
        <v>0</v>
      </c>
      <c r="EA15" s="7">
        <f t="shared" si="23"/>
        <v>0</v>
      </c>
      <c r="EB15" s="7">
        <f t="shared" si="23"/>
        <v>0</v>
      </c>
      <c r="EC15" s="7">
        <f t="shared" si="23"/>
        <v>0</v>
      </c>
      <c r="ED15" s="7">
        <f t="shared" si="23"/>
        <v>0</v>
      </c>
      <c r="EE15" s="7">
        <f t="shared" si="23"/>
        <v>0</v>
      </c>
      <c r="EF15" s="7">
        <f t="shared" si="24"/>
        <v>0</v>
      </c>
      <c r="EG15" s="7">
        <f t="shared" si="24"/>
        <v>0</v>
      </c>
      <c r="EH15" s="7">
        <f t="shared" si="24"/>
        <v>0</v>
      </c>
      <c r="EI15" s="7">
        <f t="shared" si="24"/>
        <v>0</v>
      </c>
      <c r="EJ15" s="7">
        <f t="shared" si="24"/>
        <v>0</v>
      </c>
      <c r="EK15" s="7">
        <f t="shared" si="24"/>
        <v>0</v>
      </c>
      <c r="EL15" s="7">
        <f t="shared" si="24"/>
        <v>0</v>
      </c>
      <c r="EM15" s="7">
        <f t="shared" si="24"/>
        <v>0</v>
      </c>
      <c r="EN15" s="7">
        <f t="shared" si="24"/>
        <v>0</v>
      </c>
      <c r="EO15" s="7">
        <f t="shared" si="24"/>
        <v>0</v>
      </c>
      <c r="EP15" s="7">
        <f t="shared" si="24"/>
        <v>0</v>
      </c>
      <c r="EQ15" s="7">
        <f t="shared" si="24"/>
        <v>0</v>
      </c>
      <c r="ER15" s="7">
        <f t="shared" si="24"/>
        <v>0</v>
      </c>
      <c r="ES15" s="7">
        <f t="shared" si="24"/>
        <v>0</v>
      </c>
      <c r="ET15" s="7">
        <f t="shared" si="24"/>
        <v>0</v>
      </c>
      <c r="EU15" s="10"/>
      <c r="EV15" s="7">
        <f t="shared" si="25"/>
        <v>0</v>
      </c>
      <c r="EW15" s="7">
        <f t="shared" si="25"/>
        <v>0</v>
      </c>
      <c r="EX15" s="7">
        <f t="shared" si="25"/>
        <v>0</v>
      </c>
      <c r="EY15" s="7">
        <f t="shared" si="25"/>
        <v>0</v>
      </c>
      <c r="EZ15" s="7">
        <f t="shared" si="25"/>
        <v>0</v>
      </c>
      <c r="FA15" s="7">
        <f t="shared" si="25"/>
        <v>0</v>
      </c>
      <c r="FB15" s="7">
        <f t="shared" si="25"/>
        <v>0</v>
      </c>
      <c r="FC15" s="7">
        <f t="shared" si="25"/>
        <v>0</v>
      </c>
      <c r="FD15" s="7">
        <f t="shared" si="25"/>
        <v>0</v>
      </c>
      <c r="FE15" s="7">
        <f t="shared" si="25"/>
        <v>0</v>
      </c>
      <c r="FF15" s="7">
        <f t="shared" si="25"/>
        <v>0</v>
      </c>
      <c r="FG15" s="7">
        <f t="shared" si="25"/>
        <v>0</v>
      </c>
      <c r="FH15" s="7">
        <f t="shared" si="25"/>
        <v>0</v>
      </c>
      <c r="FI15" s="7">
        <f t="shared" si="25"/>
        <v>0</v>
      </c>
      <c r="FJ15" s="7">
        <f t="shared" si="25"/>
        <v>0</v>
      </c>
      <c r="FK15" s="7">
        <f t="shared" si="25"/>
        <v>0</v>
      </c>
      <c r="FL15" s="7">
        <f t="shared" si="26"/>
        <v>0</v>
      </c>
      <c r="FM15" s="7">
        <f t="shared" si="26"/>
        <v>0</v>
      </c>
      <c r="FN15" s="7">
        <f t="shared" si="26"/>
        <v>0</v>
      </c>
      <c r="FO15" s="7">
        <f t="shared" si="26"/>
        <v>0</v>
      </c>
      <c r="FP15" s="7">
        <f t="shared" si="26"/>
        <v>0</v>
      </c>
      <c r="FQ15" s="7">
        <f t="shared" si="26"/>
        <v>0</v>
      </c>
      <c r="FR15" s="7">
        <f t="shared" si="26"/>
        <v>0</v>
      </c>
      <c r="FS15" s="7">
        <f t="shared" si="26"/>
        <v>0</v>
      </c>
      <c r="FT15" s="7">
        <f t="shared" si="26"/>
        <v>0</v>
      </c>
      <c r="FU15" s="7">
        <f t="shared" si="26"/>
        <v>0</v>
      </c>
      <c r="FV15" s="7">
        <f t="shared" si="26"/>
        <v>0</v>
      </c>
      <c r="FW15" s="7">
        <f t="shared" si="26"/>
        <v>0</v>
      </c>
      <c r="FX15" s="7">
        <f t="shared" si="26"/>
        <v>0</v>
      </c>
      <c r="FY15" s="7">
        <f t="shared" si="26"/>
        <v>0</v>
      </c>
      <c r="FZ15" s="7">
        <f t="shared" si="26"/>
        <v>0</v>
      </c>
      <c r="GA15" s="9"/>
      <c r="GB15" s="7">
        <f t="shared" si="27"/>
        <v>0</v>
      </c>
      <c r="GC15" s="7">
        <f t="shared" si="27"/>
        <v>0</v>
      </c>
      <c r="GD15" s="7">
        <f t="shared" si="27"/>
        <v>0</v>
      </c>
      <c r="GE15" s="7">
        <f t="shared" si="27"/>
        <v>0</v>
      </c>
      <c r="GF15" s="7">
        <f t="shared" si="27"/>
        <v>0</v>
      </c>
      <c r="GG15" s="7">
        <f t="shared" si="27"/>
        <v>0</v>
      </c>
      <c r="GH15" s="7">
        <f t="shared" si="27"/>
        <v>0</v>
      </c>
      <c r="GI15" s="7">
        <f t="shared" si="27"/>
        <v>0</v>
      </c>
      <c r="GJ15" s="7">
        <f t="shared" si="27"/>
        <v>0</v>
      </c>
      <c r="GK15" s="7">
        <f t="shared" si="27"/>
        <v>0</v>
      </c>
      <c r="GL15" s="7">
        <f t="shared" si="27"/>
        <v>0</v>
      </c>
      <c r="GM15" s="7">
        <f t="shared" si="27"/>
        <v>0</v>
      </c>
      <c r="GN15" s="7">
        <f t="shared" si="27"/>
        <v>0</v>
      </c>
      <c r="GO15" s="7">
        <f t="shared" si="27"/>
        <v>0</v>
      </c>
      <c r="GP15" s="7">
        <f t="shared" si="27"/>
        <v>0</v>
      </c>
      <c r="GQ15" s="7">
        <f t="shared" si="27"/>
        <v>0</v>
      </c>
      <c r="GR15" s="7">
        <f t="shared" si="28"/>
        <v>0</v>
      </c>
      <c r="GS15" s="7">
        <f t="shared" si="28"/>
        <v>0</v>
      </c>
      <c r="GT15" s="7">
        <f t="shared" si="28"/>
        <v>0</v>
      </c>
      <c r="GU15" s="7">
        <f t="shared" si="28"/>
        <v>0</v>
      </c>
      <c r="GV15" s="7">
        <f t="shared" si="28"/>
        <v>0</v>
      </c>
      <c r="GW15" s="7">
        <f t="shared" si="28"/>
        <v>0</v>
      </c>
      <c r="GX15" s="7">
        <f t="shared" si="28"/>
        <v>0</v>
      </c>
      <c r="GY15" s="7">
        <f t="shared" si="28"/>
        <v>0</v>
      </c>
      <c r="GZ15" s="7">
        <f t="shared" si="28"/>
        <v>0</v>
      </c>
      <c r="HA15" s="7">
        <f t="shared" si="28"/>
        <v>0</v>
      </c>
      <c r="HB15" s="7">
        <f t="shared" si="28"/>
        <v>0</v>
      </c>
      <c r="HC15" s="7">
        <f t="shared" si="28"/>
        <v>0</v>
      </c>
      <c r="HD15" s="7">
        <f t="shared" si="28"/>
        <v>0</v>
      </c>
      <c r="HE15" s="7">
        <f t="shared" si="28"/>
        <v>0</v>
      </c>
      <c r="HF15" s="7">
        <f t="shared" si="28"/>
        <v>0</v>
      </c>
      <c r="HG15" s="13"/>
      <c r="HH15" s="7">
        <f t="shared" si="53"/>
        <v>0</v>
      </c>
      <c r="HI15" s="7">
        <f t="shared" si="29"/>
        <v>0</v>
      </c>
      <c r="HJ15" s="7">
        <f t="shared" si="29"/>
        <v>0</v>
      </c>
      <c r="HK15" s="7">
        <f t="shared" si="29"/>
        <v>0</v>
      </c>
      <c r="HL15" s="7">
        <f t="shared" si="29"/>
        <v>0</v>
      </c>
      <c r="HM15" s="7">
        <f t="shared" si="29"/>
        <v>0</v>
      </c>
      <c r="HN15" s="7">
        <f t="shared" si="29"/>
        <v>0</v>
      </c>
      <c r="HO15" s="7">
        <f t="shared" si="29"/>
        <v>0</v>
      </c>
      <c r="HP15" s="7">
        <f t="shared" si="29"/>
        <v>0</v>
      </c>
      <c r="HQ15" s="7">
        <f t="shared" si="29"/>
        <v>0</v>
      </c>
      <c r="HR15" s="7">
        <f t="shared" si="29"/>
        <v>0</v>
      </c>
      <c r="HS15" s="7">
        <f t="shared" si="29"/>
        <v>0</v>
      </c>
      <c r="HT15" s="7">
        <f t="shared" si="29"/>
        <v>0</v>
      </c>
      <c r="HU15" s="7">
        <f t="shared" si="29"/>
        <v>0</v>
      </c>
      <c r="HV15" s="7">
        <f t="shared" si="29"/>
        <v>0</v>
      </c>
      <c r="HW15" s="7">
        <f t="shared" si="29"/>
        <v>0</v>
      </c>
      <c r="HX15" s="7">
        <f t="shared" si="29"/>
        <v>0</v>
      </c>
      <c r="HY15" s="7">
        <f t="shared" si="30"/>
        <v>0</v>
      </c>
      <c r="HZ15" s="7">
        <f t="shared" si="30"/>
        <v>0</v>
      </c>
      <c r="IA15" s="7">
        <f t="shared" si="30"/>
        <v>0</v>
      </c>
      <c r="IB15" s="7">
        <f t="shared" si="30"/>
        <v>0</v>
      </c>
      <c r="IC15" s="7">
        <f t="shared" si="30"/>
        <v>0</v>
      </c>
      <c r="ID15" s="7">
        <f t="shared" si="30"/>
        <v>0</v>
      </c>
      <c r="IE15" s="7">
        <f t="shared" si="30"/>
        <v>0</v>
      </c>
      <c r="IF15" s="7">
        <f t="shared" si="30"/>
        <v>0</v>
      </c>
      <c r="IG15" s="7">
        <f t="shared" si="30"/>
        <v>0</v>
      </c>
      <c r="IH15" s="7">
        <f t="shared" si="30"/>
        <v>0</v>
      </c>
      <c r="II15" s="7">
        <f t="shared" si="30"/>
        <v>0</v>
      </c>
      <c r="IJ15" s="7">
        <f t="shared" si="30"/>
        <v>0</v>
      </c>
      <c r="IK15" s="7">
        <f t="shared" si="30"/>
        <v>0</v>
      </c>
      <c r="IL15" s="7">
        <f t="shared" si="30"/>
        <v>0</v>
      </c>
      <c r="IM15" s="9"/>
      <c r="IN15" s="7">
        <f t="shared" si="54"/>
        <v>0</v>
      </c>
      <c r="IO15" s="7">
        <f t="shared" si="54"/>
        <v>0</v>
      </c>
      <c r="IP15" s="7">
        <f t="shared" si="31"/>
        <v>0</v>
      </c>
      <c r="IQ15" s="7">
        <f t="shared" si="31"/>
        <v>0</v>
      </c>
      <c r="IR15" s="7">
        <f t="shared" si="31"/>
        <v>0</v>
      </c>
      <c r="IS15" s="7">
        <f t="shared" si="31"/>
        <v>0</v>
      </c>
      <c r="IT15" s="7">
        <f t="shared" si="31"/>
        <v>0</v>
      </c>
      <c r="IU15" s="7">
        <f t="shared" si="31"/>
        <v>0</v>
      </c>
      <c r="IV15" s="7">
        <f t="shared" si="31"/>
        <v>0</v>
      </c>
      <c r="IW15" s="7">
        <f t="shared" si="31"/>
        <v>0</v>
      </c>
      <c r="IX15" s="7">
        <f t="shared" si="31"/>
        <v>0</v>
      </c>
      <c r="IY15" s="7">
        <f t="shared" si="31"/>
        <v>0</v>
      </c>
      <c r="IZ15" s="7">
        <f t="shared" si="31"/>
        <v>0</v>
      </c>
      <c r="JA15" s="7">
        <f t="shared" si="31"/>
        <v>0</v>
      </c>
      <c r="JB15" s="7">
        <f t="shared" si="31"/>
        <v>0</v>
      </c>
      <c r="JC15" s="7">
        <f t="shared" si="31"/>
        <v>0</v>
      </c>
      <c r="JD15" s="7">
        <f t="shared" si="31"/>
        <v>0</v>
      </c>
      <c r="JE15" s="7">
        <f t="shared" si="31"/>
        <v>0</v>
      </c>
      <c r="JF15" s="7">
        <f t="shared" si="32"/>
        <v>0</v>
      </c>
      <c r="JG15" s="7">
        <f t="shared" si="32"/>
        <v>0</v>
      </c>
      <c r="JH15" s="7">
        <f t="shared" si="32"/>
        <v>0</v>
      </c>
      <c r="JI15" s="7">
        <f t="shared" si="32"/>
        <v>0</v>
      </c>
      <c r="JJ15" s="7">
        <f t="shared" si="32"/>
        <v>0</v>
      </c>
      <c r="JK15" s="7">
        <f t="shared" si="32"/>
        <v>0</v>
      </c>
      <c r="JL15" s="7">
        <f t="shared" si="32"/>
        <v>0</v>
      </c>
      <c r="JM15" s="7">
        <f t="shared" si="32"/>
        <v>0</v>
      </c>
      <c r="JN15" s="7">
        <f t="shared" si="32"/>
        <v>0</v>
      </c>
      <c r="JO15" s="7">
        <f t="shared" si="32"/>
        <v>0</v>
      </c>
      <c r="JP15" s="7">
        <f t="shared" si="32"/>
        <v>0</v>
      </c>
      <c r="JQ15" s="7">
        <f t="shared" si="32"/>
        <v>0</v>
      </c>
      <c r="JR15" s="7">
        <f t="shared" si="32"/>
        <v>0</v>
      </c>
      <c r="JS15" s="11"/>
      <c r="JT15" s="7">
        <f t="shared" si="55"/>
        <v>0</v>
      </c>
      <c r="JU15" s="7">
        <f t="shared" si="55"/>
        <v>0</v>
      </c>
      <c r="JV15" s="7">
        <f t="shared" si="33"/>
        <v>0</v>
      </c>
      <c r="JW15" s="7">
        <f t="shared" si="33"/>
        <v>0</v>
      </c>
      <c r="JX15" s="7">
        <f t="shared" si="33"/>
        <v>0</v>
      </c>
      <c r="JY15" s="7">
        <f t="shared" si="33"/>
        <v>0</v>
      </c>
      <c r="JZ15" s="7">
        <f t="shared" si="33"/>
        <v>0</v>
      </c>
      <c r="KA15" s="7">
        <f t="shared" si="33"/>
        <v>0</v>
      </c>
      <c r="KB15" s="7">
        <f t="shared" si="33"/>
        <v>0</v>
      </c>
      <c r="KC15" s="7">
        <f t="shared" si="33"/>
        <v>0</v>
      </c>
      <c r="KD15" s="7">
        <f t="shared" si="33"/>
        <v>0</v>
      </c>
      <c r="KE15" s="7">
        <f t="shared" si="33"/>
        <v>0</v>
      </c>
      <c r="KF15" s="7">
        <f t="shared" si="33"/>
        <v>0</v>
      </c>
      <c r="KG15" s="7">
        <f t="shared" si="33"/>
        <v>0</v>
      </c>
      <c r="KH15" s="7">
        <f t="shared" si="33"/>
        <v>0</v>
      </c>
      <c r="KI15" s="7">
        <f t="shared" si="33"/>
        <v>0</v>
      </c>
      <c r="KJ15" s="7">
        <f t="shared" si="33"/>
        <v>0</v>
      </c>
      <c r="KK15" s="7">
        <f t="shared" si="33"/>
        <v>0</v>
      </c>
      <c r="KL15" s="7">
        <f t="shared" si="34"/>
        <v>0</v>
      </c>
      <c r="KM15" s="7">
        <f t="shared" si="34"/>
        <v>0</v>
      </c>
      <c r="KN15" s="7">
        <f t="shared" si="34"/>
        <v>0</v>
      </c>
      <c r="KO15" s="7">
        <f t="shared" si="34"/>
        <v>0</v>
      </c>
      <c r="KP15" s="7">
        <f t="shared" si="34"/>
        <v>0</v>
      </c>
      <c r="KQ15" s="7">
        <f t="shared" si="34"/>
        <v>0</v>
      </c>
      <c r="KR15" s="7">
        <f t="shared" si="34"/>
        <v>0</v>
      </c>
      <c r="KS15" s="7">
        <f t="shared" si="34"/>
        <v>0</v>
      </c>
      <c r="KT15" s="7">
        <f t="shared" si="34"/>
        <v>0</v>
      </c>
      <c r="KU15" s="7">
        <f t="shared" si="34"/>
        <v>0</v>
      </c>
      <c r="KV15" s="7">
        <f t="shared" si="34"/>
        <v>0</v>
      </c>
      <c r="KW15" s="7">
        <f t="shared" si="34"/>
        <v>0</v>
      </c>
      <c r="KX15" s="7">
        <f t="shared" si="34"/>
        <v>0</v>
      </c>
      <c r="KY15" s="9"/>
      <c r="KZ15" s="7">
        <f t="shared" si="56"/>
        <v>0</v>
      </c>
      <c r="LA15" s="7">
        <f t="shared" si="56"/>
        <v>0</v>
      </c>
      <c r="LB15" s="7">
        <f t="shared" si="35"/>
        <v>0</v>
      </c>
      <c r="LC15" s="7">
        <f t="shared" si="35"/>
        <v>0</v>
      </c>
      <c r="LD15" s="7">
        <f t="shared" si="35"/>
        <v>0</v>
      </c>
      <c r="LE15" s="7">
        <f t="shared" si="35"/>
        <v>0</v>
      </c>
      <c r="LF15" s="7">
        <f t="shared" si="35"/>
        <v>0</v>
      </c>
      <c r="LG15" s="7">
        <f t="shared" si="35"/>
        <v>0</v>
      </c>
      <c r="LH15" s="7">
        <f t="shared" si="35"/>
        <v>0</v>
      </c>
      <c r="LI15" s="7">
        <f t="shared" si="35"/>
        <v>0</v>
      </c>
      <c r="LJ15" s="7">
        <f t="shared" si="35"/>
        <v>0</v>
      </c>
      <c r="LK15" s="7">
        <f t="shared" si="35"/>
        <v>0</v>
      </c>
      <c r="LL15" s="7">
        <f t="shared" si="35"/>
        <v>0</v>
      </c>
      <c r="LM15" s="7">
        <f t="shared" si="35"/>
        <v>0</v>
      </c>
      <c r="LN15" s="7">
        <f t="shared" si="35"/>
        <v>0</v>
      </c>
      <c r="LO15" s="7">
        <f t="shared" si="35"/>
        <v>0</v>
      </c>
      <c r="LP15" s="7">
        <f t="shared" si="35"/>
        <v>0</v>
      </c>
      <c r="LQ15" s="7">
        <f t="shared" si="35"/>
        <v>0</v>
      </c>
      <c r="LR15" s="7">
        <f t="shared" si="36"/>
        <v>0</v>
      </c>
      <c r="LS15" s="7">
        <f t="shared" si="36"/>
        <v>0</v>
      </c>
      <c r="LT15" s="7">
        <f t="shared" si="36"/>
        <v>0</v>
      </c>
      <c r="LU15" s="7">
        <f t="shared" si="36"/>
        <v>0</v>
      </c>
      <c r="LV15" s="7">
        <f t="shared" si="36"/>
        <v>0</v>
      </c>
      <c r="LW15" s="7">
        <f t="shared" si="36"/>
        <v>0</v>
      </c>
      <c r="LX15" s="7">
        <f t="shared" si="36"/>
        <v>0</v>
      </c>
      <c r="LY15" s="7">
        <f t="shared" si="36"/>
        <v>0</v>
      </c>
      <c r="LZ15" s="7">
        <f t="shared" si="36"/>
        <v>0</v>
      </c>
      <c r="MA15" s="7">
        <f t="shared" si="36"/>
        <v>0</v>
      </c>
      <c r="MB15" s="7">
        <f t="shared" si="36"/>
        <v>0</v>
      </c>
      <c r="MC15" s="7">
        <f t="shared" si="36"/>
        <v>0</v>
      </c>
      <c r="MD15" s="7">
        <f t="shared" si="36"/>
        <v>0</v>
      </c>
      <c r="ME15" s="12"/>
      <c r="MF15" s="7">
        <f t="shared" si="57"/>
        <v>0</v>
      </c>
      <c r="MG15" s="7">
        <f t="shared" si="57"/>
        <v>0</v>
      </c>
      <c r="MH15" s="7">
        <f t="shared" si="37"/>
        <v>0</v>
      </c>
      <c r="MI15" s="7">
        <f t="shared" si="37"/>
        <v>0</v>
      </c>
      <c r="MJ15" s="7">
        <f t="shared" si="37"/>
        <v>0</v>
      </c>
      <c r="MK15" s="7">
        <f t="shared" si="37"/>
        <v>0</v>
      </c>
      <c r="ML15" s="7">
        <f t="shared" si="37"/>
        <v>0</v>
      </c>
      <c r="MM15" s="7">
        <f t="shared" si="37"/>
        <v>0</v>
      </c>
      <c r="MN15" s="7">
        <f t="shared" si="37"/>
        <v>0</v>
      </c>
      <c r="MO15" s="7">
        <f t="shared" si="37"/>
        <v>0</v>
      </c>
      <c r="MP15" s="7">
        <f t="shared" si="37"/>
        <v>0</v>
      </c>
      <c r="MQ15" s="7">
        <f t="shared" si="37"/>
        <v>0</v>
      </c>
      <c r="MR15" s="7">
        <f t="shared" si="37"/>
        <v>0</v>
      </c>
      <c r="MS15" s="7">
        <f t="shared" si="37"/>
        <v>0</v>
      </c>
      <c r="MT15" s="7">
        <f t="shared" si="37"/>
        <v>0</v>
      </c>
      <c r="MU15" s="7">
        <f t="shared" si="37"/>
        <v>0</v>
      </c>
      <c r="MV15" s="7">
        <f t="shared" si="37"/>
        <v>0</v>
      </c>
      <c r="MW15" s="7">
        <f t="shared" si="37"/>
        <v>0</v>
      </c>
      <c r="MX15" s="7">
        <f t="shared" si="38"/>
        <v>0</v>
      </c>
      <c r="MY15" s="7">
        <f t="shared" si="38"/>
        <v>0</v>
      </c>
      <c r="MZ15" s="7">
        <f t="shared" si="38"/>
        <v>0</v>
      </c>
      <c r="NA15" s="7">
        <f t="shared" si="38"/>
        <v>0</v>
      </c>
      <c r="NB15" s="7">
        <f t="shared" si="38"/>
        <v>0</v>
      </c>
      <c r="NC15" s="7">
        <f t="shared" si="38"/>
        <v>0</v>
      </c>
      <c r="ND15" s="7">
        <f t="shared" si="38"/>
        <v>0</v>
      </c>
      <c r="NE15" s="7">
        <f t="shared" si="38"/>
        <v>0</v>
      </c>
      <c r="NF15" s="7">
        <f t="shared" si="38"/>
        <v>0</v>
      </c>
      <c r="NG15" s="7">
        <f t="shared" si="38"/>
        <v>0</v>
      </c>
      <c r="NH15" s="7">
        <f t="shared" si="38"/>
        <v>0</v>
      </c>
      <c r="NI15" s="7">
        <f t="shared" si="38"/>
        <v>0</v>
      </c>
      <c r="NJ15" s="7">
        <f t="shared" si="38"/>
        <v>0</v>
      </c>
      <c r="NK15" s="9"/>
      <c r="NL15" s="7">
        <f t="shared" si="58"/>
        <v>0</v>
      </c>
      <c r="NM15" s="7">
        <f t="shared" si="58"/>
        <v>0</v>
      </c>
      <c r="NN15" s="7">
        <f t="shared" si="39"/>
        <v>0</v>
      </c>
      <c r="NO15" s="7">
        <f t="shared" si="39"/>
        <v>0</v>
      </c>
      <c r="NP15" s="7">
        <f t="shared" si="39"/>
        <v>0</v>
      </c>
      <c r="NQ15" s="7">
        <f t="shared" si="39"/>
        <v>0</v>
      </c>
      <c r="NR15" s="7">
        <f t="shared" si="39"/>
        <v>0</v>
      </c>
      <c r="NS15" s="7">
        <f t="shared" si="39"/>
        <v>0</v>
      </c>
      <c r="NT15" s="7">
        <f t="shared" si="39"/>
        <v>0</v>
      </c>
      <c r="NU15" s="7">
        <f t="shared" si="39"/>
        <v>0</v>
      </c>
      <c r="NV15" s="7">
        <f t="shared" si="39"/>
        <v>0</v>
      </c>
      <c r="NW15" s="7">
        <f t="shared" si="39"/>
        <v>0</v>
      </c>
      <c r="NX15" s="7">
        <f t="shared" si="39"/>
        <v>0</v>
      </c>
      <c r="NY15" s="7">
        <f t="shared" si="39"/>
        <v>0</v>
      </c>
      <c r="NZ15" s="7">
        <f t="shared" si="39"/>
        <v>0</v>
      </c>
      <c r="OA15" s="7">
        <f t="shared" si="39"/>
        <v>0</v>
      </c>
      <c r="OB15" s="7">
        <f t="shared" si="39"/>
        <v>0</v>
      </c>
      <c r="OC15" s="7">
        <f t="shared" si="39"/>
        <v>0</v>
      </c>
      <c r="OD15" s="7">
        <f t="shared" si="40"/>
        <v>0</v>
      </c>
      <c r="OE15" s="7">
        <f t="shared" si="40"/>
        <v>0</v>
      </c>
      <c r="OF15" s="7">
        <f t="shared" si="40"/>
        <v>0</v>
      </c>
      <c r="OG15" s="7">
        <f t="shared" si="40"/>
        <v>0</v>
      </c>
      <c r="OH15" s="7">
        <f t="shared" si="40"/>
        <v>0</v>
      </c>
      <c r="OI15" s="7">
        <f t="shared" si="40"/>
        <v>0</v>
      </c>
      <c r="OJ15" s="7">
        <f t="shared" si="40"/>
        <v>0</v>
      </c>
      <c r="OK15" s="7">
        <f t="shared" si="40"/>
        <v>0</v>
      </c>
      <c r="OL15" s="7">
        <f t="shared" si="40"/>
        <v>0</v>
      </c>
      <c r="OM15" s="7">
        <f t="shared" si="40"/>
        <v>0</v>
      </c>
      <c r="ON15" s="7">
        <f t="shared" si="40"/>
        <v>0</v>
      </c>
      <c r="OO15" s="7">
        <f t="shared" si="40"/>
        <v>0</v>
      </c>
      <c r="OP15" s="7">
        <f t="shared" si="40"/>
        <v>0</v>
      </c>
      <c r="OQ15" s="14"/>
      <c r="OR15" s="7">
        <f t="shared" si="59"/>
        <v>0</v>
      </c>
      <c r="OS15" s="7">
        <f t="shared" si="59"/>
        <v>0</v>
      </c>
      <c r="OT15" s="7">
        <f t="shared" si="41"/>
        <v>0</v>
      </c>
      <c r="OU15" s="7">
        <f t="shared" si="41"/>
        <v>0</v>
      </c>
      <c r="OV15" s="7">
        <f t="shared" si="41"/>
        <v>0</v>
      </c>
      <c r="OW15" s="7">
        <f t="shared" si="41"/>
        <v>0</v>
      </c>
      <c r="OX15" s="7">
        <f t="shared" si="41"/>
        <v>0</v>
      </c>
      <c r="OY15" s="7">
        <f t="shared" si="41"/>
        <v>0</v>
      </c>
      <c r="OZ15" s="7">
        <f t="shared" si="41"/>
        <v>0</v>
      </c>
      <c r="PA15" s="7">
        <f t="shared" si="41"/>
        <v>0</v>
      </c>
      <c r="PB15" s="7">
        <f t="shared" si="41"/>
        <v>0</v>
      </c>
      <c r="PC15" s="7">
        <f t="shared" si="41"/>
        <v>0</v>
      </c>
      <c r="PD15" s="7">
        <f t="shared" si="41"/>
        <v>0</v>
      </c>
      <c r="PE15" s="7">
        <f t="shared" si="41"/>
        <v>0</v>
      </c>
      <c r="PF15" s="7">
        <f t="shared" si="41"/>
        <v>0</v>
      </c>
      <c r="PG15" s="7">
        <f t="shared" si="41"/>
        <v>0</v>
      </c>
      <c r="PH15" s="7">
        <f t="shared" si="41"/>
        <v>0</v>
      </c>
      <c r="PI15" s="7">
        <f t="shared" si="41"/>
        <v>0</v>
      </c>
      <c r="PJ15" s="7">
        <f t="shared" si="42"/>
        <v>0</v>
      </c>
      <c r="PK15" s="7">
        <f t="shared" si="42"/>
        <v>0</v>
      </c>
      <c r="PL15" s="7">
        <f t="shared" si="42"/>
        <v>0</v>
      </c>
      <c r="PM15" s="7">
        <f t="shared" si="42"/>
        <v>0</v>
      </c>
      <c r="PN15" s="7">
        <f t="shared" si="42"/>
        <v>0</v>
      </c>
      <c r="PO15" s="7">
        <f t="shared" si="42"/>
        <v>0</v>
      </c>
      <c r="PP15" s="7">
        <f t="shared" si="42"/>
        <v>0</v>
      </c>
      <c r="PQ15" s="7">
        <f t="shared" si="42"/>
        <v>0</v>
      </c>
      <c r="PR15" s="7">
        <f t="shared" si="42"/>
        <v>0</v>
      </c>
      <c r="PS15" s="7">
        <f t="shared" si="42"/>
        <v>0</v>
      </c>
      <c r="PT15" s="7">
        <f t="shared" si="42"/>
        <v>0</v>
      </c>
      <c r="PU15" s="7">
        <f t="shared" si="42"/>
        <v>0</v>
      </c>
      <c r="PV15" s="7">
        <f t="shared" si="42"/>
        <v>0</v>
      </c>
      <c r="PW15" s="9"/>
      <c r="PX15" s="67"/>
      <c r="PY15" s="67"/>
      <c r="PZ15" s="67"/>
      <c r="QA15" s="67"/>
      <c r="QB15" s="67"/>
      <c r="QC15" s="67"/>
      <c r="QD15" s="67"/>
      <c r="QE15" s="67"/>
    </row>
    <row r="16" spans="1:447" ht="32.1" customHeight="1" x14ac:dyDescent="0.3">
      <c r="A16" s="65"/>
      <c r="B16" s="108">
        <f>IF('Allgemeine Angaben'!B20="","",'Allgemeine Angaben'!B20)</f>
        <v>10</v>
      </c>
      <c r="C16" s="48" t="str">
        <f>IF(D16="",Mai!C16,IF(Mai!C16="",-D16,IF(AND(Mai!C16=0,D16=0),"",Mai!C16-D16)))</f>
        <v/>
      </c>
      <c r="D16" s="48" t="str">
        <f t="shared" si="43"/>
        <v/>
      </c>
      <c r="E16" s="48" t="str">
        <f>IF(AND(D16="",Mai!E16=""),"",IF(D16="",Mai!E16,IF(Mai!E16="",D16,D16+Mai!E16)))</f>
        <v/>
      </c>
      <c r="F16" s="109" t="str">
        <f>IF(AND(Mai!F16="",G16="",AR16=""),"",IF(AND(Mai!F16="",G16=""),-SUM(AR16),IF(G16="",Mai!F16-SUM(AR16),IF(Mai!F16="",G16-SUM(AR16),Mai!F16+G16-SUM(AR16)))))</f>
        <v/>
      </c>
      <c r="G16" s="49"/>
      <c r="H16" s="50" t="str">
        <f>IF('Allgemeine Angaben'!C20="","",'Allgemeine Angaben'!C20)</f>
        <v/>
      </c>
      <c r="I16" s="50" t="str">
        <f>IF('Allgemeine Angaben'!D20="","",'Allgemeine Angaben'!D20)</f>
        <v/>
      </c>
      <c r="J16" s="111"/>
      <c r="K16" s="51" t="str">
        <f t="shared" si="60"/>
        <v/>
      </c>
      <c r="L16" s="40"/>
      <c r="M16" s="40"/>
      <c r="N16" s="40"/>
      <c r="O16" s="59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97"/>
      <c r="AR16" s="52" t="str">
        <f t="shared" si="15"/>
        <v/>
      </c>
      <c r="AS16" s="53" t="str">
        <f t="shared" si="44"/>
        <v/>
      </c>
      <c r="AT16" s="54" t="str">
        <f t="shared" si="16"/>
        <v/>
      </c>
      <c r="AU16" s="53" t="str">
        <f t="shared" si="17"/>
        <v/>
      </c>
      <c r="AV16" s="54" t="str">
        <f t="shared" si="18"/>
        <v/>
      </c>
      <c r="AW16" s="53" t="str">
        <f t="shared" si="45"/>
        <v/>
      </c>
      <c r="AX16" s="54" t="str">
        <f t="shared" si="46"/>
        <v/>
      </c>
      <c r="AY16" s="53" t="str">
        <f t="shared" si="47"/>
        <v/>
      </c>
      <c r="AZ16" s="54" t="str">
        <f t="shared" si="48"/>
        <v/>
      </c>
      <c r="BA16" s="53" t="str">
        <f t="shared" si="49"/>
        <v/>
      </c>
      <c r="BB16" s="54" t="str">
        <f t="shared" si="50"/>
        <v/>
      </c>
      <c r="BC16" s="53" t="str">
        <f t="shared" si="51"/>
        <v/>
      </c>
      <c r="BD16" s="7">
        <f t="shared" si="19"/>
        <v>0</v>
      </c>
      <c r="BE16" s="7">
        <f t="shared" si="19"/>
        <v>0</v>
      </c>
      <c r="BF16" s="7">
        <f t="shared" si="19"/>
        <v>0</v>
      </c>
      <c r="BG16" s="7">
        <f t="shared" si="19"/>
        <v>0</v>
      </c>
      <c r="BH16" s="7">
        <f t="shared" si="19"/>
        <v>0</v>
      </c>
      <c r="BI16" s="7">
        <f t="shared" si="19"/>
        <v>0</v>
      </c>
      <c r="BJ16" s="7">
        <f t="shared" si="19"/>
        <v>0</v>
      </c>
      <c r="BK16" s="7">
        <f t="shared" si="19"/>
        <v>0</v>
      </c>
      <c r="BL16" s="7">
        <f t="shared" si="19"/>
        <v>0</v>
      </c>
      <c r="BM16" s="7">
        <f t="shared" si="19"/>
        <v>0</v>
      </c>
      <c r="BN16" s="7">
        <f t="shared" si="19"/>
        <v>0</v>
      </c>
      <c r="BO16" s="7">
        <f t="shared" si="19"/>
        <v>0</v>
      </c>
      <c r="BP16" s="7">
        <f t="shared" si="19"/>
        <v>0</v>
      </c>
      <c r="BQ16" s="121">
        <f t="shared" si="19"/>
        <v>0</v>
      </c>
      <c r="BR16" s="7">
        <f t="shared" si="19"/>
        <v>0</v>
      </c>
      <c r="BS16" s="7">
        <f t="shared" si="19"/>
        <v>0</v>
      </c>
      <c r="BT16" s="7">
        <f t="shared" si="20"/>
        <v>0</v>
      </c>
      <c r="BU16" s="7">
        <f t="shared" si="20"/>
        <v>0</v>
      </c>
      <c r="BV16" s="7">
        <f t="shared" si="20"/>
        <v>0</v>
      </c>
      <c r="BW16" s="7">
        <f t="shared" si="20"/>
        <v>0</v>
      </c>
      <c r="BX16" s="7">
        <f t="shared" si="20"/>
        <v>0</v>
      </c>
      <c r="BY16" s="7">
        <f t="shared" si="20"/>
        <v>0</v>
      </c>
      <c r="BZ16" s="7">
        <f t="shared" si="20"/>
        <v>0</v>
      </c>
      <c r="CA16" s="7">
        <f t="shared" si="20"/>
        <v>0</v>
      </c>
      <c r="CB16" s="7">
        <f t="shared" si="20"/>
        <v>0</v>
      </c>
      <c r="CC16" s="7">
        <f t="shared" si="20"/>
        <v>0</v>
      </c>
      <c r="CD16" s="7">
        <f t="shared" si="20"/>
        <v>0</v>
      </c>
      <c r="CE16" s="7">
        <f t="shared" si="20"/>
        <v>0</v>
      </c>
      <c r="CF16" s="7">
        <f t="shared" si="20"/>
        <v>0</v>
      </c>
      <c r="CG16" s="7">
        <f t="shared" si="20"/>
        <v>0</v>
      </c>
      <c r="CH16" s="7">
        <f t="shared" si="20"/>
        <v>0</v>
      </c>
      <c r="CI16" s="8"/>
      <c r="CJ16" s="7">
        <f t="shared" si="52"/>
        <v>0</v>
      </c>
      <c r="CK16" s="7">
        <f t="shared" si="21"/>
        <v>0</v>
      </c>
      <c r="CL16" s="7">
        <f t="shared" si="21"/>
        <v>0</v>
      </c>
      <c r="CM16" s="7">
        <f t="shared" si="21"/>
        <v>0</v>
      </c>
      <c r="CN16" s="7">
        <f t="shared" si="21"/>
        <v>0</v>
      </c>
      <c r="CO16" s="7">
        <f t="shared" si="21"/>
        <v>0</v>
      </c>
      <c r="CP16" s="7">
        <f t="shared" si="21"/>
        <v>0</v>
      </c>
      <c r="CQ16" s="7">
        <f t="shared" si="21"/>
        <v>0</v>
      </c>
      <c r="CR16" s="7">
        <f t="shared" si="21"/>
        <v>0</v>
      </c>
      <c r="CS16" s="7">
        <f t="shared" si="21"/>
        <v>0</v>
      </c>
      <c r="CT16" s="7">
        <f t="shared" si="21"/>
        <v>0</v>
      </c>
      <c r="CU16" s="7">
        <f t="shared" si="21"/>
        <v>0</v>
      </c>
      <c r="CV16" s="7">
        <f t="shared" si="21"/>
        <v>0</v>
      </c>
      <c r="CW16" s="7">
        <f t="shared" si="21"/>
        <v>0</v>
      </c>
      <c r="CX16" s="7">
        <f t="shared" si="21"/>
        <v>0</v>
      </c>
      <c r="CY16" s="7">
        <f t="shared" si="21"/>
        <v>0</v>
      </c>
      <c r="CZ16" s="7">
        <f t="shared" si="21"/>
        <v>0</v>
      </c>
      <c r="DA16" s="7">
        <f t="shared" si="22"/>
        <v>0</v>
      </c>
      <c r="DB16" s="7">
        <f t="shared" si="22"/>
        <v>0</v>
      </c>
      <c r="DC16" s="7">
        <f t="shared" si="22"/>
        <v>0</v>
      </c>
      <c r="DD16" s="7">
        <f t="shared" si="22"/>
        <v>0</v>
      </c>
      <c r="DE16" s="7">
        <f t="shared" si="22"/>
        <v>0</v>
      </c>
      <c r="DF16" s="7">
        <f t="shared" si="22"/>
        <v>0</v>
      </c>
      <c r="DG16" s="7">
        <f t="shared" si="22"/>
        <v>0</v>
      </c>
      <c r="DH16" s="7">
        <f t="shared" si="22"/>
        <v>0</v>
      </c>
      <c r="DI16" s="7">
        <f t="shared" si="22"/>
        <v>0</v>
      </c>
      <c r="DJ16" s="7">
        <f t="shared" si="22"/>
        <v>0</v>
      </c>
      <c r="DK16" s="7">
        <f t="shared" si="22"/>
        <v>0</v>
      </c>
      <c r="DL16" s="7">
        <f t="shared" si="22"/>
        <v>0</v>
      </c>
      <c r="DM16" s="7">
        <f t="shared" si="22"/>
        <v>0</v>
      </c>
      <c r="DN16" s="7">
        <f t="shared" si="22"/>
        <v>0</v>
      </c>
      <c r="DO16" s="9"/>
      <c r="DP16" s="7">
        <f t="shared" si="23"/>
        <v>0</v>
      </c>
      <c r="DQ16" s="7">
        <f t="shared" si="23"/>
        <v>0</v>
      </c>
      <c r="DR16" s="7">
        <f t="shared" si="23"/>
        <v>0</v>
      </c>
      <c r="DS16" s="7">
        <f t="shared" si="23"/>
        <v>0</v>
      </c>
      <c r="DT16" s="7">
        <f t="shared" si="23"/>
        <v>0</v>
      </c>
      <c r="DU16" s="7">
        <f t="shared" si="23"/>
        <v>0</v>
      </c>
      <c r="DV16" s="7">
        <f t="shared" si="23"/>
        <v>0</v>
      </c>
      <c r="DW16" s="7">
        <f t="shared" si="23"/>
        <v>0</v>
      </c>
      <c r="DX16" s="7">
        <f t="shared" si="23"/>
        <v>0</v>
      </c>
      <c r="DY16" s="7">
        <f t="shared" si="23"/>
        <v>0</v>
      </c>
      <c r="DZ16" s="7">
        <f t="shared" si="23"/>
        <v>0</v>
      </c>
      <c r="EA16" s="7">
        <f t="shared" si="23"/>
        <v>0</v>
      </c>
      <c r="EB16" s="7">
        <f t="shared" si="23"/>
        <v>0</v>
      </c>
      <c r="EC16" s="7">
        <f t="shared" si="23"/>
        <v>0</v>
      </c>
      <c r="ED16" s="7">
        <f t="shared" si="23"/>
        <v>0</v>
      </c>
      <c r="EE16" s="7">
        <f t="shared" si="23"/>
        <v>0</v>
      </c>
      <c r="EF16" s="7">
        <f t="shared" si="24"/>
        <v>0</v>
      </c>
      <c r="EG16" s="7">
        <f t="shared" si="24"/>
        <v>0</v>
      </c>
      <c r="EH16" s="7">
        <f t="shared" si="24"/>
        <v>0</v>
      </c>
      <c r="EI16" s="7">
        <f t="shared" si="24"/>
        <v>0</v>
      </c>
      <c r="EJ16" s="7">
        <f t="shared" si="24"/>
        <v>0</v>
      </c>
      <c r="EK16" s="7">
        <f t="shared" si="24"/>
        <v>0</v>
      </c>
      <c r="EL16" s="7">
        <f t="shared" si="24"/>
        <v>0</v>
      </c>
      <c r="EM16" s="7">
        <f t="shared" si="24"/>
        <v>0</v>
      </c>
      <c r="EN16" s="7">
        <f t="shared" si="24"/>
        <v>0</v>
      </c>
      <c r="EO16" s="7">
        <f t="shared" si="24"/>
        <v>0</v>
      </c>
      <c r="EP16" s="7">
        <f t="shared" si="24"/>
        <v>0</v>
      </c>
      <c r="EQ16" s="7">
        <f t="shared" si="24"/>
        <v>0</v>
      </c>
      <c r="ER16" s="7">
        <f t="shared" si="24"/>
        <v>0</v>
      </c>
      <c r="ES16" s="7">
        <f t="shared" si="24"/>
        <v>0</v>
      </c>
      <c r="ET16" s="7">
        <f t="shared" si="24"/>
        <v>0</v>
      </c>
      <c r="EU16" s="10"/>
      <c r="EV16" s="7">
        <f t="shared" si="25"/>
        <v>0</v>
      </c>
      <c r="EW16" s="7">
        <f t="shared" si="25"/>
        <v>0</v>
      </c>
      <c r="EX16" s="7">
        <f t="shared" si="25"/>
        <v>0</v>
      </c>
      <c r="EY16" s="7">
        <f t="shared" si="25"/>
        <v>0</v>
      </c>
      <c r="EZ16" s="7">
        <f t="shared" si="25"/>
        <v>0</v>
      </c>
      <c r="FA16" s="7">
        <f t="shared" si="25"/>
        <v>0</v>
      </c>
      <c r="FB16" s="7">
        <f t="shared" si="25"/>
        <v>0</v>
      </c>
      <c r="FC16" s="7">
        <f t="shared" si="25"/>
        <v>0</v>
      </c>
      <c r="FD16" s="7">
        <f t="shared" si="25"/>
        <v>0</v>
      </c>
      <c r="FE16" s="7">
        <f t="shared" si="25"/>
        <v>0</v>
      </c>
      <c r="FF16" s="7">
        <f t="shared" si="25"/>
        <v>0</v>
      </c>
      <c r="FG16" s="7">
        <f t="shared" si="25"/>
        <v>0</v>
      </c>
      <c r="FH16" s="7">
        <f t="shared" si="25"/>
        <v>0</v>
      </c>
      <c r="FI16" s="7">
        <f t="shared" si="25"/>
        <v>0</v>
      </c>
      <c r="FJ16" s="7">
        <f t="shared" si="25"/>
        <v>0</v>
      </c>
      <c r="FK16" s="7">
        <f t="shared" si="25"/>
        <v>0</v>
      </c>
      <c r="FL16" s="7">
        <f t="shared" si="26"/>
        <v>0</v>
      </c>
      <c r="FM16" s="7">
        <f t="shared" si="26"/>
        <v>0</v>
      </c>
      <c r="FN16" s="7">
        <f t="shared" si="26"/>
        <v>0</v>
      </c>
      <c r="FO16" s="7">
        <f t="shared" si="26"/>
        <v>0</v>
      </c>
      <c r="FP16" s="7">
        <f t="shared" si="26"/>
        <v>0</v>
      </c>
      <c r="FQ16" s="7">
        <f t="shared" si="26"/>
        <v>0</v>
      </c>
      <c r="FR16" s="7">
        <f t="shared" si="26"/>
        <v>0</v>
      </c>
      <c r="FS16" s="7">
        <f t="shared" si="26"/>
        <v>0</v>
      </c>
      <c r="FT16" s="7">
        <f t="shared" si="26"/>
        <v>0</v>
      </c>
      <c r="FU16" s="7">
        <f t="shared" si="26"/>
        <v>0</v>
      </c>
      <c r="FV16" s="7">
        <f t="shared" si="26"/>
        <v>0</v>
      </c>
      <c r="FW16" s="7">
        <f t="shared" si="26"/>
        <v>0</v>
      </c>
      <c r="FX16" s="7">
        <f t="shared" si="26"/>
        <v>0</v>
      </c>
      <c r="FY16" s="7">
        <f t="shared" si="26"/>
        <v>0</v>
      </c>
      <c r="FZ16" s="7">
        <f t="shared" si="26"/>
        <v>0</v>
      </c>
      <c r="GA16" s="9"/>
      <c r="GB16" s="7">
        <f t="shared" si="27"/>
        <v>0</v>
      </c>
      <c r="GC16" s="7">
        <f t="shared" si="27"/>
        <v>0</v>
      </c>
      <c r="GD16" s="7">
        <f t="shared" si="27"/>
        <v>0</v>
      </c>
      <c r="GE16" s="7">
        <f t="shared" si="27"/>
        <v>0</v>
      </c>
      <c r="GF16" s="7">
        <f t="shared" si="27"/>
        <v>0</v>
      </c>
      <c r="GG16" s="7">
        <f t="shared" si="27"/>
        <v>0</v>
      </c>
      <c r="GH16" s="7">
        <f t="shared" si="27"/>
        <v>0</v>
      </c>
      <c r="GI16" s="7">
        <f t="shared" si="27"/>
        <v>0</v>
      </c>
      <c r="GJ16" s="7">
        <f t="shared" si="27"/>
        <v>0</v>
      </c>
      <c r="GK16" s="7">
        <f t="shared" si="27"/>
        <v>0</v>
      </c>
      <c r="GL16" s="7">
        <f t="shared" si="27"/>
        <v>0</v>
      </c>
      <c r="GM16" s="7">
        <f t="shared" si="27"/>
        <v>0</v>
      </c>
      <c r="GN16" s="7">
        <f t="shared" si="27"/>
        <v>0</v>
      </c>
      <c r="GO16" s="7">
        <f t="shared" si="27"/>
        <v>0</v>
      </c>
      <c r="GP16" s="7">
        <f t="shared" si="27"/>
        <v>0</v>
      </c>
      <c r="GQ16" s="7">
        <f t="shared" si="27"/>
        <v>0</v>
      </c>
      <c r="GR16" s="7">
        <f t="shared" si="28"/>
        <v>0</v>
      </c>
      <c r="GS16" s="7">
        <f t="shared" si="28"/>
        <v>0</v>
      </c>
      <c r="GT16" s="7">
        <f t="shared" si="28"/>
        <v>0</v>
      </c>
      <c r="GU16" s="7">
        <f t="shared" si="28"/>
        <v>0</v>
      </c>
      <c r="GV16" s="7">
        <f t="shared" si="28"/>
        <v>0</v>
      </c>
      <c r="GW16" s="7">
        <f t="shared" si="28"/>
        <v>0</v>
      </c>
      <c r="GX16" s="7">
        <f t="shared" si="28"/>
        <v>0</v>
      </c>
      <c r="GY16" s="7">
        <f t="shared" si="28"/>
        <v>0</v>
      </c>
      <c r="GZ16" s="7">
        <f t="shared" si="28"/>
        <v>0</v>
      </c>
      <c r="HA16" s="7">
        <f t="shared" si="28"/>
        <v>0</v>
      </c>
      <c r="HB16" s="7">
        <f t="shared" si="28"/>
        <v>0</v>
      </c>
      <c r="HC16" s="7">
        <f t="shared" si="28"/>
        <v>0</v>
      </c>
      <c r="HD16" s="7">
        <f t="shared" si="28"/>
        <v>0</v>
      </c>
      <c r="HE16" s="7">
        <f t="shared" si="28"/>
        <v>0</v>
      </c>
      <c r="HF16" s="7">
        <f t="shared" si="28"/>
        <v>0</v>
      </c>
      <c r="HG16" s="13"/>
      <c r="HH16" s="7">
        <f t="shared" si="53"/>
        <v>0</v>
      </c>
      <c r="HI16" s="7">
        <f t="shared" si="29"/>
        <v>0</v>
      </c>
      <c r="HJ16" s="7">
        <f t="shared" si="29"/>
        <v>0</v>
      </c>
      <c r="HK16" s="7">
        <f t="shared" si="29"/>
        <v>0</v>
      </c>
      <c r="HL16" s="7">
        <f t="shared" si="29"/>
        <v>0</v>
      </c>
      <c r="HM16" s="7">
        <f t="shared" si="29"/>
        <v>0</v>
      </c>
      <c r="HN16" s="7">
        <f t="shared" si="29"/>
        <v>0</v>
      </c>
      <c r="HO16" s="7">
        <f t="shared" si="29"/>
        <v>0</v>
      </c>
      <c r="HP16" s="7">
        <f t="shared" si="29"/>
        <v>0</v>
      </c>
      <c r="HQ16" s="7">
        <f t="shared" si="29"/>
        <v>0</v>
      </c>
      <c r="HR16" s="7">
        <f t="shared" si="29"/>
        <v>0</v>
      </c>
      <c r="HS16" s="7">
        <f t="shared" si="29"/>
        <v>0</v>
      </c>
      <c r="HT16" s="7">
        <f t="shared" si="29"/>
        <v>0</v>
      </c>
      <c r="HU16" s="7">
        <f t="shared" si="29"/>
        <v>0</v>
      </c>
      <c r="HV16" s="7">
        <f t="shared" si="29"/>
        <v>0</v>
      </c>
      <c r="HW16" s="7">
        <f t="shared" si="29"/>
        <v>0</v>
      </c>
      <c r="HX16" s="7">
        <f t="shared" si="29"/>
        <v>0</v>
      </c>
      <c r="HY16" s="7">
        <f t="shared" si="30"/>
        <v>0</v>
      </c>
      <c r="HZ16" s="7">
        <f t="shared" si="30"/>
        <v>0</v>
      </c>
      <c r="IA16" s="7">
        <f t="shared" si="30"/>
        <v>0</v>
      </c>
      <c r="IB16" s="7">
        <f t="shared" si="30"/>
        <v>0</v>
      </c>
      <c r="IC16" s="7">
        <f t="shared" si="30"/>
        <v>0</v>
      </c>
      <c r="ID16" s="7">
        <f t="shared" si="30"/>
        <v>0</v>
      </c>
      <c r="IE16" s="7">
        <f t="shared" si="30"/>
        <v>0</v>
      </c>
      <c r="IF16" s="7">
        <f t="shared" si="30"/>
        <v>0</v>
      </c>
      <c r="IG16" s="7">
        <f t="shared" si="30"/>
        <v>0</v>
      </c>
      <c r="IH16" s="7">
        <f t="shared" si="30"/>
        <v>0</v>
      </c>
      <c r="II16" s="7">
        <f t="shared" si="30"/>
        <v>0</v>
      </c>
      <c r="IJ16" s="7">
        <f t="shared" si="30"/>
        <v>0</v>
      </c>
      <c r="IK16" s="7">
        <f t="shared" si="30"/>
        <v>0</v>
      </c>
      <c r="IL16" s="7">
        <f t="shared" si="30"/>
        <v>0</v>
      </c>
      <c r="IM16" s="9"/>
      <c r="IN16" s="7">
        <f t="shared" si="54"/>
        <v>0</v>
      </c>
      <c r="IO16" s="7">
        <f t="shared" si="54"/>
        <v>0</v>
      </c>
      <c r="IP16" s="7">
        <f t="shared" si="54"/>
        <v>0</v>
      </c>
      <c r="IQ16" s="7">
        <f t="shared" si="54"/>
        <v>0</v>
      </c>
      <c r="IR16" s="7">
        <f t="shared" si="54"/>
        <v>0</v>
      </c>
      <c r="IS16" s="7">
        <f t="shared" si="54"/>
        <v>0</v>
      </c>
      <c r="IT16" s="7">
        <f t="shared" si="54"/>
        <v>0</v>
      </c>
      <c r="IU16" s="7">
        <f t="shared" si="54"/>
        <v>0</v>
      </c>
      <c r="IV16" s="7">
        <f t="shared" si="54"/>
        <v>0</v>
      </c>
      <c r="IW16" s="7">
        <f t="shared" si="54"/>
        <v>0</v>
      </c>
      <c r="IX16" s="7">
        <f t="shared" si="54"/>
        <v>0</v>
      </c>
      <c r="IY16" s="7">
        <f t="shared" si="54"/>
        <v>0</v>
      </c>
      <c r="IZ16" s="7">
        <f t="shared" si="54"/>
        <v>0</v>
      </c>
      <c r="JA16" s="7">
        <f t="shared" si="54"/>
        <v>0</v>
      </c>
      <c r="JB16" s="7">
        <f t="shared" si="54"/>
        <v>0</v>
      </c>
      <c r="JC16" s="7">
        <f t="shared" si="54"/>
        <v>0</v>
      </c>
      <c r="JD16" s="7">
        <f t="shared" si="31"/>
        <v>0</v>
      </c>
      <c r="JE16" s="7">
        <f t="shared" si="31"/>
        <v>0</v>
      </c>
      <c r="JF16" s="7">
        <f t="shared" si="32"/>
        <v>0</v>
      </c>
      <c r="JG16" s="7">
        <f t="shared" si="32"/>
        <v>0</v>
      </c>
      <c r="JH16" s="7">
        <f t="shared" si="32"/>
        <v>0</v>
      </c>
      <c r="JI16" s="7">
        <f t="shared" si="32"/>
        <v>0</v>
      </c>
      <c r="JJ16" s="7">
        <f t="shared" si="32"/>
        <v>0</v>
      </c>
      <c r="JK16" s="7">
        <f t="shared" si="32"/>
        <v>0</v>
      </c>
      <c r="JL16" s="7">
        <f t="shared" si="32"/>
        <v>0</v>
      </c>
      <c r="JM16" s="7">
        <f t="shared" si="32"/>
        <v>0</v>
      </c>
      <c r="JN16" s="7">
        <f t="shared" si="32"/>
        <v>0</v>
      </c>
      <c r="JO16" s="7">
        <f t="shared" si="32"/>
        <v>0</v>
      </c>
      <c r="JP16" s="7">
        <f t="shared" si="32"/>
        <v>0</v>
      </c>
      <c r="JQ16" s="7">
        <f t="shared" si="32"/>
        <v>0</v>
      </c>
      <c r="JR16" s="7">
        <f t="shared" si="32"/>
        <v>0</v>
      </c>
      <c r="JS16" s="11"/>
      <c r="JT16" s="7">
        <f t="shared" si="55"/>
        <v>0</v>
      </c>
      <c r="JU16" s="7">
        <f t="shared" si="55"/>
        <v>0</v>
      </c>
      <c r="JV16" s="7">
        <f t="shared" si="55"/>
        <v>0</v>
      </c>
      <c r="JW16" s="7">
        <f t="shared" si="55"/>
        <v>0</v>
      </c>
      <c r="JX16" s="7">
        <f t="shared" si="55"/>
        <v>0</v>
      </c>
      <c r="JY16" s="7">
        <f t="shared" si="55"/>
        <v>0</v>
      </c>
      <c r="JZ16" s="7">
        <f t="shared" si="55"/>
        <v>0</v>
      </c>
      <c r="KA16" s="7">
        <f t="shared" si="55"/>
        <v>0</v>
      </c>
      <c r="KB16" s="7">
        <f t="shared" si="55"/>
        <v>0</v>
      </c>
      <c r="KC16" s="7">
        <f t="shared" si="55"/>
        <v>0</v>
      </c>
      <c r="KD16" s="7">
        <f t="shared" si="55"/>
        <v>0</v>
      </c>
      <c r="KE16" s="7">
        <f t="shared" si="55"/>
        <v>0</v>
      </c>
      <c r="KF16" s="7">
        <f t="shared" si="55"/>
        <v>0</v>
      </c>
      <c r="KG16" s="7">
        <f t="shared" si="55"/>
        <v>0</v>
      </c>
      <c r="KH16" s="7">
        <f t="shared" si="55"/>
        <v>0</v>
      </c>
      <c r="KI16" s="7">
        <f t="shared" si="55"/>
        <v>0</v>
      </c>
      <c r="KJ16" s="7">
        <f t="shared" si="33"/>
        <v>0</v>
      </c>
      <c r="KK16" s="7">
        <f t="shared" si="33"/>
        <v>0</v>
      </c>
      <c r="KL16" s="7">
        <f t="shared" si="34"/>
        <v>0</v>
      </c>
      <c r="KM16" s="7">
        <f t="shared" si="34"/>
        <v>0</v>
      </c>
      <c r="KN16" s="7">
        <f t="shared" si="34"/>
        <v>0</v>
      </c>
      <c r="KO16" s="7">
        <f t="shared" si="34"/>
        <v>0</v>
      </c>
      <c r="KP16" s="7">
        <f t="shared" si="34"/>
        <v>0</v>
      </c>
      <c r="KQ16" s="7">
        <f t="shared" si="34"/>
        <v>0</v>
      </c>
      <c r="KR16" s="7">
        <f t="shared" si="34"/>
        <v>0</v>
      </c>
      <c r="KS16" s="7">
        <f t="shared" si="34"/>
        <v>0</v>
      </c>
      <c r="KT16" s="7">
        <f t="shared" si="34"/>
        <v>0</v>
      </c>
      <c r="KU16" s="7">
        <f t="shared" si="34"/>
        <v>0</v>
      </c>
      <c r="KV16" s="7">
        <f t="shared" si="34"/>
        <v>0</v>
      </c>
      <c r="KW16" s="7">
        <f t="shared" si="34"/>
        <v>0</v>
      </c>
      <c r="KX16" s="7">
        <f t="shared" si="34"/>
        <v>0</v>
      </c>
      <c r="KY16" s="9"/>
      <c r="KZ16" s="7">
        <f t="shared" si="56"/>
        <v>0</v>
      </c>
      <c r="LA16" s="7">
        <f t="shared" si="56"/>
        <v>0</v>
      </c>
      <c r="LB16" s="7">
        <f t="shared" si="56"/>
        <v>0</v>
      </c>
      <c r="LC16" s="7">
        <f t="shared" si="56"/>
        <v>0</v>
      </c>
      <c r="LD16" s="7">
        <f t="shared" si="56"/>
        <v>0</v>
      </c>
      <c r="LE16" s="7">
        <f t="shared" si="56"/>
        <v>0</v>
      </c>
      <c r="LF16" s="7">
        <f t="shared" si="56"/>
        <v>0</v>
      </c>
      <c r="LG16" s="7">
        <f t="shared" si="56"/>
        <v>0</v>
      </c>
      <c r="LH16" s="7">
        <f t="shared" si="56"/>
        <v>0</v>
      </c>
      <c r="LI16" s="7">
        <f t="shared" si="56"/>
        <v>0</v>
      </c>
      <c r="LJ16" s="7">
        <f t="shared" si="56"/>
        <v>0</v>
      </c>
      <c r="LK16" s="7">
        <f t="shared" si="56"/>
        <v>0</v>
      </c>
      <c r="LL16" s="7">
        <f t="shared" si="56"/>
        <v>0</v>
      </c>
      <c r="LM16" s="7">
        <f t="shared" si="56"/>
        <v>0</v>
      </c>
      <c r="LN16" s="7">
        <f t="shared" si="56"/>
        <v>0</v>
      </c>
      <c r="LO16" s="7">
        <f t="shared" si="56"/>
        <v>0</v>
      </c>
      <c r="LP16" s="7">
        <f t="shared" si="35"/>
        <v>0</v>
      </c>
      <c r="LQ16" s="7">
        <f t="shared" si="35"/>
        <v>0</v>
      </c>
      <c r="LR16" s="7">
        <f t="shared" si="36"/>
        <v>0</v>
      </c>
      <c r="LS16" s="7">
        <f t="shared" si="36"/>
        <v>0</v>
      </c>
      <c r="LT16" s="7">
        <f t="shared" si="36"/>
        <v>0</v>
      </c>
      <c r="LU16" s="7">
        <f t="shared" si="36"/>
        <v>0</v>
      </c>
      <c r="LV16" s="7">
        <f t="shared" si="36"/>
        <v>0</v>
      </c>
      <c r="LW16" s="7">
        <f t="shared" si="36"/>
        <v>0</v>
      </c>
      <c r="LX16" s="7">
        <f t="shared" si="36"/>
        <v>0</v>
      </c>
      <c r="LY16" s="7">
        <f t="shared" si="36"/>
        <v>0</v>
      </c>
      <c r="LZ16" s="7">
        <f t="shared" si="36"/>
        <v>0</v>
      </c>
      <c r="MA16" s="7">
        <f t="shared" si="36"/>
        <v>0</v>
      </c>
      <c r="MB16" s="7">
        <f t="shared" si="36"/>
        <v>0</v>
      </c>
      <c r="MC16" s="7">
        <f t="shared" si="36"/>
        <v>0</v>
      </c>
      <c r="MD16" s="7">
        <f t="shared" si="36"/>
        <v>0</v>
      </c>
      <c r="ME16" s="12"/>
      <c r="MF16" s="7">
        <f t="shared" si="57"/>
        <v>0</v>
      </c>
      <c r="MG16" s="7">
        <f t="shared" si="57"/>
        <v>0</v>
      </c>
      <c r="MH16" s="7">
        <f t="shared" si="57"/>
        <v>0</v>
      </c>
      <c r="MI16" s="7">
        <f t="shared" si="57"/>
        <v>0</v>
      </c>
      <c r="MJ16" s="7">
        <f t="shared" si="57"/>
        <v>0</v>
      </c>
      <c r="MK16" s="7">
        <f t="shared" si="57"/>
        <v>0</v>
      </c>
      <c r="ML16" s="7">
        <f t="shared" si="57"/>
        <v>0</v>
      </c>
      <c r="MM16" s="7">
        <f t="shared" si="57"/>
        <v>0</v>
      </c>
      <c r="MN16" s="7">
        <f t="shared" si="57"/>
        <v>0</v>
      </c>
      <c r="MO16" s="7">
        <f t="shared" si="57"/>
        <v>0</v>
      </c>
      <c r="MP16" s="7">
        <f t="shared" si="57"/>
        <v>0</v>
      </c>
      <c r="MQ16" s="7">
        <f t="shared" si="57"/>
        <v>0</v>
      </c>
      <c r="MR16" s="7">
        <f t="shared" si="57"/>
        <v>0</v>
      </c>
      <c r="MS16" s="7">
        <f t="shared" si="57"/>
        <v>0</v>
      </c>
      <c r="MT16" s="7">
        <f t="shared" si="57"/>
        <v>0</v>
      </c>
      <c r="MU16" s="7">
        <f t="shared" si="57"/>
        <v>0</v>
      </c>
      <c r="MV16" s="7">
        <f t="shared" si="37"/>
        <v>0</v>
      </c>
      <c r="MW16" s="7">
        <f t="shared" si="37"/>
        <v>0</v>
      </c>
      <c r="MX16" s="7">
        <f t="shared" si="38"/>
        <v>0</v>
      </c>
      <c r="MY16" s="7">
        <f t="shared" si="38"/>
        <v>0</v>
      </c>
      <c r="MZ16" s="7">
        <f t="shared" si="38"/>
        <v>0</v>
      </c>
      <c r="NA16" s="7">
        <f t="shared" si="38"/>
        <v>0</v>
      </c>
      <c r="NB16" s="7">
        <f t="shared" si="38"/>
        <v>0</v>
      </c>
      <c r="NC16" s="7">
        <f t="shared" si="38"/>
        <v>0</v>
      </c>
      <c r="ND16" s="7">
        <f t="shared" si="38"/>
        <v>0</v>
      </c>
      <c r="NE16" s="7">
        <f t="shared" si="38"/>
        <v>0</v>
      </c>
      <c r="NF16" s="7">
        <f t="shared" si="38"/>
        <v>0</v>
      </c>
      <c r="NG16" s="7">
        <f t="shared" si="38"/>
        <v>0</v>
      </c>
      <c r="NH16" s="7">
        <f t="shared" si="38"/>
        <v>0</v>
      </c>
      <c r="NI16" s="7">
        <f t="shared" si="38"/>
        <v>0</v>
      </c>
      <c r="NJ16" s="7">
        <f t="shared" si="38"/>
        <v>0</v>
      </c>
      <c r="NK16" s="9"/>
      <c r="NL16" s="7">
        <f t="shared" si="58"/>
        <v>0</v>
      </c>
      <c r="NM16" s="7">
        <f t="shared" si="58"/>
        <v>0</v>
      </c>
      <c r="NN16" s="7">
        <f t="shared" si="58"/>
        <v>0</v>
      </c>
      <c r="NO16" s="7">
        <f t="shared" si="58"/>
        <v>0</v>
      </c>
      <c r="NP16" s="7">
        <f t="shared" si="58"/>
        <v>0</v>
      </c>
      <c r="NQ16" s="7">
        <f t="shared" si="58"/>
        <v>0</v>
      </c>
      <c r="NR16" s="7">
        <f t="shared" si="58"/>
        <v>0</v>
      </c>
      <c r="NS16" s="7">
        <f t="shared" si="58"/>
        <v>0</v>
      </c>
      <c r="NT16" s="7">
        <f t="shared" si="58"/>
        <v>0</v>
      </c>
      <c r="NU16" s="7">
        <f t="shared" si="58"/>
        <v>0</v>
      </c>
      <c r="NV16" s="7">
        <f t="shared" si="58"/>
        <v>0</v>
      </c>
      <c r="NW16" s="7">
        <f t="shared" si="58"/>
        <v>0</v>
      </c>
      <c r="NX16" s="7">
        <f t="shared" si="58"/>
        <v>0</v>
      </c>
      <c r="NY16" s="7">
        <f t="shared" si="58"/>
        <v>0</v>
      </c>
      <c r="NZ16" s="7">
        <f t="shared" si="58"/>
        <v>0</v>
      </c>
      <c r="OA16" s="7">
        <f t="shared" si="58"/>
        <v>0</v>
      </c>
      <c r="OB16" s="7">
        <f t="shared" si="39"/>
        <v>0</v>
      </c>
      <c r="OC16" s="7">
        <f t="shared" si="39"/>
        <v>0</v>
      </c>
      <c r="OD16" s="7">
        <f t="shared" si="40"/>
        <v>0</v>
      </c>
      <c r="OE16" s="7">
        <f t="shared" si="40"/>
        <v>0</v>
      </c>
      <c r="OF16" s="7">
        <f t="shared" si="40"/>
        <v>0</v>
      </c>
      <c r="OG16" s="7">
        <f t="shared" si="40"/>
        <v>0</v>
      </c>
      <c r="OH16" s="7">
        <f t="shared" si="40"/>
        <v>0</v>
      </c>
      <c r="OI16" s="7">
        <f t="shared" si="40"/>
        <v>0</v>
      </c>
      <c r="OJ16" s="7">
        <f t="shared" si="40"/>
        <v>0</v>
      </c>
      <c r="OK16" s="7">
        <f t="shared" si="40"/>
        <v>0</v>
      </c>
      <c r="OL16" s="7">
        <f t="shared" si="40"/>
        <v>0</v>
      </c>
      <c r="OM16" s="7">
        <f t="shared" si="40"/>
        <v>0</v>
      </c>
      <c r="ON16" s="7">
        <f t="shared" si="40"/>
        <v>0</v>
      </c>
      <c r="OO16" s="7">
        <f t="shared" si="40"/>
        <v>0</v>
      </c>
      <c r="OP16" s="7">
        <f t="shared" si="40"/>
        <v>0</v>
      </c>
      <c r="OQ16" s="14"/>
      <c r="OR16" s="7">
        <f t="shared" si="59"/>
        <v>0</v>
      </c>
      <c r="OS16" s="7">
        <f t="shared" si="59"/>
        <v>0</v>
      </c>
      <c r="OT16" s="7">
        <f t="shared" si="59"/>
        <v>0</v>
      </c>
      <c r="OU16" s="7">
        <f t="shared" si="59"/>
        <v>0</v>
      </c>
      <c r="OV16" s="7">
        <f t="shared" si="59"/>
        <v>0</v>
      </c>
      <c r="OW16" s="7">
        <f t="shared" si="59"/>
        <v>0</v>
      </c>
      <c r="OX16" s="7">
        <f t="shared" si="59"/>
        <v>0</v>
      </c>
      <c r="OY16" s="7">
        <f t="shared" si="59"/>
        <v>0</v>
      </c>
      <c r="OZ16" s="7">
        <f t="shared" si="59"/>
        <v>0</v>
      </c>
      <c r="PA16" s="7">
        <f t="shared" si="59"/>
        <v>0</v>
      </c>
      <c r="PB16" s="7">
        <f t="shared" si="59"/>
        <v>0</v>
      </c>
      <c r="PC16" s="7">
        <f t="shared" si="59"/>
        <v>0</v>
      </c>
      <c r="PD16" s="7">
        <f t="shared" si="59"/>
        <v>0</v>
      </c>
      <c r="PE16" s="7">
        <f t="shared" si="59"/>
        <v>0</v>
      </c>
      <c r="PF16" s="7">
        <f t="shared" si="59"/>
        <v>0</v>
      </c>
      <c r="PG16" s="7">
        <f t="shared" si="59"/>
        <v>0</v>
      </c>
      <c r="PH16" s="7">
        <f t="shared" si="41"/>
        <v>0</v>
      </c>
      <c r="PI16" s="7">
        <f t="shared" si="41"/>
        <v>0</v>
      </c>
      <c r="PJ16" s="7">
        <f t="shared" si="42"/>
        <v>0</v>
      </c>
      <c r="PK16" s="7">
        <f t="shared" si="42"/>
        <v>0</v>
      </c>
      <c r="PL16" s="7">
        <f t="shared" si="42"/>
        <v>0</v>
      </c>
      <c r="PM16" s="7">
        <f t="shared" si="42"/>
        <v>0</v>
      </c>
      <c r="PN16" s="7">
        <f t="shared" si="42"/>
        <v>0</v>
      </c>
      <c r="PO16" s="7">
        <f t="shared" si="42"/>
        <v>0</v>
      </c>
      <c r="PP16" s="7">
        <f t="shared" si="42"/>
        <v>0</v>
      </c>
      <c r="PQ16" s="7">
        <f t="shared" si="42"/>
        <v>0</v>
      </c>
      <c r="PR16" s="7">
        <f t="shared" si="42"/>
        <v>0</v>
      </c>
      <c r="PS16" s="7">
        <f t="shared" si="42"/>
        <v>0</v>
      </c>
      <c r="PT16" s="7">
        <f t="shared" si="42"/>
        <v>0</v>
      </c>
      <c r="PU16" s="7">
        <f t="shared" si="42"/>
        <v>0</v>
      </c>
      <c r="PV16" s="7">
        <f t="shared" si="42"/>
        <v>0</v>
      </c>
      <c r="PW16" s="9"/>
      <c r="PX16" s="67"/>
      <c r="PY16" s="67"/>
      <c r="PZ16" s="67"/>
      <c r="QA16" s="67"/>
      <c r="QB16" s="67"/>
      <c r="QC16" s="67"/>
      <c r="QD16" s="67"/>
      <c r="QE16" s="67"/>
    </row>
    <row r="17" spans="1:447" ht="32.1" customHeight="1" x14ac:dyDescent="0.3">
      <c r="A17" s="65"/>
      <c r="B17" s="108">
        <f>IF('Allgemeine Angaben'!B21="","",'Allgemeine Angaben'!B21)</f>
        <v>11</v>
      </c>
      <c r="C17" s="48"/>
      <c r="D17" s="48"/>
      <c r="E17" s="48"/>
      <c r="F17" s="109"/>
      <c r="G17" s="49"/>
      <c r="H17" s="50" t="str">
        <f>IF('Allgemeine Angaben'!C21="","",'Allgemeine Angaben'!C21)</f>
        <v>Namen in Blatt /Allgemeine Angaben/ eintragen.</v>
      </c>
      <c r="I17" s="50"/>
      <c r="J17" s="111"/>
      <c r="K17" s="51"/>
      <c r="L17" s="40"/>
      <c r="M17" s="40"/>
      <c r="N17" s="40"/>
      <c r="O17" s="59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97"/>
      <c r="AR17" s="52"/>
      <c r="AS17" s="53"/>
      <c r="AT17" s="54"/>
      <c r="AU17" s="53"/>
      <c r="AV17" s="54"/>
      <c r="AW17" s="53"/>
      <c r="AX17" s="54"/>
      <c r="AY17" s="53"/>
      <c r="AZ17" s="54"/>
      <c r="BA17" s="53"/>
      <c r="BB17" s="54"/>
      <c r="BC17" s="53"/>
      <c r="BQ17" s="121"/>
      <c r="CI17" s="8"/>
      <c r="DO17" s="9"/>
      <c r="EU17" s="10"/>
      <c r="GA17" s="9"/>
      <c r="HG17" s="13"/>
      <c r="IM17" s="9"/>
      <c r="JS17" s="11"/>
      <c r="KY17" s="9"/>
      <c r="ME17" s="12"/>
      <c r="NK17" s="9"/>
      <c r="OQ17" s="14"/>
      <c r="PW17" s="9"/>
      <c r="PX17" s="67"/>
      <c r="PY17" s="67"/>
      <c r="PZ17" s="67"/>
      <c r="QA17" s="67"/>
      <c r="QB17" s="67"/>
      <c r="QC17" s="67"/>
      <c r="QD17" s="67"/>
      <c r="QE17" s="67"/>
    </row>
    <row r="18" spans="1:447" ht="32.1" customHeight="1" x14ac:dyDescent="0.3">
      <c r="A18" s="65"/>
      <c r="B18" s="108">
        <f>IF('Allgemeine Angaben'!B22="","",'Allgemeine Angaben'!B22)</f>
        <v>12</v>
      </c>
      <c r="C18" s="48"/>
      <c r="D18" s="48"/>
      <c r="E18" s="48"/>
      <c r="F18" s="109"/>
      <c r="G18" s="49"/>
      <c r="H18" s="50" t="str">
        <f>IF('Allgemeine Angaben'!C22="","",'Allgemeine Angaben'!C22)</f>
        <v>Für mehr Mitarbeiter, andere Bundesländer / Kantone, jahresunabhängig</v>
      </c>
      <c r="I18" s="50"/>
      <c r="J18" s="111"/>
      <c r="K18" s="51"/>
      <c r="L18" s="40"/>
      <c r="M18" s="40"/>
      <c r="N18" s="40"/>
      <c r="O18" s="59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97"/>
      <c r="AR18" s="52"/>
      <c r="AS18" s="53"/>
      <c r="AT18" s="54"/>
      <c r="AU18" s="53"/>
      <c r="AV18" s="54"/>
      <c r="AW18" s="53"/>
      <c r="AX18" s="54"/>
      <c r="AY18" s="53"/>
      <c r="AZ18" s="54"/>
      <c r="BA18" s="53"/>
      <c r="BB18" s="54"/>
      <c r="BC18" s="53"/>
      <c r="BQ18" s="121"/>
      <c r="CI18" s="8"/>
      <c r="DO18" s="9"/>
      <c r="EU18" s="10"/>
      <c r="GA18" s="9"/>
      <c r="HG18" s="13"/>
      <c r="IM18" s="9"/>
      <c r="JS18" s="11"/>
      <c r="KY18" s="9"/>
      <c r="ME18" s="12"/>
      <c r="NK18" s="9"/>
      <c r="OQ18" s="14"/>
      <c r="PW18" s="9"/>
      <c r="PX18" s="67"/>
      <c r="PY18" s="67"/>
      <c r="PZ18" s="67"/>
      <c r="QA18" s="67"/>
      <c r="QB18" s="67"/>
      <c r="QC18" s="67"/>
      <c r="QD18" s="67"/>
      <c r="QE18" s="67"/>
    </row>
    <row r="19" spans="1:447" ht="32.1" customHeight="1" x14ac:dyDescent="0.3">
      <c r="A19" s="65"/>
      <c r="B19" s="108">
        <f>IF('Allgemeine Angaben'!B23="","",'Allgemeine Angaben'!B23)</f>
        <v>13</v>
      </c>
      <c r="C19" s="48"/>
      <c r="D19" s="48"/>
      <c r="E19" s="48"/>
      <c r="F19" s="109"/>
      <c r="G19" s="49"/>
      <c r="H19" s="50" t="str">
        <f>IF('Allgemeine Angaben'!C23="","",'Allgemeine Angaben'!C23)</f>
        <v>kann dieser Urlaubsplaner direkt bei Auvista erworben werden.</v>
      </c>
      <c r="I19" s="50"/>
      <c r="J19" s="111"/>
      <c r="K19" s="51"/>
      <c r="L19" s="40"/>
      <c r="M19" s="40"/>
      <c r="N19" s="40"/>
      <c r="O19" s="59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97"/>
      <c r="AR19" s="52"/>
      <c r="AS19" s="53"/>
      <c r="AT19" s="54"/>
      <c r="AU19" s="53"/>
      <c r="AV19" s="54"/>
      <c r="AW19" s="53"/>
      <c r="AX19" s="54"/>
      <c r="AY19" s="53"/>
      <c r="AZ19" s="54"/>
      <c r="BA19" s="53"/>
      <c r="BB19" s="54"/>
      <c r="BC19" s="53"/>
      <c r="BQ19" s="121"/>
      <c r="CI19" s="8"/>
      <c r="DO19" s="9"/>
      <c r="EU19" s="10"/>
      <c r="GA19" s="9"/>
      <c r="HG19" s="13"/>
      <c r="IM19" s="9"/>
      <c r="JS19" s="11"/>
      <c r="KY19" s="9"/>
      <c r="ME19" s="12"/>
      <c r="NK19" s="9"/>
      <c r="OQ19" s="14"/>
      <c r="PW19" s="9"/>
      <c r="PX19" s="67"/>
      <c r="PY19" s="67"/>
      <c r="PZ19" s="67"/>
      <c r="QA19" s="67"/>
      <c r="QB19" s="67"/>
      <c r="QC19" s="67"/>
      <c r="QD19" s="67"/>
      <c r="QE19" s="67"/>
    </row>
    <row r="20" spans="1:447" ht="32.1" customHeight="1" thickBot="1" x14ac:dyDescent="0.35">
      <c r="A20" s="474"/>
      <c r="B20" s="475">
        <f>IF('Allgemeine Angaben'!B24="","",'Allgemeine Angaben'!B24)</f>
        <v>14</v>
      </c>
      <c r="C20" s="476"/>
      <c r="D20" s="476"/>
      <c r="E20" s="476"/>
      <c r="F20" s="477"/>
      <c r="G20" s="478"/>
      <c r="H20" s="546" t="s">
        <v>399</v>
      </c>
      <c r="I20" s="479"/>
      <c r="J20" s="480"/>
      <c r="K20" s="481"/>
      <c r="L20" s="482"/>
      <c r="M20" s="482"/>
      <c r="N20" s="482"/>
      <c r="O20" s="504"/>
      <c r="P20" s="482"/>
      <c r="Q20" s="482"/>
      <c r="R20" s="482"/>
      <c r="S20" s="482"/>
      <c r="T20" s="482"/>
      <c r="U20" s="482"/>
      <c r="V20" s="482"/>
      <c r="W20" s="482"/>
      <c r="X20" s="482"/>
      <c r="Y20" s="482"/>
      <c r="Z20" s="482"/>
      <c r="AA20" s="482"/>
      <c r="AB20" s="482"/>
      <c r="AC20" s="482"/>
      <c r="AD20" s="555"/>
      <c r="AE20" s="555"/>
      <c r="AF20" s="555"/>
      <c r="AG20" s="555"/>
      <c r="AH20" s="555"/>
      <c r="AI20" s="555"/>
      <c r="AJ20" s="555"/>
      <c r="AK20" s="555"/>
      <c r="AL20" s="555"/>
      <c r="AM20" s="555"/>
      <c r="AN20" s="555"/>
      <c r="AO20" s="555"/>
      <c r="AP20" s="555"/>
      <c r="AQ20" s="563"/>
      <c r="AR20" s="564"/>
      <c r="AS20" s="491"/>
      <c r="AT20" s="492"/>
      <c r="AU20" s="491"/>
      <c r="AV20" s="492"/>
      <c r="AW20" s="491"/>
      <c r="AX20" s="492"/>
      <c r="AY20" s="491"/>
      <c r="AZ20" s="492"/>
      <c r="BA20" s="491"/>
      <c r="BB20" s="492"/>
      <c r="BC20" s="491"/>
      <c r="BD20" s="494"/>
      <c r="BE20" s="494"/>
      <c r="BF20" s="494"/>
      <c r="BG20" s="494"/>
      <c r="BH20" s="494"/>
      <c r="BI20" s="494"/>
      <c r="BJ20" s="494"/>
      <c r="BK20" s="494"/>
      <c r="BL20" s="494"/>
      <c r="BM20" s="494"/>
      <c r="BN20" s="494"/>
      <c r="BO20" s="494"/>
      <c r="BP20" s="494"/>
      <c r="BQ20" s="503"/>
      <c r="BR20" s="494"/>
      <c r="BS20" s="494"/>
      <c r="BT20" s="494"/>
      <c r="BU20" s="494"/>
      <c r="BV20" s="494"/>
      <c r="BW20" s="494"/>
      <c r="BX20" s="494"/>
      <c r="BY20" s="494"/>
      <c r="BZ20" s="494"/>
      <c r="CA20" s="494"/>
      <c r="CB20" s="494"/>
      <c r="CC20" s="494"/>
      <c r="CD20" s="494"/>
      <c r="CE20" s="494"/>
      <c r="CF20" s="494"/>
      <c r="CG20" s="494"/>
      <c r="CH20" s="494"/>
      <c r="CI20" s="495"/>
      <c r="CJ20" s="494"/>
      <c r="CK20" s="494"/>
      <c r="CL20" s="494"/>
      <c r="CM20" s="494"/>
      <c r="CN20" s="494"/>
      <c r="CO20" s="494"/>
      <c r="CP20" s="494"/>
      <c r="CQ20" s="494"/>
      <c r="CR20" s="494"/>
      <c r="CS20" s="494"/>
      <c r="CT20" s="494"/>
      <c r="CU20" s="494"/>
      <c r="CV20" s="494"/>
      <c r="CW20" s="494"/>
      <c r="CX20" s="494"/>
      <c r="CY20" s="494"/>
      <c r="CZ20" s="494"/>
      <c r="DA20" s="494"/>
      <c r="DB20" s="494"/>
      <c r="DC20" s="494"/>
      <c r="DD20" s="494"/>
      <c r="DE20" s="494"/>
      <c r="DF20" s="494"/>
      <c r="DG20" s="494"/>
      <c r="DH20" s="494"/>
      <c r="DI20" s="494"/>
      <c r="DJ20" s="494"/>
      <c r="DK20" s="494"/>
      <c r="DL20" s="494"/>
      <c r="DM20" s="494"/>
      <c r="DN20" s="494"/>
      <c r="DO20" s="496"/>
      <c r="DP20" s="494"/>
      <c r="DQ20" s="494"/>
      <c r="DR20" s="494"/>
      <c r="DS20" s="494"/>
      <c r="DT20" s="494"/>
      <c r="DU20" s="494"/>
      <c r="DV20" s="494"/>
      <c r="DW20" s="494"/>
      <c r="DX20" s="494"/>
      <c r="DY20" s="494"/>
      <c r="DZ20" s="494"/>
      <c r="EA20" s="494"/>
      <c r="EB20" s="494"/>
      <c r="EC20" s="494"/>
      <c r="ED20" s="494"/>
      <c r="EE20" s="494"/>
      <c r="EF20" s="494"/>
      <c r="EG20" s="494"/>
      <c r="EH20" s="494"/>
      <c r="EI20" s="494"/>
      <c r="EJ20" s="494"/>
      <c r="EK20" s="494"/>
      <c r="EL20" s="494"/>
      <c r="EM20" s="494"/>
      <c r="EN20" s="494"/>
      <c r="EO20" s="494"/>
      <c r="EP20" s="494"/>
      <c r="EQ20" s="494"/>
      <c r="ER20" s="494"/>
      <c r="ES20" s="494"/>
      <c r="ET20" s="494"/>
      <c r="EU20" s="497"/>
      <c r="EV20" s="494"/>
      <c r="EW20" s="494"/>
      <c r="EX20" s="494"/>
      <c r="EY20" s="494"/>
      <c r="EZ20" s="494"/>
      <c r="FA20" s="494"/>
      <c r="FB20" s="494"/>
      <c r="FC20" s="494"/>
      <c r="FD20" s="494"/>
      <c r="FE20" s="494"/>
      <c r="FF20" s="494"/>
      <c r="FG20" s="494"/>
      <c r="FH20" s="494"/>
      <c r="FI20" s="494"/>
      <c r="FJ20" s="494"/>
      <c r="FK20" s="494"/>
      <c r="FL20" s="494"/>
      <c r="FM20" s="494"/>
      <c r="FN20" s="494"/>
      <c r="FO20" s="494"/>
      <c r="FP20" s="494"/>
      <c r="FQ20" s="494"/>
      <c r="FR20" s="494"/>
      <c r="FS20" s="494"/>
      <c r="FT20" s="494"/>
      <c r="FU20" s="494"/>
      <c r="FV20" s="494"/>
      <c r="FW20" s="494"/>
      <c r="FX20" s="494"/>
      <c r="FY20" s="494"/>
      <c r="FZ20" s="494"/>
      <c r="GA20" s="496"/>
      <c r="GB20" s="494"/>
      <c r="GC20" s="494"/>
      <c r="GD20" s="494"/>
      <c r="GE20" s="494"/>
      <c r="GF20" s="494"/>
      <c r="GG20" s="494"/>
      <c r="GH20" s="494"/>
      <c r="GI20" s="494"/>
      <c r="GJ20" s="494"/>
      <c r="GK20" s="494"/>
      <c r="GL20" s="494"/>
      <c r="GM20" s="494"/>
      <c r="GN20" s="494"/>
      <c r="GO20" s="494"/>
      <c r="GP20" s="494"/>
      <c r="GQ20" s="494"/>
      <c r="GR20" s="494"/>
      <c r="GS20" s="494"/>
      <c r="GT20" s="494"/>
      <c r="GU20" s="494"/>
      <c r="GV20" s="494"/>
      <c r="GW20" s="494"/>
      <c r="GX20" s="494"/>
      <c r="GY20" s="494"/>
      <c r="GZ20" s="494"/>
      <c r="HA20" s="494"/>
      <c r="HB20" s="494"/>
      <c r="HC20" s="494"/>
      <c r="HD20" s="494"/>
      <c r="HE20" s="494"/>
      <c r="HF20" s="494"/>
      <c r="HG20" s="498"/>
      <c r="HH20" s="494"/>
      <c r="HI20" s="494"/>
      <c r="HJ20" s="494"/>
      <c r="HK20" s="494"/>
      <c r="HL20" s="494"/>
      <c r="HM20" s="494"/>
      <c r="HN20" s="494"/>
      <c r="HO20" s="494"/>
      <c r="HP20" s="494"/>
      <c r="HQ20" s="494"/>
      <c r="HR20" s="494"/>
      <c r="HS20" s="494"/>
      <c r="HT20" s="494"/>
      <c r="HU20" s="494"/>
      <c r="HV20" s="494"/>
      <c r="HW20" s="494"/>
      <c r="HX20" s="494"/>
      <c r="HY20" s="494"/>
      <c r="HZ20" s="494"/>
      <c r="IA20" s="494"/>
      <c r="IB20" s="494"/>
      <c r="IC20" s="494"/>
      <c r="ID20" s="494"/>
      <c r="IE20" s="494"/>
      <c r="IF20" s="494"/>
      <c r="IG20" s="494"/>
      <c r="IH20" s="494"/>
      <c r="II20" s="494"/>
      <c r="IJ20" s="494"/>
      <c r="IK20" s="494"/>
      <c r="IL20" s="494"/>
      <c r="IM20" s="496"/>
      <c r="IN20" s="494"/>
      <c r="IO20" s="494"/>
      <c r="IP20" s="494"/>
      <c r="IQ20" s="494"/>
      <c r="IR20" s="494"/>
      <c r="IS20" s="494"/>
      <c r="IT20" s="494"/>
      <c r="IU20" s="494"/>
      <c r="IV20" s="494"/>
      <c r="IW20" s="494"/>
      <c r="IX20" s="494"/>
      <c r="IY20" s="494"/>
      <c r="IZ20" s="494"/>
      <c r="JA20" s="494"/>
      <c r="JB20" s="494"/>
      <c r="JC20" s="494"/>
      <c r="JD20" s="494"/>
      <c r="JE20" s="494"/>
      <c r="JF20" s="494"/>
      <c r="JG20" s="494"/>
      <c r="JH20" s="494"/>
      <c r="JI20" s="494"/>
      <c r="JJ20" s="494"/>
      <c r="JK20" s="494"/>
      <c r="JL20" s="494"/>
      <c r="JM20" s="494"/>
      <c r="JN20" s="494"/>
      <c r="JO20" s="494"/>
      <c r="JP20" s="494"/>
      <c r="JQ20" s="494"/>
      <c r="JR20" s="494"/>
      <c r="JS20" s="499"/>
      <c r="JT20" s="494"/>
      <c r="JU20" s="494"/>
      <c r="JV20" s="494"/>
      <c r="JW20" s="494"/>
      <c r="JX20" s="494"/>
      <c r="JY20" s="494"/>
      <c r="JZ20" s="494"/>
      <c r="KA20" s="494"/>
      <c r="KB20" s="494"/>
      <c r="KC20" s="494"/>
      <c r="KD20" s="494"/>
      <c r="KE20" s="494"/>
      <c r="KF20" s="494"/>
      <c r="KG20" s="494"/>
      <c r="KH20" s="494"/>
      <c r="KI20" s="494"/>
      <c r="KJ20" s="494"/>
      <c r="KK20" s="494"/>
      <c r="KL20" s="494"/>
      <c r="KM20" s="494"/>
      <c r="KN20" s="494"/>
      <c r="KO20" s="494"/>
      <c r="KP20" s="494"/>
      <c r="KQ20" s="494"/>
      <c r="KR20" s="494"/>
      <c r="KS20" s="494"/>
      <c r="KT20" s="494"/>
      <c r="KU20" s="494"/>
      <c r="KV20" s="494"/>
      <c r="KW20" s="494"/>
      <c r="KX20" s="494"/>
      <c r="KY20" s="496"/>
      <c r="KZ20" s="494"/>
      <c r="LA20" s="494"/>
      <c r="LB20" s="494"/>
      <c r="LC20" s="494"/>
      <c r="LD20" s="494"/>
      <c r="LE20" s="494"/>
      <c r="LF20" s="494"/>
      <c r="LG20" s="494"/>
      <c r="LH20" s="494"/>
      <c r="LI20" s="494"/>
      <c r="LJ20" s="494"/>
      <c r="LK20" s="494"/>
      <c r="LL20" s="494"/>
      <c r="LM20" s="494"/>
      <c r="LN20" s="494"/>
      <c r="LO20" s="494"/>
      <c r="LP20" s="494"/>
      <c r="LQ20" s="494"/>
      <c r="LR20" s="494"/>
      <c r="LS20" s="494"/>
      <c r="LT20" s="494"/>
      <c r="LU20" s="494"/>
      <c r="LV20" s="494"/>
      <c r="LW20" s="494"/>
      <c r="LX20" s="494"/>
      <c r="LY20" s="494"/>
      <c r="LZ20" s="494"/>
      <c r="MA20" s="494"/>
      <c r="MB20" s="494"/>
      <c r="MC20" s="494"/>
      <c r="MD20" s="494"/>
      <c r="ME20" s="500"/>
      <c r="MF20" s="494"/>
      <c r="MG20" s="494"/>
      <c r="MH20" s="494"/>
      <c r="MI20" s="494"/>
      <c r="MJ20" s="494"/>
      <c r="MK20" s="494"/>
      <c r="ML20" s="494"/>
      <c r="MM20" s="494"/>
      <c r="MN20" s="494"/>
      <c r="MO20" s="494"/>
      <c r="MP20" s="494"/>
      <c r="MQ20" s="494"/>
      <c r="MR20" s="494"/>
      <c r="MS20" s="494"/>
      <c r="MT20" s="494"/>
      <c r="MU20" s="494"/>
      <c r="MV20" s="494"/>
      <c r="MW20" s="494"/>
      <c r="MX20" s="494"/>
      <c r="MY20" s="494"/>
      <c r="MZ20" s="494"/>
      <c r="NA20" s="494"/>
      <c r="NB20" s="494"/>
      <c r="NC20" s="494"/>
      <c r="ND20" s="494"/>
      <c r="NE20" s="494"/>
      <c r="NF20" s="494"/>
      <c r="NG20" s="494"/>
      <c r="NH20" s="494"/>
      <c r="NI20" s="494"/>
      <c r="NJ20" s="494"/>
      <c r="NK20" s="496"/>
      <c r="NL20" s="494"/>
      <c r="NM20" s="494"/>
      <c r="NN20" s="494"/>
      <c r="NO20" s="494"/>
      <c r="NP20" s="494"/>
      <c r="NQ20" s="494"/>
      <c r="NR20" s="494"/>
      <c r="NS20" s="494"/>
      <c r="NT20" s="494"/>
      <c r="NU20" s="494"/>
      <c r="NV20" s="494"/>
      <c r="NW20" s="494"/>
      <c r="NX20" s="494"/>
      <c r="NY20" s="494"/>
      <c r="NZ20" s="494"/>
      <c r="OA20" s="494"/>
      <c r="OB20" s="494"/>
      <c r="OC20" s="494"/>
      <c r="OD20" s="494"/>
      <c r="OE20" s="494"/>
      <c r="OF20" s="494"/>
      <c r="OG20" s="494"/>
      <c r="OH20" s="494"/>
      <c r="OI20" s="494"/>
      <c r="OJ20" s="494"/>
      <c r="OK20" s="494"/>
      <c r="OL20" s="494"/>
      <c r="OM20" s="494"/>
      <c r="ON20" s="494"/>
      <c r="OO20" s="494"/>
      <c r="OP20" s="494"/>
      <c r="OQ20" s="501"/>
      <c r="OR20" s="494"/>
      <c r="OS20" s="494"/>
      <c r="OT20" s="494"/>
      <c r="OU20" s="494"/>
      <c r="OV20" s="494"/>
      <c r="OW20" s="494"/>
      <c r="OX20" s="494"/>
      <c r="OY20" s="494"/>
      <c r="OZ20" s="494"/>
      <c r="PA20" s="494"/>
      <c r="PB20" s="494"/>
      <c r="PC20" s="494"/>
      <c r="PD20" s="494"/>
      <c r="PE20" s="494"/>
      <c r="PF20" s="494"/>
      <c r="PG20" s="494"/>
      <c r="PH20" s="494"/>
      <c r="PI20" s="494"/>
      <c r="PJ20" s="494"/>
      <c r="PK20" s="494"/>
      <c r="PL20" s="494"/>
      <c r="PM20" s="494"/>
      <c r="PN20" s="494"/>
      <c r="PO20" s="494"/>
      <c r="PP20" s="494"/>
      <c r="PQ20" s="494"/>
      <c r="PR20" s="494"/>
      <c r="PS20" s="494"/>
      <c r="PT20" s="494"/>
      <c r="PU20" s="494"/>
      <c r="PV20" s="494"/>
      <c r="PW20" s="496"/>
      <c r="PX20" s="502"/>
      <c r="PY20" s="67"/>
      <c r="PZ20" s="67"/>
      <c r="QA20" s="67"/>
      <c r="QB20" s="67"/>
      <c r="QC20" s="67"/>
      <c r="QD20" s="67"/>
      <c r="QE20" s="67"/>
    </row>
    <row r="21" spans="1:447" ht="32.1" customHeight="1" x14ac:dyDescent="0.3">
      <c r="A21" s="65"/>
      <c r="B21" s="108">
        <f>IF('Allgemeine Angaben'!B25="","",'Allgemeine Angaben'!B25)</f>
        <v>39</v>
      </c>
      <c r="C21" s="48"/>
      <c r="D21" s="48"/>
      <c r="E21" s="48"/>
      <c r="F21" s="109"/>
      <c r="G21" s="49"/>
      <c r="H21" s="50"/>
      <c r="I21" s="50"/>
      <c r="J21" s="111"/>
      <c r="K21" s="51"/>
      <c r="L21" s="40"/>
      <c r="M21" s="40"/>
      <c r="N21" s="40"/>
      <c r="O21" s="59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97"/>
      <c r="AR21" s="559"/>
      <c r="AS21" s="53"/>
      <c r="AT21" s="54"/>
      <c r="AU21" s="53"/>
      <c r="AV21" s="54"/>
      <c r="AW21" s="53"/>
      <c r="AX21" s="54"/>
      <c r="AY21" s="53"/>
      <c r="AZ21" s="54"/>
      <c r="BA21" s="53"/>
      <c r="BB21" s="54"/>
      <c r="BC21" s="53"/>
      <c r="BQ21" s="121"/>
      <c r="CI21" s="8"/>
      <c r="DO21" s="9"/>
      <c r="EU21" s="10"/>
      <c r="GA21" s="9"/>
      <c r="HG21" s="13"/>
      <c r="IM21" s="9"/>
      <c r="JS21" s="11"/>
      <c r="KY21" s="9"/>
      <c r="ME21" s="12"/>
      <c r="NK21" s="9"/>
      <c r="OQ21" s="14"/>
      <c r="PW21" s="9"/>
      <c r="PX21" s="67"/>
      <c r="PY21" s="67"/>
      <c r="PZ21" s="67"/>
      <c r="QA21" s="67"/>
      <c r="QB21" s="67"/>
      <c r="QC21" s="67"/>
      <c r="QD21" s="67"/>
      <c r="QE21" s="67"/>
    </row>
    <row r="22" spans="1:447" ht="32.1" customHeight="1" x14ac:dyDescent="0.3">
      <c r="A22" s="65"/>
      <c r="B22" s="125">
        <f>IF('Allgemeine Angaben'!B26="","",'Allgemeine Angaben'!B26)</f>
        <v>40</v>
      </c>
      <c r="C22" s="126"/>
      <c r="D22" s="126"/>
      <c r="E22" s="126"/>
      <c r="F22" s="127"/>
      <c r="G22" s="128"/>
      <c r="H22" s="129"/>
      <c r="I22" s="129"/>
      <c r="J22" s="130"/>
      <c r="K22" s="131"/>
      <c r="L22" s="132"/>
      <c r="M22" s="132"/>
      <c r="N22" s="132"/>
      <c r="O22" s="141"/>
      <c r="P22" s="132"/>
      <c r="Q22" s="132"/>
      <c r="R22" s="132"/>
      <c r="S22" s="132"/>
      <c r="T22" s="545"/>
      <c r="U22" s="545"/>
      <c r="V22" s="132"/>
      <c r="W22" s="132"/>
      <c r="X22" s="132"/>
      <c r="Y22" s="132"/>
      <c r="Z22" s="132"/>
      <c r="AA22" s="132"/>
      <c r="AB22" s="132"/>
      <c r="AC22" s="132"/>
      <c r="AD22" s="132"/>
      <c r="AE22" s="545"/>
      <c r="AF22" s="545"/>
      <c r="AG22" s="545"/>
      <c r="AH22" s="545"/>
      <c r="AI22" s="545"/>
      <c r="AJ22" s="545"/>
      <c r="AK22" s="545"/>
      <c r="AL22" s="545"/>
      <c r="AM22" s="545"/>
      <c r="AN22" s="545"/>
      <c r="AO22" s="545"/>
      <c r="AP22" s="132"/>
      <c r="AQ22" s="136"/>
      <c r="AR22" s="137"/>
      <c r="AS22" s="138"/>
      <c r="AT22" s="139"/>
      <c r="AU22" s="138"/>
      <c r="AV22" s="139"/>
      <c r="AW22" s="138"/>
      <c r="AX22" s="139"/>
      <c r="AY22" s="138"/>
      <c r="AZ22" s="139"/>
      <c r="BA22" s="138"/>
      <c r="BB22" s="139"/>
      <c r="BC22" s="138"/>
      <c r="BD22" s="142"/>
      <c r="BE22" s="142"/>
      <c r="BF22" s="142"/>
      <c r="BG22" s="142"/>
      <c r="BH22" s="142"/>
      <c r="BI22" s="142"/>
      <c r="BJ22" s="142"/>
      <c r="BK22" s="142"/>
      <c r="BL22" s="142"/>
      <c r="BM22" s="142"/>
      <c r="BN22" s="142"/>
      <c r="BO22" s="142"/>
      <c r="BP22" s="142"/>
      <c r="BQ22" s="143"/>
      <c r="CI22" s="8"/>
      <c r="DO22" s="9"/>
      <c r="EU22" s="10"/>
      <c r="GA22" s="9"/>
      <c r="HG22" s="13"/>
      <c r="IM22" s="9"/>
      <c r="JS22" s="11"/>
      <c r="KY22" s="9"/>
      <c r="ME22" s="12"/>
      <c r="NK22" s="9"/>
      <c r="OQ22" s="14"/>
      <c r="PW22" s="9"/>
      <c r="PX22" s="67"/>
      <c r="PY22" s="67"/>
      <c r="PZ22" s="67"/>
      <c r="QA22" s="67"/>
      <c r="QB22" s="67"/>
      <c r="QC22" s="67"/>
      <c r="QD22" s="67"/>
      <c r="QE22" s="67"/>
    </row>
    <row r="23" spans="1:447" x14ac:dyDescent="0.3">
      <c r="A23" s="65"/>
      <c r="B23" s="113" t="s">
        <v>217</v>
      </c>
      <c r="C23" s="114"/>
      <c r="D23" s="114"/>
      <c r="E23" s="114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15"/>
      <c r="AH23" s="115"/>
      <c r="AI23" s="115"/>
      <c r="AJ23" s="115"/>
      <c r="AK23" s="115"/>
      <c r="AL23" s="115"/>
      <c r="AM23" s="115"/>
      <c r="AN23" s="115"/>
      <c r="AO23" s="115"/>
      <c r="AP23" s="115"/>
      <c r="AQ23" s="115"/>
      <c r="AR23" s="115"/>
      <c r="AS23" s="115"/>
      <c r="AT23" s="115"/>
      <c r="AU23" s="115"/>
      <c r="AV23" s="115"/>
      <c r="AW23" s="115"/>
      <c r="AX23" s="115"/>
      <c r="AY23" s="115"/>
      <c r="AZ23" s="115"/>
      <c r="BA23" s="115"/>
      <c r="BB23" s="115"/>
      <c r="BC23" s="115"/>
      <c r="BD23" s="115"/>
      <c r="BE23" s="115"/>
      <c r="BF23" s="115"/>
      <c r="BG23" s="115"/>
      <c r="BH23" s="115"/>
      <c r="BI23" s="115"/>
      <c r="BJ23" s="115"/>
      <c r="BK23" s="115"/>
      <c r="BL23" s="115"/>
      <c r="BM23" s="115"/>
      <c r="BN23" s="115"/>
      <c r="BO23" s="115"/>
      <c r="BP23" s="115"/>
      <c r="BQ23" s="116"/>
      <c r="PX23" s="67"/>
      <c r="PY23" s="67"/>
      <c r="PZ23" s="67"/>
      <c r="QA23" s="67"/>
      <c r="QB23" s="67"/>
      <c r="QC23" s="67"/>
      <c r="QD23" s="67"/>
      <c r="QE23" s="67"/>
    </row>
    <row r="24" spans="1:447" x14ac:dyDescent="0.3">
      <c r="A24" s="65"/>
      <c r="B24" s="67"/>
      <c r="C24" s="72"/>
      <c r="D24" s="72"/>
      <c r="E24" s="72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PX24" s="67"/>
      <c r="PY24" s="67"/>
      <c r="PZ24" s="67"/>
      <c r="QA24" s="67"/>
      <c r="QB24" s="67"/>
      <c r="QC24" s="67"/>
      <c r="QD24" s="67"/>
      <c r="QE24" s="67"/>
    </row>
    <row r="25" spans="1:447" x14ac:dyDescent="0.3">
      <c r="A25" s="65"/>
      <c r="B25" s="67"/>
      <c r="C25" s="72"/>
      <c r="D25" s="72"/>
      <c r="E25" s="72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PX25" s="67"/>
      <c r="PY25" s="67"/>
      <c r="PZ25" s="67"/>
      <c r="QA25" s="67"/>
      <c r="QB25" s="67"/>
      <c r="QC25" s="67"/>
      <c r="QD25" s="67"/>
      <c r="QE25" s="67"/>
    </row>
    <row r="26" spans="1:447" x14ac:dyDescent="0.3">
      <c r="A26" s="65"/>
      <c r="B26" s="67"/>
      <c r="C26" s="72"/>
      <c r="D26" s="72"/>
      <c r="E26" s="72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PX26" s="67"/>
      <c r="PY26" s="67"/>
      <c r="PZ26" s="67"/>
      <c r="QA26" s="67"/>
      <c r="QB26" s="67"/>
      <c r="QC26" s="67"/>
      <c r="QD26" s="67"/>
      <c r="QE26" s="67"/>
    </row>
    <row r="27" spans="1:447" x14ac:dyDescent="0.3">
      <c r="A27" s="65"/>
      <c r="B27" s="67"/>
      <c r="C27" s="72"/>
      <c r="D27" s="72"/>
      <c r="E27" s="72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PX27" s="67"/>
      <c r="PY27" s="67"/>
      <c r="PZ27" s="67"/>
      <c r="QA27" s="67"/>
      <c r="QB27" s="67"/>
      <c r="QC27" s="67"/>
      <c r="QD27" s="67"/>
      <c r="QE27" s="67"/>
    </row>
    <row r="28" spans="1:447" x14ac:dyDescent="0.3">
      <c r="A28" s="65"/>
      <c r="B28" s="67"/>
      <c r="C28" s="72"/>
      <c r="D28" s="72"/>
      <c r="E28" s="72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PX28" s="67"/>
      <c r="PY28" s="67"/>
      <c r="PZ28" s="67"/>
      <c r="QA28" s="67"/>
      <c r="QB28" s="67"/>
      <c r="QC28" s="67"/>
      <c r="QD28" s="67"/>
      <c r="QE28" s="67"/>
    </row>
    <row r="29" spans="1:447" x14ac:dyDescent="0.3">
      <c r="A29" s="65"/>
      <c r="B29" s="67"/>
      <c r="C29" s="72"/>
      <c r="D29" s="72"/>
      <c r="E29" s="72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PX29" s="67"/>
      <c r="PY29" s="67"/>
      <c r="PZ29" s="67"/>
      <c r="QA29" s="67"/>
      <c r="QB29" s="67"/>
      <c r="QC29" s="67"/>
      <c r="QD29" s="67"/>
      <c r="QE29" s="67"/>
    </row>
    <row r="30" spans="1:447" x14ac:dyDescent="0.3">
      <c r="A30" s="65"/>
      <c r="B30" s="67"/>
      <c r="C30" s="72"/>
      <c r="D30" s="72"/>
      <c r="E30" s="72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PX30" s="67"/>
      <c r="PY30" s="67"/>
      <c r="PZ30" s="67"/>
      <c r="QA30" s="67"/>
      <c r="QB30" s="67"/>
      <c r="QC30" s="67"/>
      <c r="QD30" s="67"/>
      <c r="QE30" s="67"/>
    </row>
    <row r="31" spans="1:447" x14ac:dyDescent="0.3">
      <c r="A31" s="65"/>
      <c r="B31" s="67"/>
      <c r="C31" s="72"/>
      <c r="D31" s="72"/>
      <c r="E31" s="72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PX31" s="67"/>
      <c r="PY31" s="67"/>
      <c r="PZ31" s="67"/>
      <c r="QA31" s="67"/>
      <c r="QB31" s="67"/>
      <c r="QC31" s="67"/>
      <c r="QD31" s="67"/>
      <c r="QE31" s="67"/>
    </row>
    <row r="32" spans="1:447" x14ac:dyDescent="0.3">
      <c r="A32" s="63"/>
    </row>
  </sheetData>
  <sheetProtection algorithmName="SHA-512" hashValue="IJzhweR4uudlRYMkDLf4KEo33AzUnl4zu2f8fjpI4JuKgYaHLj4x3pkPDYTsrTNCoYbeGJXmLwkYL5EwehTZQQ==" saltValue="S3cMeeENG9KRquk13ddNjA==" spinCount="100000" sheet="1" formatCells="0"/>
  <conditionalFormatting sqref="L6:AP6">
    <cfRule type="expression" dxfId="135" priority="16" stopIfTrue="1">
      <formula>WEEKDAY(L$5)=1</formula>
    </cfRule>
  </conditionalFormatting>
  <conditionalFormatting sqref="L7:AP22">
    <cfRule type="cellIs" dxfId="134" priority="14" stopIfTrue="1" operator="between">
      <formula>0.05</formula>
      <formula>1.05</formula>
    </cfRule>
    <cfRule type="expression" dxfId="133" priority="15" stopIfTrue="1">
      <formula>WEEKDAY(L$5)=1</formula>
    </cfRule>
  </conditionalFormatting>
  <conditionalFormatting sqref="L6:BC22">
    <cfRule type="cellIs" dxfId="121" priority="13" stopIfTrue="1" operator="equal">
      <formula>"K"</formula>
    </cfRule>
  </conditionalFormatting>
  <hyperlinks>
    <hyperlink ref="I1" location="Zentrale!A25" display="Zentrale" xr:uid="{00000000-0004-0000-0800-000000000000}"/>
    <hyperlink ref="H1" location="Dokumentation!A18" display="Dokumentation" xr:uid="{00000000-0004-0000-0800-000001000000}"/>
    <hyperlink ref="H20" r:id="rId1" xr:uid="{00000000-0004-0000-0800-000002000000}"/>
    <hyperlink ref="H4" r:id="rId2" xr:uid="{00000000-0004-0000-0800-000003000000}"/>
  </hyperlinks>
  <printOptions horizontalCentered="1" gridLines="1"/>
  <pageMargins left="0.39370078740157483" right="0.39370078740157483" top="0.59055118110236227" bottom="0.59055118110236227" header="0.31496062992125984" footer="0.31496062992125984"/>
  <pageSetup paperSize="9" scale="28" orientation="landscape" horizontalDpi="4294967292" verticalDpi="300" r:id="rId3"/>
  <headerFooter alignWithMargins="0">
    <oddHeader>&amp;L&amp;24&amp;F&amp;C&amp;24&amp;A Seite &amp;P/&amp;N&amp;R&amp;24&amp;D</oddHeader>
    <oddFooter>&amp;L&amp;24Urlaubsplaner mit Übersicht über alle Fehltage&amp;R&amp;24© Auvista Verlag München</oddFooter>
  </headerFooter>
  <legacy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7C7AF0DE-E764-4731-9682-F8A03352213F}">
            <xm:f>'Allgemeine Angaben'!$H$8</xm:f>
            <x14:dxf>
              <font>
                <b/>
                <i val="0"/>
                <color theme="0"/>
              </font>
              <fill>
                <patternFill>
                  <bgColor theme="0" tint="-0.14996795556505021"/>
                </patternFill>
              </fill>
            </x14:dxf>
          </x14:cfRule>
          <x14:cfRule type="cellIs" priority="2" operator="equal" id="{5E5B0154-62A0-456B-9CF1-44909974C1EA}">
            <xm:f>'Allgemeine Angaben'!$H$6</xm:f>
            <x14:dxf>
              <font>
                <b/>
                <i val="0"/>
                <color theme="0"/>
              </font>
              <fill>
                <patternFill>
                  <bgColor rgb="FFDA9694"/>
                </patternFill>
              </fill>
            </x14:dxf>
          </x14:cfRule>
          <x14:cfRule type="cellIs" priority="3" operator="equal" id="{C180B1ED-4946-4D3F-B27E-8403393F2157}">
            <xm:f>'Allgemeine Angaben'!$H$5</xm:f>
            <x14:dxf>
              <font>
                <b/>
                <i val="0"/>
              </font>
              <fill>
                <patternFill>
                  <bgColor rgb="FFF2DCDB"/>
                </patternFill>
              </fill>
            </x14:dxf>
          </x14:cfRule>
          <x14:cfRule type="cellIs" priority="4" operator="equal" id="{0C961092-B42F-46D4-A290-F93AB0DBAE2F}">
            <xm:f>'Allgemeine Angaben'!$H$4</xm:f>
            <x14:dxf>
              <font>
                <b/>
                <i val="0"/>
              </font>
              <fill>
                <patternFill>
                  <bgColor rgb="FFFCD5B4"/>
                </patternFill>
              </fill>
            </x14:dxf>
          </x14:cfRule>
          <x14:cfRule type="cellIs" priority="5" operator="equal" id="{CC1B1577-B3C6-46D2-B5D6-3AEE51B4E16B}">
            <xm:f>'Allgemeine Angaben'!$H$3</xm:f>
            <x14:dxf>
              <font>
                <b/>
                <i val="0"/>
              </font>
              <fill>
                <patternFill>
                  <bgColor rgb="FFFFFF99"/>
                </patternFill>
              </fill>
            </x14:dxf>
          </x14:cfRule>
          <x14:cfRule type="cellIs" priority="6" operator="equal" id="{AAD0AC92-FB8F-4583-BA96-3B7BE99FCA61}">
            <xm:f>'Allgemeine Angaben'!$E$8</xm:f>
            <x14:dxf>
              <font>
                <b/>
                <i val="0"/>
                <color theme="0"/>
              </font>
              <fill>
                <patternFill>
                  <bgColor rgb="FFB7DEE8"/>
                </patternFill>
              </fill>
            </x14:dxf>
          </x14:cfRule>
          <x14:cfRule type="cellIs" priority="7" operator="equal" id="{A08B4478-8417-476B-A631-8D099A93417C}">
            <xm:f>'Allgemeine Angaben'!$E$7</xm:f>
            <x14:dxf>
              <font>
                <b/>
                <i val="0"/>
                <color theme="0"/>
              </font>
              <fill>
                <patternFill>
                  <bgColor rgb="FFC4BD97"/>
                </patternFill>
              </fill>
            </x14:dxf>
          </x14:cfRule>
          <x14:cfRule type="cellIs" priority="8" operator="equal" id="{375A43FB-43EC-4F34-A974-E1E0ED39485C}">
            <xm:f>'Allgemeine Angaben'!$E$6</xm:f>
            <x14:dxf>
              <font>
                <b/>
                <i val="0"/>
                <color theme="0"/>
              </font>
              <fill>
                <patternFill>
                  <bgColor rgb="FFB1A0C7"/>
                </patternFill>
              </fill>
            </x14:dxf>
          </x14:cfRule>
          <x14:cfRule type="cellIs" priority="9" operator="equal" id="{BD9B3494-BB9A-4C6C-BC68-98339753EF20}">
            <xm:f>'Allgemeine Angaben'!$E$5</xm:f>
            <x14:dxf>
              <font>
                <b/>
                <i val="0"/>
                <color theme="0"/>
              </font>
              <fill>
                <patternFill>
                  <bgColor theme="4" tint="0.39994506668294322"/>
                </patternFill>
              </fill>
            </x14:dxf>
          </x14:cfRule>
          <x14:cfRule type="cellIs" priority="10" operator="equal" id="{F667AD1B-EAE7-47F3-AB09-8C40ECD626C7}">
            <xm:f>'Allgemeine Angaben'!$E$4</xm:f>
            <x14:dxf>
              <font>
                <b/>
                <i val="0"/>
                <color theme="0"/>
              </font>
              <fill>
                <patternFill>
                  <bgColor theme="6" tint="0.39994506668294322"/>
                </patternFill>
              </fill>
            </x14:dxf>
          </x14:cfRule>
          <x14:cfRule type="cellIs" priority="12" stopIfTrue="1" operator="equal" id="{9381C84C-DAF0-416A-B47E-0BD06F78AAD8}">
            <xm:f>'Allgemeine Angaben'!$E$3</xm:f>
            <x14:dxf>
              <font>
                <b/>
                <i val="0"/>
                <color theme="0"/>
              </font>
              <fill>
                <patternFill>
                  <bgColor theme="9" tint="0.39994506668294322"/>
                </patternFill>
              </fill>
            </x14:dxf>
          </x14:cfRule>
          <xm:sqref>L6:BC22</xm:sqref>
        </x14:conditionalFormatting>
        <x14:conditionalFormatting xmlns:xm="http://schemas.microsoft.com/office/excel/2006/main">
          <x14:cfRule type="cellIs" priority="11" operator="equal" id="{2826A5B1-D494-4075-B54D-1F6CFAFC12B4}">
            <xm:f>'Allgemeine Angaben'!$E$4</xm:f>
            <x14:dxf>
              <font>
                <b/>
                <i val="0"/>
                <color theme="0"/>
              </font>
              <fill>
                <patternFill>
                  <bgColor theme="6" tint="0.39994506668294322"/>
                </patternFill>
              </fill>
            </x14:dxf>
          </x14:cfRule>
          <xm:sqref>AG14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66</vt:i4>
      </vt:variant>
    </vt:vector>
  </HeadingPairs>
  <TitlesOfParts>
    <vt:vector size="84" baseType="lpstr">
      <vt:lpstr>Zentrale</vt:lpstr>
      <vt:lpstr>Dokumentation</vt:lpstr>
      <vt:lpstr>Allgemeine Angaben</vt:lpstr>
      <vt:lpstr>Jan</vt:lpstr>
      <vt:lpstr>Feb</vt:lpstr>
      <vt:lpstr>Mrz</vt:lpstr>
      <vt:lpstr>Apr</vt:lpstr>
      <vt:lpstr>Mai</vt:lpstr>
      <vt:lpstr>Jun</vt:lpstr>
      <vt:lpstr>Jul</vt:lpstr>
      <vt:lpstr>Aug</vt:lpstr>
      <vt:lpstr>Sep</vt:lpstr>
      <vt:lpstr>Okt</vt:lpstr>
      <vt:lpstr>Nov</vt:lpstr>
      <vt:lpstr>Dez</vt:lpstr>
      <vt:lpstr>Datenblatt Mitarbeiter</vt:lpstr>
      <vt:lpstr>Jahr</vt:lpstr>
      <vt:lpstr>N</vt:lpstr>
      <vt:lpstr>AA</vt:lpstr>
      <vt:lpstr>AB</vt:lpstr>
      <vt:lpstr>AC</vt:lpstr>
      <vt:lpstr>AD</vt:lpstr>
      <vt:lpstr>AE</vt:lpstr>
      <vt:lpstr>AF</vt:lpstr>
      <vt:lpstr>AG</vt:lpstr>
      <vt:lpstr>AH</vt:lpstr>
      <vt:lpstr>AI</vt:lpstr>
      <vt:lpstr>B</vt:lpstr>
      <vt:lpstr>CC</vt:lpstr>
      <vt:lpstr>D</vt:lpstr>
      <vt:lpstr>'Allgemeine Angaben'!Druckbereich</vt:lpstr>
      <vt:lpstr>Apr!Druckbereich</vt:lpstr>
      <vt:lpstr>Aug!Druckbereich</vt:lpstr>
      <vt:lpstr>'Datenblatt Mitarbeiter'!Druckbereich</vt:lpstr>
      <vt:lpstr>Dez!Druckbereich</vt:lpstr>
      <vt:lpstr>Dokumentation!Druckbereich</vt:lpstr>
      <vt:lpstr>Feb!Druckbereich</vt:lpstr>
      <vt:lpstr>Jahr!Druckbereich</vt:lpstr>
      <vt:lpstr>Jan!Druckbereich</vt:lpstr>
      <vt:lpstr>Jul!Druckbereich</vt:lpstr>
      <vt:lpstr>Jun!Druckbereich</vt:lpstr>
      <vt:lpstr>Mai!Druckbereich</vt:lpstr>
      <vt:lpstr>Mrz!Druckbereich</vt:lpstr>
      <vt:lpstr>Nov!Druckbereich</vt:lpstr>
      <vt:lpstr>Okt!Druckbereich</vt:lpstr>
      <vt:lpstr>Sep!Druckbereich</vt:lpstr>
      <vt:lpstr>Zentrale!Druckbereich</vt:lpstr>
      <vt:lpstr>'Allgemeine Angaben'!Drucktitel</vt:lpstr>
      <vt:lpstr>Apr!Drucktitel</vt:lpstr>
      <vt:lpstr>Aug!Drucktitel</vt:lpstr>
      <vt:lpstr>Dez!Drucktitel</vt:lpstr>
      <vt:lpstr>Dokumentation!Drucktitel</vt:lpstr>
      <vt:lpstr>Feb!Drucktitel</vt:lpstr>
      <vt:lpstr>Jahr!Drucktitel</vt:lpstr>
      <vt:lpstr>Jan!Drucktitel</vt:lpstr>
      <vt:lpstr>Jul!Drucktitel</vt:lpstr>
      <vt:lpstr>Jun!Drucktitel</vt:lpstr>
      <vt:lpstr>Mai!Drucktitel</vt:lpstr>
      <vt:lpstr>Mrz!Drucktitel</vt:lpstr>
      <vt:lpstr>Nov!Drucktitel</vt:lpstr>
      <vt:lpstr>Okt!Drucktitel</vt:lpstr>
      <vt:lpstr>Sep!Drucktitel</vt:lpstr>
      <vt:lpstr>E</vt:lpstr>
      <vt:lpstr>F</vt:lpstr>
      <vt:lpstr>G</vt:lpstr>
      <vt:lpstr>H</vt:lpstr>
      <vt:lpstr>I</vt:lpstr>
      <vt:lpstr>J</vt:lpstr>
      <vt:lpstr>K</vt:lpstr>
      <vt:lpstr>L</vt:lpstr>
      <vt:lpstr>M</vt:lpstr>
      <vt:lpstr>N</vt:lpstr>
      <vt:lpstr>O</vt:lpstr>
      <vt:lpstr>P</vt:lpstr>
      <vt:lpstr>Q</vt:lpstr>
      <vt:lpstr>RR</vt:lpstr>
      <vt:lpstr>SS</vt:lpstr>
      <vt:lpstr>T</vt:lpstr>
      <vt:lpstr>U</vt:lpstr>
      <vt:lpstr>V</vt:lpstr>
      <vt:lpstr>W</vt:lpstr>
      <vt:lpstr>X</vt:lpstr>
      <vt:lpstr>Y</vt:lpstr>
      <vt:lpstr>ZZ</vt:lpstr>
    </vt:vector>
  </TitlesOfParts>
  <Company>Copyright Auvista Software Verlag München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Urlaubsplaner 2026 mit Abwesenheitsübersicht, farbig - bis 40 Mitarbeiter - geschützte und reduzierte, kostenlose Datei</dc:title>
  <dc:subject>Ab Office Excel 2007 bis Excel 2024 und höher</dc:subject>
  <dc:creator>Thomas Pfeiffer</dc:creator>
  <cp:keywords>Inklusive Mitarbeiter-Datenblatt</cp:keywords>
  <cp:lastModifiedBy>Thomas Pfeiffer</cp:lastModifiedBy>
  <cp:lastPrinted>2025-10-17T13:22:06Z</cp:lastPrinted>
  <dcterms:created xsi:type="dcterms:W3CDTF">1998-06-08T17:07:09Z</dcterms:created>
  <dcterms:modified xsi:type="dcterms:W3CDTF">2025-10-17T13:32:42Z</dcterms:modified>
</cp:coreProperties>
</file>