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F:\0_Sta_Son_Ja\Z_SC025\Aus_XG400\Finanzuebersicht_2025\"/>
    </mc:Choice>
  </mc:AlternateContent>
  <xr:revisionPtr revIDLastSave="0" documentId="13_ncr:1_{AB85EA32-D349-4FD3-BAB0-3CFF31311055}" xr6:coauthVersionLast="47" xr6:coauthVersionMax="47" xr10:uidLastSave="{00000000-0000-0000-0000-000000000000}"/>
  <workbookProtection workbookAlgorithmName="SHA-512" workbookHashValue="CGiKVhBpZkGqzEFYSFU5FY0LAx//cNGq2Txx/W1E5r59DfamZWZmuZ11wZKloO6PV3SzWDeaqmnQNxyvWvctmA==" workbookSaltValue="2jk+Lmj0Z292ezq5w+jInw==" workbookSpinCount="100000" lockStructure="1"/>
  <bookViews>
    <workbookView xWindow="-120" yWindow="-120" windowWidth="25440" windowHeight="15390" tabRatio="918" xr2:uid="{00000000-000D-0000-FFFF-FFFF00000000}"/>
  </bookViews>
  <sheets>
    <sheet name="Zentrale" sheetId="1" r:id="rId1"/>
    <sheet name="B" sheetId="2" r:id="rId2"/>
    <sheet name="A" sheetId="3" r:id="rId3"/>
    <sheet name="Einnahmen" sheetId="4" r:id="rId4"/>
    <sheet name="Kosten" sheetId="5" r:id="rId5"/>
    <sheet name="Haben" sheetId="6" r:id="rId6"/>
    <sheet name="Kredit" sheetId="7" r:id="rId7"/>
    <sheet name="TD" sheetId="8" state="hidden" r:id="rId8"/>
    <sheet name="Vergleich" sheetId="9" r:id="rId9"/>
    <sheet name="Bilanz" sheetId="10" r:id="rId10"/>
    <sheet name="TE" sheetId="11" state="hidden" r:id="rId11"/>
    <sheet name="TB" sheetId="12" state="hidden" r:id="rId12"/>
    <sheet name="TA" sheetId="13" state="hidden" r:id="rId13"/>
    <sheet name="Dia Einnahmen" sheetId="14" r:id="rId14"/>
    <sheet name="Dia Kosten 1" sheetId="15" r:id="rId15"/>
    <sheet name="Dia Kosten 2" sheetId="16" r:id="rId16"/>
    <sheet name="Dia Haben" sheetId="17" r:id="rId17"/>
    <sheet name="Dia Kredit" sheetId="18" r:id="rId18"/>
    <sheet name="N" sheetId="19" r:id="rId19"/>
    <sheet name="TC" sheetId="20" state="hidden" r:id="rId20"/>
  </sheets>
  <definedNames>
    <definedName name="Abkürzung">#REF!</definedName>
    <definedName name="_xlnm.Print_Area" localSheetId="2">A!$B$2:$G$12</definedName>
    <definedName name="_xlnm.Print_Area" localSheetId="1">B!$B$2:$J$153</definedName>
    <definedName name="_xlnm.Print_Area" localSheetId="9">Bilanz!$B$7:$P$49</definedName>
    <definedName name="_xlnm.Print_Area" localSheetId="13">'Dia Einnahmen'!$A$5:$M$35</definedName>
    <definedName name="_xlnm.Print_Area" localSheetId="16">'Dia Haben'!$A$5:$M$35</definedName>
    <definedName name="_xlnm.Print_Area" localSheetId="14">'Dia Kosten 1'!$A$5:$M$35</definedName>
    <definedName name="_xlnm.Print_Area" localSheetId="15">'Dia Kosten 2'!$A$5:$M$35</definedName>
    <definedName name="_xlnm.Print_Area" localSheetId="17">'Dia Kredit'!$A$5:$M$35</definedName>
    <definedName name="_xlnm.Print_Area" localSheetId="3">Einnahmen!$B$7:$Q$57</definedName>
    <definedName name="_xlnm.Print_Area" localSheetId="5">Haben!$B$6:$Q$56</definedName>
    <definedName name="_xlnm.Print_Area" localSheetId="4">Kosten!$B$6:$Q$58</definedName>
    <definedName name="_xlnm.Print_Area" localSheetId="6">Kredit!$B$6:$Q$56</definedName>
    <definedName name="_xlnm.Print_Area" localSheetId="8">Vergleich!$B$12:$G$65</definedName>
    <definedName name="_xlnm.Print_Area" localSheetId="0">Zentrale!$B$2:$K$64</definedName>
    <definedName name="_xlnm.Print_Titles" localSheetId="1">B!$2:$2</definedName>
    <definedName name="km">#REF!</definedName>
    <definedName name="Kurse">#REF!</definedName>
    <definedName name="Name">#REF!</definedName>
    <definedName name="Ort">#REF!</definedName>
    <definedName name="Umrechnungskurs">#REF!</definedName>
    <definedName name="Z_3335AC39_6BF3_454A_8AE8_D2358FAF2BBE_.wvu.PrintArea" localSheetId="9" hidden="1">Bilanz!$B$6:$P$49</definedName>
    <definedName name="Z_3335AC39_6BF3_454A_8AE8_D2358FAF2BBE_.wvu.PrintArea" localSheetId="17" hidden="1">'Dia Kredit'!$A$5:$M$34</definedName>
    <definedName name="Z_3335AC39_6BF3_454A_8AE8_D2358FAF2BBE_.wvu.PrintArea" localSheetId="3" hidden="1">Einnahmen!$B$6:$Q$57</definedName>
    <definedName name="Z_3335AC39_6BF3_454A_8AE8_D2358FAF2BBE_.wvu.PrintArea" localSheetId="5" hidden="1">Haben!$B$6:$Q$56</definedName>
    <definedName name="Z_3335AC39_6BF3_454A_8AE8_D2358FAF2BBE_.wvu.PrintArea" localSheetId="4" hidden="1">Kosten!$B$6:$Q$58</definedName>
    <definedName name="Z_3335AC39_6BF3_454A_8AE8_D2358FAF2BBE_.wvu.PrintArea" localSheetId="6" hidden="1">Kredit!$B$6:$Q$56</definedName>
    <definedName name="Z_3335AC39_6BF3_454A_8AE8_D2358FAF2BBE_.wvu.PrintArea" localSheetId="8" hidden="1">Vergleich!$B$13:$G$65</definedName>
    <definedName name="Z_3335AC39_6BF3_454A_8AE8_D2358FAF2BBE_.wvu.PrintTitles" localSheetId="1" hidden="1">B!$2:$2</definedName>
    <definedName name="Z_3335AC39_6BF3_454A_8AE8_D2358FAF2BBE_.wvu.Rows" localSheetId="1" hidden="1">B!$31:$34</definedName>
    <definedName name="Z_F1C6D9BD_FB75_4900_BFE6_333AC5E40C63_.wvu.PrintArea" localSheetId="9" hidden="1">Bilanz!$B$6:$P$49</definedName>
    <definedName name="Z_F1C6D9BD_FB75_4900_BFE6_333AC5E40C63_.wvu.PrintArea" localSheetId="17" hidden="1">'Dia Kredit'!$A$5:$M$34</definedName>
    <definedName name="Z_F1C6D9BD_FB75_4900_BFE6_333AC5E40C63_.wvu.PrintArea" localSheetId="3" hidden="1">Einnahmen!$B$6:$Q$57</definedName>
    <definedName name="Z_F1C6D9BD_FB75_4900_BFE6_333AC5E40C63_.wvu.PrintArea" localSheetId="5" hidden="1">Haben!$B$6:$Q$56</definedName>
    <definedName name="Z_F1C6D9BD_FB75_4900_BFE6_333AC5E40C63_.wvu.PrintArea" localSheetId="4" hidden="1">Kosten!$B$6:$Q$58</definedName>
    <definedName name="Z_F1C6D9BD_FB75_4900_BFE6_333AC5E40C63_.wvu.PrintArea" localSheetId="6" hidden="1">Kredit!$B$6:$Q$56</definedName>
    <definedName name="Z_F1C6D9BD_FB75_4900_BFE6_333AC5E40C63_.wvu.PrintArea" localSheetId="8" hidden="1">Vergleich!$B$13:$G$65</definedName>
    <definedName name="Z_F1C6D9BD_FB75_4900_BFE6_333AC5E40C63_.wvu.PrintTitles" localSheetId="1" hidden="1">B!$2:$2</definedName>
    <definedName name="Z_F1C6D9BD_FB75_4900_BFE6_333AC5E40C63_.wvu.Rows" localSheetId="1" hidden="1">B!$31:$34</definedName>
  </definedNames>
  <calcPr calcId="191029"/>
  <customWorkbookViews>
    <customWorkbookView name="Thomas Pfeiffer - Persönliche Ansicht" guid="{3335AC39-6BF3-454A-8AE8-D2358FAF2BBE}" mergeInterval="0" personalView="1" xWindow="10" yWindow="37" windowWidth="1001" windowHeight="474" tabRatio="918" activeSheetId="1"/>
    <customWorkbookView name="Auvista Verlag - Persönliche Ansicht" guid="{F1C6D9BD-FB75-4900-BFE6-333AC5E40C63}" mergeInterval="0" personalView="1" maximized="1" xWindow="1" yWindow="1" windowWidth="1004" windowHeight="515" tabRatio="918" activeSheetId="1"/>
  </customWorkbookViews>
</workbook>
</file>

<file path=xl/calcChain.xml><?xml version="1.0" encoding="utf-8"?>
<calcChain xmlns="http://schemas.openxmlformats.org/spreadsheetml/2006/main">
  <c r="E37" i="4" l="1"/>
  <c r="I37" i="7"/>
  <c r="H37" i="4"/>
  <c r="H37" i="5"/>
  <c r="H37" i="6"/>
  <c r="C15" i="20" l="1"/>
  <c r="D15" i="20"/>
  <c r="E15" i="20"/>
  <c r="F15" i="20"/>
  <c r="G15" i="20"/>
  <c r="H15" i="20"/>
  <c r="I15" i="20"/>
  <c r="J15" i="20"/>
  <c r="K15" i="20"/>
  <c r="L15" i="20"/>
  <c r="M15" i="20"/>
  <c r="N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P19" i="20" l="1"/>
  <c r="P18" i="20"/>
  <c r="P15" i="20"/>
  <c r="P21" i="20"/>
  <c r="P17" i="20"/>
  <c r="P22" i="20"/>
  <c r="P20" i="20"/>
  <c r="P16" i="20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P17" i="11"/>
  <c r="P25" i="11"/>
  <c r="P7" i="7"/>
  <c r="P21" i="11" l="1"/>
  <c r="P26" i="11"/>
  <c r="P24" i="11"/>
  <c r="P23" i="11"/>
  <c r="P18" i="11"/>
  <c r="P16" i="11"/>
  <c r="P15" i="11"/>
  <c r="P14" i="11"/>
  <c r="P28" i="11"/>
  <c r="P27" i="11"/>
  <c r="P22" i="11"/>
  <c r="P20" i="11"/>
  <c r="P19" i="11"/>
  <c r="P7" i="6"/>
  <c r="E9" i="4" l="1"/>
  <c r="P37" i="5" l="1"/>
  <c r="P9" i="5" s="1"/>
  <c r="O37" i="5"/>
  <c r="O9" i="5" s="1"/>
  <c r="N37" i="5"/>
  <c r="N9" i="5" s="1"/>
  <c r="M37" i="5"/>
  <c r="M9" i="5" s="1"/>
  <c r="L37" i="5"/>
  <c r="L9" i="5" s="1"/>
  <c r="K37" i="5"/>
  <c r="K9" i="5" s="1"/>
  <c r="J37" i="5"/>
  <c r="J9" i="5" s="1"/>
  <c r="I37" i="5"/>
  <c r="I9" i="5" s="1"/>
  <c r="H9" i="5"/>
  <c r="G37" i="5"/>
  <c r="G9" i="5" s="1"/>
  <c r="F37" i="5"/>
  <c r="F9" i="5" s="1"/>
  <c r="E37" i="5"/>
  <c r="E9" i="5" s="1"/>
  <c r="D21" i="5" l="1"/>
  <c r="D22" i="5"/>
  <c r="D23" i="5"/>
  <c r="D24" i="5"/>
  <c r="D25" i="5"/>
  <c r="D26" i="5"/>
  <c r="D27" i="5"/>
  <c r="D28" i="5"/>
  <c r="D29" i="5"/>
  <c r="D30" i="5"/>
  <c r="E16" i="9"/>
  <c r="F42" i="5"/>
  <c r="P37" i="6"/>
  <c r="O37" i="6"/>
  <c r="N37" i="6"/>
  <c r="M37" i="6"/>
  <c r="L37" i="6"/>
  <c r="K37" i="6"/>
  <c r="J37" i="6"/>
  <c r="I37" i="6"/>
  <c r="G37" i="6"/>
  <c r="F37" i="6"/>
  <c r="E37" i="6"/>
  <c r="P37" i="7"/>
  <c r="O37" i="7"/>
  <c r="O9" i="7" s="1"/>
  <c r="N37" i="7"/>
  <c r="M37" i="7"/>
  <c r="L37" i="7"/>
  <c r="K37" i="7"/>
  <c r="J37" i="7"/>
  <c r="J42" i="7" s="1"/>
  <c r="H37" i="7"/>
  <c r="G10" i="10"/>
  <c r="G37" i="7"/>
  <c r="F10" i="10" s="1"/>
  <c r="F37" i="7"/>
  <c r="E37" i="7"/>
  <c r="E9" i="7" s="1"/>
  <c r="P42" i="5"/>
  <c r="O42" i="5"/>
  <c r="E25" i="9"/>
  <c r="N42" i="5"/>
  <c r="E23" i="9"/>
  <c r="E22" i="9"/>
  <c r="L42" i="5"/>
  <c r="K42" i="5"/>
  <c r="E21" i="9"/>
  <c r="E20" i="9"/>
  <c r="J42" i="5"/>
  <c r="E19" i="9"/>
  <c r="I42" i="5"/>
  <c r="H42" i="5"/>
  <c r="E18" i="9"/>
  <c r="E17" i="9"/>
  <c r="E15" i="9"/>
  <c r="E42" i="5"/>
  <c r="P37" i="4"/>
  <c r="P42" i="4" s="1"/>
  <c r="O37" i="4"/>
  <c r="N37" i="4"/>
  <c r="M37" i="4"/>
  <c r="L37" i="4"/>
  <c r="K37" i="4"/>
  <c r="J37" i="4"/>
  <c r="J42" i="4" s="1"/>
  <c r="I37" i="4"/>
  <c r="G37" i="4"/>
  <c r="F37" i="4"/>
  <c r="F42" i="4" s="1"/>
  <c r="D20" i="4"/>
  <c r="D21" i="4"/>
  <c r="D22" i="4"/>
  <c r="D12" i="5"/>
  <c r="D13" i="5"/>
  <c r="D14" i="5"/>
  <c r="D15" i="5"/>
  <c r="D16" i="5"/>
  <c r="D17" i="5"/>
  <c r="D18" i="5"/>
  <c r="D19" i="5"/>
  <c r="D20" i="5"/>
  <c r="D36" i="5"/>
  <c r="D11" i="5"/>
  <c r="D12" i="4"/>
  <c r="D13" i="4"/>
  <c r="D14" i="4"/>
  <c r="D15" i="4"/>
  <c r="D16" i="4"/>
  <c r="D17" i="4"/>
  <c r="D18" i="4"/>
  <c r="D19" i="4"/>
  <c r="D11" i="4"/>
  <c r="O7" i="10"/>
  <c r="P7" i="4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P7" i="5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" i="13"/>
  <c r="C3" i="13"/>
  <c r="D3" i="13"/>
  <c r="E3" i="13"/>
  <c r="F3" i="13"/>
  <c r="G3" i="13"/>
  <c r="H3" i="13"/>
  <c r="I3" i="13"/>
  <c r="J3" i="13"/>
  <c r="K3" i="13"/>
  <c r="L3" i="13"/>
  <c r="M3" i="13"/>
  <c r="N3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B3" i="12"/>
  <c r="C3" i="12"/>
  <c r="D3" i="12"/>
  <c r="E3" i="12"/>
  <c r="F3" i="12"/>
  <c r="G3" i="12"/>
  <c r="H3" i="12"/>
  <c r="I3" i="12"/>
  <c r="J3" i="12"/>
  <c r="K3" i="12"/>
  <c r="L3" i="12"/>
  <c r="M3" i="12"/>
  <c r="N3" i="12"/>
  <c r="B4" i="12"/>
  <c r="C4" i="12"/>
  <c r="D4" i="12"/>
  <c r="E4" i="12"/>
  <c r="F4" i="12"/>
  <c r="G4" i="12"/>
  <c r="H4" i="12"/>
  <c r="I4" i="12"/>
  <c r="J4" i="12"/>
  <c r="K4" i="12"/>
  <c r="L4" i="12"/>
  <c r="M4" i="12"/>
  <c r="N4" i="12"/>
  <c r="B5" i="12"/>
  <c r="C5" i="12"/>
  <c r="D5" i="12"/>
  <c r="E5" i="12"/>
  <c r="F5" i="12"/>
  <c r="G5" i="12"/>
  <c r="H5" i="12"/>
  <c r="I5" i="12"/>
  <c r="J5" i="12"/>
  <c r="K5" i="12"/>
  <c r="L5" i="12"/>
  <c r="M5" i="12"/>
  <c r="N5" i="12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B3" i="20"/>
  <c r="C3" i="20"/>
  <c r="D3" i="20"/>
  <c r="E3" i="20"/>
  <c r="F3" i="20"/>
  <c r="G3" i="20"/>
  <c r="H3" i="20"/>
  <c r="I3" i="20"/>
  <c r="J3" i="20"/>
  <c r="K3" i="20"/>
  <c r="L3" i="20"/>
  <c r="M3" i="20"/>
  <c r="N3" i="20"/>
  <c r="B4" i="20"/>
  <c r="C4" i="20"/>
  <c r="D4" i="20"/>
  <c r="E4" i="20"/>
  <c r="F4" i="20"/>
  <c r="G4" i="20"/>
  <c r="H4" i="20"/>
  <c r="I4" i="20"/>
  <c r="J4" i="20"/>
  <c r="K4" i="20"/>
  <c r="L4" i="20"/>
  <c r="M4" i="20"/>
  <c r="N4" i="20"/>
  <c r="B5" i="20"/>
  <c r="C5" i="20"/>
  <c r="D5" i="20"/>
  <c r="E5" i="20"/>
  <c r="F5" i="20"/>
  <c r="G5" i="20"/>
  <c r="H5" i="20"/>
  <c r="I5" i="20"/>
  <c r="J5" i="20"/>
  <c r="K5" i="20"/>
  <c r="L5" i="20"/>
  <c r="M5" i="20"/>
  <c r="N5" i="20"/>
  <c r="B6" i="20"/>
  <c r="C6" i="20"/>
  <c r="D6" i="20"/>
  <c r="E6" i="20"/>
  <c r="F6" i="20"/>
  <c r="G6" i="20"/>
  <c r="H6" i="20"/>
  <c r="I6" i="20"/>
  <c r="J6" i="20"/>
  <c r="K6" i="20"/>
  <c r="L6" i="20"/>
  <c r="M6" i="20"/>
  <c r="N6" i="20"/>
  <c r="B7" i="20"/>
  <c r="C7" i="20"/>
  <c r="D7" i="20"/>
  <c r="E7" i="20"/>
  <c r="F7" i="20"/>
  <c r="G7" i="20"/>
  <c r="H7" i="20"/>
  <c r="I7" i="20"/>
  <c r="J7" i="20"/>
  <c r="K7" i="20"/>
  <c r="L7" i="20"/>
  <c r="M7" i="20"/>
  <c r="N7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B15" i="20"/>
  <c r="B16" i="20"/>
  <c r="B17" i="20"/>
  <c r="B18" i="20"/>
  <c r="B19" i="20"/>
  <c r="B20" i="20"/>
  <c r="B21" i="20"/>
  <c r="B22" i="20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C27" i="9"/>
  <c r="O42" i="7"/>
  <c r="E26" i="9"/>
  <c r="G42" i="5"/>
  <c r="M42" i="5"/>
  <c r="P12" i="20" l="1"/>
  <c r="M42" i="7"/>
  <c r="M9" i="7"/>
  <c r="E42" i="7"/>
  <c r="I42" i="7"/>
  <c r="I9" i="7"/>
  <c r="N10" i="10"/>
  <c r="D10" i="10"/>
  <c r="I10" i="10"/>
  <c r="J9" i="7"/>
  <c r="G42" i="7"/>
  <c r="G9" i="7"/>
  <c r="M10" i="10"/>
  <c r="N9" i="7"/>
  <c r="J10" i="10"/>
  <c r="K9" i="7"/>
  <c r="K10" i="10"/>
  <c r="L9" i="7"/>
  <c r="F42" i="7"/>
  <c r="F9" i="7"/>
  <c r="H42" i="7"/>
  <c r="H9" i="7"/>
  <c r="O10" i="10"/>
  <c r="P9" i="7"/>
  <c r="O9" i="10"/>
  <c r="P9" i="6"/>
  <c r="O42" i="6"/>
  <c r="O9" i="6"/>
  <c r="M9" i="10"/>
  <c r="N9" i="6"/>
  <c r="M42" i="6"/>
  <c r="M9" i="6"/>
  <c r="L42" i="6"/>
  <c r="L9" i="6"/>
  <c r="J9" i="10"/>
  <c r="K9" i="6"/>
  <c r="I9" i="10"/>
  <c r="I12" i="10" s="1"/>
  <c r="J9" i="6"/>
  <c r="H9" i="10"/>
  <c r="I9" i="6"/>
  <c r="H42" i="6"/>
  <c r="H9" i="6"/>
  <c r="G42" i="6"/>
  <c r="G9" i="6"/>
  <c r="F42" i="6"/>
  <c r="F9" i="6"/>
  <c r="D9" i="10"/>
  <c r="E9" i="6"/>
  <c r="L9" i="10"/>
  <c r="G9" i="10"/>
  <c r="G12" i="10" s="1"/>
  <c r="K42" i="6"/>
  <c r="N9" i="10"/>
  <c r="P42" i="6"/>
  <c r="F9" i="10"/>
  <c r="F12" i="10" s="1"/>
  <c r="D20" i="9"/>
  <c r="F20" i="9" s="1"/>
  <c r="J9" i="4"/>
  <c r="D26" i="9"/>
  <c r="F26" i="9" s="1"/>
  <c r="P9" i="4"/>
  <c r="K42" i="4"/>
  <c r="K9" i="4"/>
  <c r="L42" i="4"/>
  <c r="L9" i="4"/>
  <c r="D25" i="9"/>
  <c r="F25" i="9" s="1"/>
  <c r="O9" i="4"/>
  <c r="D16" i="9"/>
  <c r="F16" i="9" s="1"/>
  <c r="F9" i="4"/>
  <c r="G42" i="4"/>
  <c r="G9" i="4"/>
  <c r="N42" i="4"/>
  <c r="N9" i="4"/>
  <c r="I42" i="4"/>
  <c r="I9" i="4"/>
  <c r="M42" i="4"/>
  <c r="M9" i="4"/>
  <c r="D23" i="9"/>
  <c r="F23" i="9" s="1"/>
  <c r="H42" i="4"/>
  <c r="H9" i="4"/>
  <c r="O42" i="4"/>
  <c r="E10" i="10"/>
  <c r="N42" i="7"/>
  <c r="L42" i="7"/>
  <c r="L10" i="10"/>
  <c r="K9" i="10"/>
  <c r="I42" i="6"/>
  <c r="P9" i="11"/>
  <c r="D19" i="9"/>
  <c r="F19" i="9" s="1"/>
  <c r="H10" i="10"/>
  <c r="K42" i="7"/>
  <c r="P42" i="7"/>
  <c r="J42" i="6"/>
  <c r="E9" i="10"/>
  <c r="P8" i="11"/>
  <c r="P7" i="11"/>
  <c r="P6" i="11"/>
  <c r="P12" i="11"/>
  <c r="P10" i="11"/>
  <c r="D24" i="9"/>
  <c r="P13" i="11"/>
  <c r="P11" i="11"/>
  <c r="P5" i="11"/>
  <c r="P3" i="11"/>
  <c r="P4" i="11"/>
  <c r="D21" i="9"/>
  <c r="F21" i="9" s="1"/>
  <c r="P8" i="20"/>
  <c r="P6" i="20"/>
  <c r="P14" i="20"/>
  <c r="P11" i="20"/>
  <c r="P3" i="20"/>
  <c r="P10" i="20"/>
  <c r="P9" i="20"/>
  <c r="P4" i="20"/>
  <c r="P5" i="20"/>
  <c r="P13" i="20"/>
  <c r="P7" i="20"/>
  <c r="D18" i="9"/>
  <c r="F18" i="9" s="1"/>
  <c r="D17" i="9"/>
  <c r="F17" i="9" s="1"/>
  <c r="E42" i="6"/>
  <c r="N42" i="6"/>
  <c r="D22" i="9"/>
  <c r="F22" i="9" s="1"/>
  <c r="E24" i="9"/>
  <c r="D12" i="10" l="1"/>
  <c r="K12" i="10"/>
  <c r="M12" i="10"/>
  <c r="N12" i="10"/>
  <c r="J12" i="10"/>
  <c r="O12" i="10"/>
  <c r="H12" i="10"/>
  <c r="L12" i="10"/>
  <c r="E12" i="10"/>
  <c r="F24" i="9"/>
  <c r="E27" i="9"/>
  <c r="C3" i="8" s="1"/>
  <c r="E42" i="4"/>
  <c r="D15" i="9"/>
  <c r="D27" i="9" s="1"/>
  <c r="B3" i="8" s="1"/>
  <c r="F15" i="9" l="1"/>
  <c r="F27" i="9" s="1"/>
  <c r="D3" i="8" s="1"/>
  <c r="D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C5" authorId="0" shapeId="0" xr:uid="{00000000-0006-0000-0200-000001000000}">
      <text>
        <r>
          <rPr>
            <sz val="8"/>
            <color indexed="81"/>
            <rFont val="Tahoma"/>
            <family val="2"/>
          </rPr>
          <t>Geben Sie hier Ihren Namen ein.</t>
        </r>
      </text>
    </comment>
    <comment ref="C8" authorId="0" shapeId="0" xr:uid="{00000000-0006-0000-0200-000002000000}">
      <text>
        <r>
          <rPr>
            <sz val="8"/>
            <color indexed="81"/>
            <rFont val="Tahoma"/>
            <family val="2"/>
          </rPr>
          <t>Geben Sie in der erwerbbaren Datei hier die Jahreszahl Ihrer Finanzkontrolle ein.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C10" authorId="0" shapeId="0" xr:uid="{00000000-0006-0000-0300-000001000000}">
      <text>
        <r>
          <rPr>
            <sz val="10"/>
            <color indexed="81"/>
            <rFont val="Tahoma"/>
            <family val="2"/>
          </rPr>
          <t>In dieser Spalte können Sie die Art der Einnahme genauer beschreiben.</t>
        </r>
      </text>
    </comment>
    <comment ref="E10" authorId="0" shapeId="0" xr:uid="{00000000-0006-0000-0300-000002000000}">
      <text>
        <r>
          <rPr>
            <sz val="10"/>
            <color indexed="81"/>
            <rFont val="Tahoma"/>
            <family val="2"/>
          </rPr>
          <t>In diese Zellen tragen Sie die zum jeweiligen Monat gehörenden Einnahmen als Zahlen ein.</t>
        </r>
      </text>
    </comment>
    <comment ref="B11" authorId="0" shapeId="0" xr:uid="{00000000-0006-0000-0300-000003000000}">
      <text>
        <r>
          <rPr>
            <sz val="10"/>
            <color indexed="81"/>
            <rFont val="Tahoma"/>
            <family val="2"/>
          </rPr>
          <t>Hier können Sie die erste Zahl zur Numerierung der Posten eingeben.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C10" authorId="0" shapeId="0" xr:uid="{00000000-0006-0000-0400-000001000000}">
      <text>
        <r>
          <rPr>
            <sz val="8"/>
            <color indexed="81"/>
            <rFont val="Tahoma"/>
            <family val="2"/>
          </rPr>
          <t>In dieser Spalte können Sie die Art der Ausgabe genauer beschreiben.</t>
        </r>
      </text>
    </comment>
    <comment ref="E10" authorId="0" shapeId="0" xr:uid="{00000000-0006-0000-0400-000002000000}">
      <text>
        <r>
          <rPr>
            <sz val="10"/>
            <color indexed="81"/>
            <rFont val="Tahoma"/>
            <family val="2"/>
          </rPr>
          <t>In diese Zellen tragen Sie die zum jeweiligen Monat gehörenden Einnahmen als Zahlen ein.</t>
        </r>
      </text>
    </comment>
    <comment ref="B11" authorId="0" shapeId="0" xr:uid="{00000000-0006-0000-0400-000003000000}">
      <text>
        <r>
          <rPr>
            <sz val="8"/>
            <color indexed="81"/>
            <rFont val="Tahoma"/>
            <family val="2"/>
          </rPr>
          <t>Hier können Sie die erste Zahl zur Numerierung der Posten eingeben.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C10" authorId="0" shapeId="0" xr:uid="{00000000-0006-0000-0500-000001000000}">
      <text>
        <r>
          <rPr>
            <sz val="8"/>
            <color indexed="81"/>
            <rFont val="Tahoma"/>
            <family val="2"/>
          </rPr>
          <t>In dieser Spalte können Sie die Art der Geldanlage genauer beschreiben.</t>
        </r>
      </text>
    </comment>
    <comment ref="E10" authorId="0" shapeId="0" xr:uid="{00000000-0006-0000-0500-000002000000}">
      <text>
        <r>
          <rPr>
            <sz val="10"/>
            <color indexed="81"/>
            <rFont val="Tahoma"/>
            <family val="2"/>
          </rPr>
          <t>In diese Zellen tragen Sie die zum jeweiligen Monat gehörenden Einnahmen als Zahlen ein.</t>
        </r>
      </text>
    </comment>
    <comment ref="B11" authorId="0" shapeId="0" xr:uid="{00000000-0006-0000-0500-000003000000}">
      <text>
        <r>
          <rPr>
            <sz val="8"/>
            <color indexed="81"/>
            <rFont val="Tahoma"/>
            <family val="2"/>
          </rPr>
          <t>Hier können Sie die erste Zahl zur Numerierung der Posten eingeben.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C10" authorId="0" shapeId="0" xr:uid="{00000000-0006-0000-0600-000001000000}">
      <text>
        <r>
          <rPr>
            <sz val="8"/>
            <color indexed="81"/>
            <rFont val="Tahoma"/>
            <family val="2"/>
          </rPr>
          <t>In dieser Spalte können Sie die Art des Kredites genauer beschreiben.</t>
        </r>
      </text>
    </comment>
    <comment ref="E10" authorId="0" shapeId="0" xr:uid="{00000000-0006-0000-0600-000002000000}">
      <text>
        <r>
          <rPr>
            <sz val="10"/>
            <color indexed="81"/>
            <rFont val="Tahoma"/>
            <family val="2"/>
          </rPr>
          <t>In diese Zellen tragen Sie die zum jeweiligen Monat gehörenden Einnahmen als Zahlen ein.</t>
        </r>
      </text>
    </comment>
    <comment ref="B11" authorId="0" shapeId="0" xr:uid="{00000000-0006-0000-0600-000003000000}">
      <text>
        <r>
          <rPr>
            <sz val="8"/>
            <color indexed="81"/>
            <rFont val="Tahoma"/>
            <family val="2"/>
          </rPr>
          <t>Hier können Sie die erste Zahl zur Numerierung der Posten eingeben.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E13" authorId="0" shapeId="0" xr:uid="{00000000-0006-0000-0800-000001000000}">
      <text>
        <r>
          <rPr>
            <sz val="8"/>
            <color indexed="81"/>
            <rFont val="Tahoma"/>
            <family val="2"/>
          </rPr>
          <t>Die Zahlen werden aus /Einnahmen/ und /Kosten/ übernommen. Änderungen bitte dort durchführen.</t>
        </r>
      </text>
    </comment>
  </commentList>
</comments>
</file>

<file path=xl/sharedStrings.xml><?xml version="1.0" encoding="utf-8"?>
<sst xmlns="http://schemas.openxmlformats.org/spreadsheetml/2006/main" count="607" uniqueCount="225">
  <si>
    <t>B</t>
  </si>
  <si>
    <t>Vergleich</t>
  </si>
  <si>
    <t>Geldanlage</t>
  </si>
  <si>
    <t>N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</si>
  <si>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</si>
  <si>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</si>
  <si>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</si>
  <si>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</si>
  <si>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© Auvista</t>
  </si>
  <si>
    <t>Allgemein</t>
  </si>
  <si>
    <t>Auf diesen Blättern gibt es zwei Grundregeln:</t>
  </si>
  <si>
    <t>1. Eintragungen sind nur in den weißen Zellen vorgesehen.</t>
  </si>
  <si>
    <t>Überschreiben Sie vorhandene Einträge oder, falls Sie in das falsche Feld</t>
  </si>
  <si>
    <t>eingetragen haben, löschen Sie die Eintragung und tragen Sie sie in das</t>
  </si>
  <si>
    <t>richtige Feld ein. Excel verliert sonst die Feldbezüge. Routinierte Anwender</t>
  </si>
  <si>
    <t xml:space="preserve">können Formate und Inhalte auch über die Zwischenablage bzw. über die </t>
  </si>
  <si>
    <t>Shortcuts Strg+C und Strg+V kopieren.</t>
  </si>
  <si>
    <t>Sollten Sie die Bezüge bereits verloren haben, und der Button /Rückgängig/</t>
  </si>
  <si>
    <t>hat die Schritte nicht mehr gespeichert, holen Sie sich die Datei wieder</t>
  </si>
  <si>
    <t>Quickinfo eingeblendet. Aktivieren können Sie diese Option über /Extras/</t>
  </si>
  <si>
    <t>Optionen.../Ansicht/Notizanzeiger bzw. Kommentare.</t>
  </si>
  <si>
    <t>I&lt; &lt; &gt; &gt;I</t>
  </si>
  <si>
    <t xml:space="preserve">Über die Richtungssymbole links neben den Registerblättern können Sie </t>
  </si>
  <si>
    <t>zügig das Register hin- und herschieben und so gezielt auf die einzelnen</t>
  </si>
  <si>
    <t>Registerblätter zugreifen. Über Zoom können Sie vergrößern oder verkleinern.</t>
  </si>
  <si>
    <t>Dieses Blatt ist für eigene Notizen vorgesehen.</t>
  </si>
  <si>
    <t>Sollten Sie weitere Fragen zur Excel-Bedienung haben, nutzen Sie</t>
  </si>
  <si>
    <t>Leiste tippen und Frage oder Stichwort eingeben.</t>
  </si>
  <si>
    <t>Firma oder Name</t>
  </si>
  <si>
    <t>»</t>
  </si>
  <si>
    <t>Für welches Jahr?</t>
  </si>
  <si>
    <t xml:space="preserve">Januar 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</si>
  <si>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</si>
  <si>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</si>
  <si>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</si>
  <si>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</si>
  <si>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</si>
  <si>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</si>
  <si>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</si>
  <si>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</si>
  <si>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</si>
  <si>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</si>
  <si>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</si>
  <si>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Januar</t>
  </si>
  <si>
    <t>Haben</t>
  </si>
  <si>
    <t>Kredit</t>
  </si>
  <si>
    <t>Kostenart</t>
  </si>
  <si>
    <t>Kreditart</t>
  </si>
  <si>
    <t>Summe</t>
  </si>
  <si>
    <t>Einnahmen</t>
  </si>
  <si>
    <t>Ausgaben</t>
  </si>
  <si>
    <t>Monat</t>
  </si>
  <si>
    <t xml:space="preserve">Einnahmen </t>
  </si>
  <si>
    <t>Differenz</t>
  </si>
  <si>
    <t>A</t>
  </si>
  <si>
    <t>Kosten</t>
  </si>
  <si>
    <t>Bilanz</t>
  </si>
  <si>
    <t>Dia Kosten 1</t>
  </si>
  <si>
    <t>Dia Kosten 2</t>
  </si>
  <si>
    <t>Dia Haben</t>
  </si>
  <si>
    <t>Dia Kredit</t>
  </si>
  <si>
    <t>Hier werden alle Einnahmen eingetragen</t>
  </si>
  <si>
    <t>Hier werden alle Ausgaben eingetragen</t>
  </si>
  <si>
    <t>Hier listet man sein Guthaben auf</t>
  </si>
  <si>
    <t>Hier trägt man seine Kredite ein</t>
  </si>
  <si>
    <t>Schon weit vor dem Computer hat man sich zur Finanzübersicht Tabellen aufgezeichnet,</t>
  </si>
  <si>
    <t>Gegenüberstellung von Guthaben und Krediten - Diagramm</t>
  </si>
  <si>
    <t>Automatischer Einnahmen-/Ausgabenvergleich - Tabelle + Diagramme</t>
  </si>
  <si>
    <t>Jahresanteil der einzelnen Kosten - Diagramm</t>
  </si>
  <si>
    <t>Verhältnis der einzelnen Kosten im Monatsvergleich - Diagramm</t>
  </si>
  <si>
    <t>Verhältnis der einzelnen Geldanlagen im Monatsvergleich - Diagramm</t>
  </si>
  <si>
    <t>Kreditsituation im Monatsvergleich - Diagramm</t>
  </si>
  <si>
    <t>Die Datei wird automatisch kleiner, wenn Sie sie über /Datei/Speichern unter ...</t>
  </si>
  <si>
    <t>als Dateityp "Microsoft Excel-Arbeitsmappe" auf Ihre Festplatte legen.</t>
  </si>
  <si>
    <t>Angaben, die auf diesem Blatt gemacht werden, blendet das System über</t>
  </si>
  <si>
    <t>den Eingabetabellen ein.</t>
  </si>
  <si>
    <t>Firma oder Name &gt;&gt;</t>
  </si>
  <si>
    <t>Für welches Jahr? &gt;&gt;</t>
  </si>
  <si>
    <t>Hier können Sie Ihren Namen eintragen.</t>
  </si>
  <si>
    <t>Geben Sie hier einfach eine Jahreszahl an.</t>
  </si>
  <si>
    <t>Auf diesem Blatt tragen Sie das ganze Jahr über Monat für Monat Ihre</t>
  </si>
  <si>
    <t>Nr.</t>
  </si>
  <si>
    <t>Einnahmen ein. In der untersten Zeile werden die Monatsbeträge zusammen-</t>
  </si>
  <si>
    <t>gezählt. Wie sich das Jahresergebnis entwickelt, können Sie nach jeder</t>
  </si>
  <si>
    <t>anpassen. Für den Überblick ist es jedoch einfacher, wenn Sie</t>
  </si>
  <si>
    <t>unter den 25 Einnahmeposten pro Monat bleiben. Sie können</t>
  </si>
  <si>
    <t>beispielsweise ähnliche Posten zusammenfassen.</t>
  </si>
  <si>
    <t>Hier können Sie den Einnahmetyp mit einer beliebigen Nummer</t>
  </si>
  <si>
    <t>oder einfach durch Stichworte kurz erläutern.</t>
  </si>
  <si>
    <t>Die in dieser Spalte eingegebenen Texte werden auf dem grauen</t>
  </si>
  <si>
    <t>Feld in Blattmitte wiederholt.</t>
  </si>
  <si>
    <t>Januar bis Dezember</t>
  </si>
  <si>
    <t>Sie tragen für den jeweiligen Monat die Einnahmen untereinander</t>
  </si>
  <si>
    <t>ein. Um die Relationen besser zu erkennen, werden in der untersten</t>
  </si>
  <si>
    <t>Dia Einnahmen</t>
  </si>
  <si>
    <t>Jahresanteil der einzelnen Einnahmen - Diagramm</t>
  </si>
  <si>
    <t>gleich grafisch dargestellt.</t>
  </si>
  <si>
    <t>In dieses Blatt tragen Sie alle regelmäßigen Ausgaben ein, die anfallen. Für den</t>
  </si>
  <si>
    <t>Beispielsweise planen Sie im Monat einen Betrag ein für Getränke, einen für</t>
  </si>
  <si>
    <t>für Kleidung, Urlaub oder eine Anschaffung etc.</t>
  </si>
  <si>
    <t>um den Überblick über seine Finanzen zu halten - sowohl zum Planen, als auch zur</t>
  </si>
  <si>
    <t>entwickelt und wo welche Zahl herkommt. Wir freuen uns besonders, diese Tradition</t>
  </si>
  <si>
    <t>Kontrolle. Mit dieser Datei können Sie beides. Man sieht auf einen Blick, wie sich was</t>
  </si>
  <si>
    <t xml:space="preserve">Wir empfehlen Ihnen ferner einen Posten für variable Kosten aufzunehmen, </t>
  </si>
  <si>
    <t>Einnahmeart</t>
  </si>
  <si>
    <t>Zeile nicht nur die Beträge addiert, sondern deren Summen auch</t>
  </si>
  <si>
    <t>identisch und dort beschrieben.</t>
  </si>
  <si>
    <t>Die Handhabung zur Eingabe von Kosten ist mit der zur Eingabe von /Einnahmen/</t>
  </si>
  <si>
    <t>Dieses Blatt sieht die Eintragung für Ihr Erspartes, Geldanlagen oder anderer</t>
  </si>
  <si>
    <t>Vermögenswerte vor. Es empfiehlt sich, die Werte von Monat zu Monat zu</t>
  </si>
  <si>
    <t>Eingabe in /Vergleich/ bzw. in /Dia Einnahmen/ überprüfen. Die einzelnen</t>
  </si>
  <si>
    <t>Spalten der Reihe nach:</t>
  </si>
  <si>
    <t>die Sie mit der Datei Tage.xls gut erfassen können. In /Dia Kosten1 und-2/</t>
  </si>
  <si>
    <t>werden Ihre Ausgaben grafisch analysiert.</t>
  </si>
  <si>
    <t>In /Bilanz/ und in /Dia Haben/ werden die Eingaben dieser Tabelle analysiert.</t>
  </si>
  <si>
    <t>von /Einnahmen/ identisch und dort beschrieben.</t>
  </si>
  <si>
    <t>Die Handhabung zur Eingabe von Vermögenswerten ist mit der zur Eingabe</t>
  </si>
  <si>
    <t>kopieren und jeweils nur die Zahlen, die sich ändern zu überschreiben. Überziehen</t>
  </si>
  <si>
    <t>Sie Ihr Girokonto, sollten Sie es in der Überziehungszeit in /Kredit/ weiter führen.</t>
  </si>
  <si>
    <t xml:space="preserve">können Sie in /Dia Haben/ wunderbar die Kursentwicklung und die Anteile </t>
  </si>
  <si>
    <t xml:space="preserve">Hier tragen Sie mögliche Kredite oder Zahlungsverpflichtungen ein. Haben Sie </t>
  </si>
  <si>
    <t>keine Kredite laufen, so bleibt /Dia Kredit/ leer und die Ergebnisse in Bilanz</t>
  </si>
  <si>
    <t>sind mit /Haben/ identisch. Haben Sie Ihr Girokonto überzogen, sollte es</t>
  </si>
  <si>
    <t>während der Überziehungszeit hier in /Kredit/ gelistet werden.</t>
  </si>
  <si>
    <t>Eingabe von /Einnahmen/ identisch und dort beschrieben.</t>
  </si>
  <si>
    <t>Die Handhabung zur Eingabe von Zahlungsverpflichtungen ist mit der zur</t>
  </si>
  <si>
    <t>numerisch in einer Tabelle und grafisch in zwei Diagrammen interpretiert.</t>
  </si>
  <si>
    <t>Diese Bilanz ist keine Bilanz im buchhalterischen Sinne. Hierbei handelt es</t>
  </si>
  <si>
    <t>sich um eine stark vereinfachte Form, bei der die Einträge von /Haben/ denen</t>
  </si>
  <si>
    <t>von /Kredit/ im Monatsvergleich gegenübergestellt und in einer Grafik</t>
  </si>
  <si>
    <t>verdeutlicht werden. Das Jahresergebnis ist bei dieser Art von Gegenüber-</t>
  </si>
  <si>
    <t>Im Diagramm für die Jahreseinnahmen werden diese nach Einnahmearten</t>
  </si>
  <si>
    <t>gesplittet und grafisch dargestellt. In der Originaldatei ist das ein</t>
  </si>
  <si>
    <t>beschriftetes 2D-Säulendiagramm.</t>
  </si>
  <si>
    <t>entsprechend den Eingaben in /Kosten/, aufgeteilt und grafisch dargestellt.</t>
  </si>
  <si>
    <t>Auch hier ist es in der Originaldatei ein beschriftetes 2D-Säulendiagramm.</t>
  </si>
  <si>
    <t>Im Diagramm Kosten 1 für die Jahreskosten, werden diese nach Kostenanteilen,</t>
  </si>
  <si>
    <t>Dieses Diagramm stellt Ihnen die Proportionen der Kostenanteile pro Monat</t>
  </si>
  <si>
    <t>in Prozent dar. Sie sehen auf einen Blick, welche Ausgaben besonders schwer</t>
  </si>
  <si>
    <t xml:space="preserve">im einen oder anderen Monat ins Gewicht fallen. </t>
  </si>
  <si>
    <t>Quickinfo der Wert und die Art der Ausgabe als Text eingeblendet.</t>
  </si>
  <si>
    <t>In diesem Flächendiagramm werden Ihnen die in /Haben/ eingetragenen Werte</t>
  </si>
  <si>
    <t>in ihren Proportionen zueinander dargestellt. Wie in /Dia Kosten 2/ werden Ihnen</t>
  </si>
  <si>
    <t>auch hier Art und Wert des Guthabens als Quickinfo eingeblendet, wenn Sie</t>
  </si>
  <si>
    <t>kurze Zeit mit dem Cursor auf den einzelnen Flächenabschnitten verharren.</t>
  </si>
  <si>
    <t>Hier werden Monat für Monat die einzelnen Kreditarten in gestabelten</t>
  </si>
  <si>
    <t>2D-Säulen dargestellt. Die Kreditbeträge bestimmen die Größen der</t>
  </si>
  <si>
    <t>einzelnen Säulen.</t>
  </si>
  <si>
    <t>In der Originaldatei werden auf diesem und den folgenden Diagrammen,</t>
  </si>
  <si>
    <t>nach unten schieben, finden Sie dort ein Inhaltsverzeichnis über diese Datei.</t>
  </si>
  <si>
    <t>Das Blatt /Info/ befindet sich ganz vorne, vor der Beschreibung /B/.</t>
  </si>
  <si>
    <t>Automatische Gegenüberstellung von Einnahmen und Ausgaben pro Monat</t>
  </si>
  <si>
    <t>und im Jahr. Die Ergebniswerte dieser "Gewinn/Verlust-Ermittlung" werden</t>
  </si>
  <si>
    <t>die den Farben zugeordneten Beträge in einer Legende über</t>
  </si>
  <si>
    <t>dem Diagramm beschrieben.</t>
  </si>
  <si>
    <t>Auf diesem Blatt sind keine Eingaben vorgesehen. Wenn Sie Beträge ändern</t>
  </si>
  <si>
    <t>Sie nur mit einer solchen Tabelle arbeiten, empfehlen wir Ihnen die Datei</t>
  </si>
  <si>
    <t>wollen, tun Sie das bitte in den Blättern /Einnahmen/ oder /Kosten/. Wollen</t>
  </si>
  <si>
    <t>Jahr.xls einzusetzen.</t>
  </si>
  <si>
    <t>stellung mit der Summe im Monat Dezember vergleichbar. Wenn Sie einzelne</t>
  </si>
  <si>
    <t>Zahlen ändern wollen, tun Sie das bitte in den Tabellen für /Haben/ oder /Kredit/.</t>
  </si>
  <si>
    <t>Beschreibung</t>
  </si>
  <si>
    <t>Nach oben</t>
  </si>
  <si>
    <t>Angaben</t>
  </si>
  <si>
    <t>Notizen</t>
  </si>
  <si>
    <t>Zentrale</t>
  </si>
  <si>
    <t>Rechtliche Hinweise und Adresse</t>
  </si>
  <si>
    <t>Tipp</t>
  </si>
  <si>
    <t>Wenn Sie in Zentrale die vertikale Bildlaufleiste - ganz rechts außen -</t>
  </si>
  <si>
    <t>Für den Fall, dass Sie mehr als 25 Einnahmeposten haben,</t>
  </si>
  <si>
    <t>Überblick ist es unverzichtbar, dass Sie Kosten in Gruppen zusammenfassen.</t>
  </si>
  <si>
    <t>können Sie für eine zweite oder dritte Datei die Nummerierung</t>
  </si>
  <si>
    <t>Lebensmittel, einen für Kosmetik, einen für Zeitungsabonnements, eine Rücklage</t>
  </si>
  <si>
    <t>Wenn Sie ein Aktien besitzen und die Monatsstände hier eintragen, so</t>
  </si>
  <si>
    <t xml:space="preserve">der einzelnen Aktien grafisch verfolgen. </t>
  </si>
  <si>
    <t>Urheber</t>
  </si>
  <si>
    <t>Sie befinden sich hier in der Zentrale dieser Datei</t>
  </si>
  <si>
    <t xml:space="preserve">mit Excel weiter zu pflegen und Ihnen so eine klare Struktur als Werkzeug zu bieten. </t>
  </si>
  <si>
    <t>© Auvista Software Verlag GmbH München</t>
  </si>
  <si>
    <t>Unsere Excel-Anwendungen sind nach speziellen Kundenwünschen entwickelt und</t>
  </si>
  <si>
    <t>Die Originaldatei ist eine von mehreren jahresunabhängigen Excel-Anwendungen</t>
  </si>
  <si>
    <t>In den käuflich erwerbbaren Versionen sind diese Zellen freigeschaltet. Die Tabelle kann auch durch Zeilen einfügen beliebig erweitert werden.</t>
  </si>
  <si>
    <t>Die größte Sammlung an makrofreien deutschen Excel-Anwendungen</t>
  </si>
  <si>
    <t>Habacher Str. 1</t>
  </si>
  <si>
    <t>++49 / (0)89 / 98 29 05 73</t>
  </si>
  <si>
    <t>neu von der CD bzw. von Ihrer Sicherungsdatei.</t>
  </si>
  <si>
    <t>Die Eingabeanweisungen werden bei den jeweiligen Zellen als</t>
  </si>
  <si>
    <t>Finanzübersicht - Beschreibung: Das Wichtigste zuerst</t>
  </si>
  <si>
    <t>Blatt für ergänzende Notizen</t>
  </si>
  <si>
    <t>liefern wir alle Dateien ungekürzt und mit freiem Zugriff auf Formeln und Formate</t>
  </si>
  <si>
    <t>Wenn Sie in Excel mit dem Cursor auf einem Farbfeld verharren, wird als</t>
  </si>
  <si>
    <t>Der hier eingetragene Name sowie die angepasste Jahreszahl werden in die anderen Tabellen übernommen.</t>
  </si>
  <si>
    <t>aus. So können Sie diese leicht an eigene Vorstellungen anpassen.</t>
  </si>
  <si>
    <t>Die käuflich erwerbbaren Dateien von XG400 sind jahresunabhängig und beliebig erweiterbar.</t>
  </si>
  <si>
    <t>Dein Name in \ A / eingeben!</t>
  </si>
  <si>
    <t>kompatibel von Excel 97 bis 2021 / 365 und höher. Wir freuen uns auf Ihren Besuch.</t>
  </si>
  <si>
    <t>Auvista Software Verlag</t>
  </si>
  <si>
    <t>81477 München</t>
  </si>
  <si>
    <r>
      <t xml:space="preserve">Finanzübersicht - Jahrestabellen; Variante </t>
    </r>
    <r>
      <rPr>
        <b/>
        <sz val="10"/>
        <color indexed="10"/>
        <rFont val="Calibri"/>
        <family val="2"/>
        <scheme val="minor"/>
      </rPr>
      <t>3</t>
    </r>
    <r>
      <rPr>
        <b/>
        <sz val="10"/>
        <color indexed="8"/>
        <rFont val="Calibri"/>
        <family val="2"/>
        <scheme val="minor"/>
      </rPr>
      <t xml:space="preserve">: Darstellung von 1 x 12 Monaten, </t>
    </r>
    <r>
      <rPr>
        <b/>
        <sz val="10"/>
        <color indexed="10"/>
        <rFont val="Calibri"/>
        <family val="2"/>
        <scheme val="minor"/>
      </rPr>
      <t>mit Navigationsleiste</t>
    </r>
  </si>
  <si>
    <r>
      <t>B</t>
    </r>
    <r>
      <rPr>
        <sz val="10"/>
        <rFont val="Calibri"/>
        <family val="2"/>
        <scheme val="minor"/>
      </rPr>
      <t>eschreibung der Eingaben</t>
    </r>
  </si>
  <si>
    <r>
      <t>A</t>
    </r>
    <r>
      <rPr>
        <sz val="10"/>
        <rFont val="Calibri"/>
        <family val="2"/>
        <scheme val="minor"/>
      </rPr>
      <t>ngaben, wie Jahr und Name</t>
    </r>
  </si>
  <si>
    <r>
      <t>N</t>
    </r>
    <r>
      <rPr>
        <sz val="10"/>
        <rFont val="Calibri"/>
        <family val="2"/>
        <scheme val="minor"/>
      </rPr>
      <t>otizen - freies Blatt für eigene Eintragungen</t>
    </r>
  </si>
  <si>
    <r>
      <t>für den professionellen Excel-Einsatz finden Sie unter  https://www.au</t>
    </r>
    <r>
      <rPr>
        <sz val="10"/>
        <color indexed="10"/>
        <rFont val="Calibri"/>
        <family val="2"/>
        <scheme val="minor"/>
      </rPr>
      <t>vis</t>
    </r>
    <r>
      <rPr>
        <sz val="10"/>
        <rFont val="Calibri"/>
        <family val="2"/>
        <scheme val="minor"/>
      </rPr>
      <t>ta.de.</t>
    </r>
  </si>
  <si>
    <r>
      <t xml:space="preserve">2. </t>
    </r>
    <r>
      <rPr>
        <b/>
        <sz val="10"/>
        <color indexed="10"/>
        <rFont val="Calibri"/>
        <family val="2"/>
        <scheme val="minor"/>
      </rPr>
      <t>Einträge nie verschieben</t>
    </r>
    <r>
      <rPr>
        <sz val="10"/>
        <rFont val="Calibri"/>
        <family val="2"/>
        <scheme val="minor"/>
      </rPr>
      <t>, wenn Sie sich vertippt haben.</t>
    </r>
  </si>
  <si>
    <r>
      <t xml:space="preserve">die Microsoft Hilfe, indem Sie auf das </t>
    </r>
    <r>
      <rPr>
        <u/>
        <sz val="10"/>
        <rFont val="Calibri"/>
        <family val="2"/>
        <scheme val="minor"/>
      </rPr>
      <t>?</t>
    </r>
    <r>
      <rPr>
        <sz val="10"/>
        <rFont val="Calibri"/>
        <family val="2"/>
        <scheme val="minor"/>
      </rPr>
      <t xml:space="preserve"> in der oberen</t>
    </r>
  </si>
  <si>
    <r>
      <t>Nimm Au</t>
    </r>
    <r>
      <rPr>
        <sz val="15"/>
        <color indexed="10"/>
        <rFont val="Calibri"/>
        <family val="2"/>
      </rPr>
      <t>vis</t>
    </r>
    <r>
      <rPr>
        <sz val="15"/>
        <color indexed="8"/>
        <rFont val="Calibri"/>
        <family val="2"/>
      </rPr>
      <t>ta - XG400</t>
    </r>
  </si>
  <si>
    <t>© Auvista - XG400</t>
  </si>
  <si>
    <t>Geschützte</t>
  </si>
  <si>
    <t>Test-Datei</t>
  </si>
  <si>
    <r>
      <t>info@Au</t>
    </r>
    <r>
      <rPr>
        <sz val="10"/>
        <color rgb="FFFF0000"/>
        <rFont val="Calibri"/>
        <family val="2"/>
        <scheme val="minor"/>
      </rPr>
      <t>vis</t>
    </r>
    <r>
      <rPr>
        <sz val="10"/>
        <color theme="1"/>
        <rFont val="Calibri"/>
        <family val="2"/>
        <scheme val="minor"/>
      </rPr>
      <t>ta.de</t>
    </r>
  </si>
  <si>
    <t>Hier können die frei zugänglichen Dateien von XG400 direkt bestellt werden</t>
  </si>
  <si>
    <r>
      <t>Nimm Au</t>
    </r>
    <r>
      <rPr>
        <b/>
        <sz val="12"/>
        <color indexed="10"/>
        <rFont val="Calibri"/>
        <family val="2"/>
        <scheme val="minor"/>
      </rPr>
      <t>vis</t>
    </r>
    <r>
      <rPr>
        <b/>
        <sz val="12"/>
        <color indexed="8"/>
        <rFont val="Calibri"/>
        <family val="2"/>
        <scheme val="minor"/>
      </rPr>
      <t xml:space="preserve">ta   </t>
    </r>
    <r>
      <rPr>
        <vertAlign val="superscript"/>
        <sz val="12"/>
        <color indexed="8"/>
        <rFont val="Calibri"/>
        <family val="2"/>
        <scheme val="minor"/>
      </rPr>
      <t xml:space="preserve"> </t>
    </r>
    <r>
      <rPr>
        <sz val="12"/>
        <color indexed="8"/>
        <rFont val="Calibri"/>
        <family val="2"/>
        <scheme val="minor"/>
      </rPr>
      <t xml:space="preserve">Excel-Anwendungen.de   </t>
    </r>
    <r>
      <rPr>
        <b/>
        <sz val="12"/>
        <color indexed="8"/>
        <rFont val="Calibri"/>
        <family val="2"/>
        <scheme val="minor"/>
      </rPr>
      <t xml:space="preserve"> XG400</t>
    </r>
  </si>
  <si>
    <t>https://www.Excel-Anwendungen.de/p/xg400-private-finanzkontrolle-mit-haushaltsbuch</t>
  </si>
  <si>
    <t>für 2025</t>
  </si>
  <si>
    <t>© Auvista Software Verlag München</t>
  </si>
  <si>
    <t>ist ohne schriftliche Zustimmung des Auvista Software Verlages unzulässig</t>
  </si>
  <si>
    <t>Copyright © Auvista Fachverlag für Microsoft Excel, München 2025</t>
  </si>
  <si>
    <t>Diese kostenlose Gratisdatei ist auf 2025 begrenzt.</t>
  </si>
  <si>
    <t>Einnahmen 2025</t>
  </si>
  <si>
    <t>Kosten 2025</t>
  </si>
  <si>
    <t>Geldanlagen 2025</t>
  </si>
  <si>
    <t>Verpflichtungen 2025</t>
  </si>
  <si>
    <t>Einnahmen/Ausgaben 2025</t>
  </si>
  <si>
    <t>Bilanz 2025</t>
  </si>
  <si>
    <t>unserer Excel-Sammlung XG400 "Private Finanzkontrolle mit Haushaltsbuch". Bei Erwerb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</si>
</sst>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"/>
      <color theme="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sz val="1"/>
      <color indexed="43"/>
      <name val="Calibri"/>
      <family val="2"/>
      <scheme val="minor"/>
    </font>
    <font>
      <sz val="10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55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0"/>
      <color indexed="13"/>
      <name val="Calibri"/>
      <family val="2"/>
      <scheme val="minor"/>
    </font>
    <font>
      <sz val="10"/>
      <color indexed="8"/>
      <name val="Calibri"/>
      <family val="2"/>
      <scheme val="minor"/>
    </font>
    <font>
      <sz val="1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</font>
    <font>
      <sz val="1"/>
      <color theme="8" tint="0.79998168889431442"/>
      <name val="Calibri"/>
      <family val="2"/>
    </font>
    <font>
      <sz val="1"/>
      <color indexed="15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indexed="12"/>
      <name val="Calibri"/>
      <family val="2"/>
    </font>
    <font>
      <sz val="8"/>
      <color theme="1"/>
      <name val="Calibri"/>
      <family val="2"/>
    </font>
    <font>
      <sz val="20"/>
      <color indexed="8"/>
      <name val="Calibri"/>
      <family val="2"/>
    </font>
    <font>
      <sz val="15"/>
      <color indexed="8"/>
      <name val="Calibri"/>
      <family val="2"/>
    </font>
    <font>
      <sz val="15"/>
      <color indexed="10"/>
      <name val="Calibri"/>
      <family val="2"/>
    </font>
    <font>
      <sz val="10"/>
      <color indexed="22"/>
      <name val="Calibri"/>
      <family val="2"/>
    </font>
    <font>
      <sz val="8"/>
      <color indexed="22"/>
      <name val="Calibri"/>
      <family val="2"/>
    </font>
    <font>
      <u/>
      <sz val="10"/>
      <color indexed="8"/>
      <name val="Calibri"/>
      <family val="2"/>
    </font>
    <font>
      <sz val="10"/>
      <color indexed="42"/>
      <name val="Calibri"/>
      <family val="2"/>
      <scheme val="minor"/>
    </font>
    <font>
      <sz val="1"/>
      <color indexed="15"/>
      <name val="Calibri"/>
      <family val="2"/>
      <scheme val="minor"/>
    </font>
    <font>
      <sz val="8"/>
      <name val="Calibri"/>
      <family val="2"/>
      <scheme val="minor"/>
    </font>
    <font>
      <sz val="1"/>
      <color indexed="42"/>
      <name val="Calibri"/>
      <family val="2"/>
      <scheme val="minor"/>
    </font>
    <font>
      <sz val="1"/>
      <color theme="0"/>
      <name val="Calibri"/>
      <family val="2"/>
    </font>
    <font>
      <sz val="1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1"/>
      <color theme="3" tint="0.79998168889431442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1"/>
      <color theme="6" tint="0.79998168889431442"/>
      <name val="Calibri"/>
      <family val="2"/>
      <scheme val="minor"/>
    </font>
    <font>
      <sz val="1"/>
      <color theme="5" tint="0.79998168889431442"/>
      <name val="Calibri"/>
      <family val="2"/>
      <scheme val="minor"/>
    </font>
    <font>
      <sz val="10"/>
      <color indexed="45"/>
      <name val="Calibri"/>
      <family val="2"/>
      <scheme val="minor"/>
    </font>
    <font>
      <sz val="16"/>
      <name val="Calibri"/>
      <family val="2"/>
      <scheme val="minor"/>
    </font>
    <font>
      <b/>
      <u val="doubleAccounting"/>
      <sz val="10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24"/>
      </bottom>
      <diagonal/>
    </border>
    <border>
      <left style="thin">
        <color indexed="10"/>
      </left>
      <right style="thin">
        <color indexed="8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24"/>
      </top>
      <bottom style="thin">
        <color indexed="2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24"/>
      </top>
      <bottom style="medium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/>
      <bottom/>
      <diagonal/>
    </border>
    <border>
      <left style="medium">
        <color indexed="22"/>
      </left>
      <right style="medium">
        <color indexed="9"/>
      </right>
      <top style="medium">
        <color indexed="22"/>
      </top>
      <bottom style="medium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808080"/>
      </left>
      <right style="thin">
        <color theme="0"/>
      </right>
      <top style="thin">
        <color rgb="FF80808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indexed="22"/>
      </left>
      <right style="thin">
        <color theme="0"/>
      </right>
      <top style="thin">
        <color indexed="22"/>
      </top>
      <bottom style="thin">
        <color theme="0"/>
      </bottom>
      <diagonal/>
    </border>
    <border>
      <left/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9"/>
      </left>
      <right style="thin">
        <color rgb="FFC0C0C0"/>
      </right>
      <top style="thin">
        <color indexed="9"/>
      </top>
      <bottom style="thin">
        <color rgb="FFC0C0C0"/>
      </bottom>
      <diagonal/>
    </border>
    <border>
      <left style="thin">
        <color indexed="9"/>
      </left>
      <right/>
      <top style="thin">
        <color indexed="9"/>
      </top>
      <bottom style="thin">
        <color rgb="FFC0C0C0"/>
      </bottom>
      <diagonal/>
    </border>
    <border>
      <left/>
      <right style="thin">
        <color rgb="FFC0C0C0"/>
      </right>
      <top style="thin">
        <color indexed="9"/>
      </top>
      <bottom style="thin">
        <color rgb="FFC0C0C0"/>
      </bottom>
      <diagonal/>
    </border>
    <border>
      <left style="thin">
        <color indexed="9"/>
      </left>
      <right style="thin">
        <color rgb="FFC0C0C0"/>
      </right>
      <top style="thin">
        <color indexed="9"/>
      </top>
      <bottom/>
      <diagonal/>
    </border>
    <border>
      <left/>
      <right style="thin">
        <color indexed="55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24994659260841701"/>
      </bottom>
      <diagonal/>
    </border>
    <border>
      <left style="thin">
        <color indexed="22"/>
      </left>
      <right style="medium">
        <color indexed="9"/>
      </right>
      <top style="thin">
        <color indexed="22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</cellStyleXfs>
  <cellXfs count="446">
    <xf numFmtId="0" fontId="0" fillId="0" borderId="0" xfId="0"/>
    <xf numFmtId="0" fontId="1" fillId="0" borderId="0" xfId="2" applyFont="1"/>
    <xf numFmtId="0" fontId="1" fillId="0" borderId="0" xfId="2" applyFont="1" applyAlignment="1">
      <alignment horizontal="centerContinuous"/>
    </xf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1" fillId="5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4" fontId="1" fillId="0" borderId="0" xfId="0" applyNumberFormat="1" applyFont="1" applyProtection="1">
      <protection hidden="1"/>
    </xf>
    <xf numFmtId="4" fontId="1" fillId="4" borderId="0" xfId="0" applyNumberFormat="1" applyFont="1" applyFill="1" applyProtection="1">
      <protection hidden="1"/>
    </xf>
    <xf numFmtId="0" fontId="2" fillId="4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4" fontId="2" fillId="0" borderId="0" xfId="0" applyNumberFormat="1" applyFont="1" applyProtection="1">
      <protection hidden="1"/>
    </xf>
    <xf numFmtId="4" fontId="2" fillId="4" borderId="0" xfId="0" applyNumberFormat="1" applyFont="1" applyFill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11" fillId="12" borderId="0" xfId="9" applyFont="1" applyFill="1" applyAlignment="1">
      <alignment horizontal="left" vertical="top"/>
    </xf>
    <xf numFmtId="0" fontId="14" fillId="10" borderId="0" xfId="9" applyFont="1" applyFill="1" applyProtection="1">
      <protection hidden="1"/>
    </xf>
    <xf numFmtId="0" fontId="14" fillId="0" borderId="0" xfId="9" applyFont="1"/>
    <xf numFmtId="0" fontId="14" fillId="7" borderId="20" xfId="0" applyFont="1" applyFill="1" applyBorder="1" applyAlignment="1">
      <alignment horizontal="center" vertical="center"/>
    </xf>
    <xf numFmtId="0" fontId="23" fillId="10" borderId="0" xfId="6" applyFont="1" applyFill="1" applyProtection="1">
      <protection hidden="1"/>
    </xf>
    <xf numFmtId="0" fontId="24" fillId="8" borderId="21" xfId="1" applyFont="1" applyFill="1" applyBorder="1" applyAlignment="1" applyProtection="1">
      <alignment horizontal="center" vertical="center"/>
      <protection hidden="1"/>
    </xf>
    <xf numFmtId="0" fontId="25" fillId="10" borderId="0" xfId="6" applyFont="1" applyFill="1" applyProtection="1">
      <protection hidden="1"/>
    </xf>
    <xf numFmtId="0" fontId="14" fillId="0" borderId="0" xfId="9" applyFont="1" applyProtection="1">
      <protection hidden="1"/>
    </xf>
    <xf numFmtId="0" fontId="23" fillId="0" borderId="0" xfId="6" applyFont="1" applyProtection="1">
      <protection hidden="1"/>
    </xf>
    <xf numFmtId="0" fontId="17" fillId="10" borderId="0" xfId="9" applyFont="1" applyFill="1" applyProtection="1">
      <protection hidden="1"/>
    </xf>
    <xf numFmtId="0" fontId="17" fillId="10" borderId="0" xfId="9" applyFont="1" applyFill="1" applyAlignment="1" applyProtection="1">
      <alignment horizontal="center"/>
      <protection hidden="1"/>
    </xf>
    <xf numFmtId="0" fontId="14" fillId="12" borderId="0" xfId="9" applyFont="1" applyFill="1" applyProtection="1">
      <protection hidden="1"/>
    </xf>
    <xf numFmtId="0" fontId="14" fillId="10" borderId="0" xfId="9" applyFont="1" applyFill="1" applyAlignment="1" applyProtection="1">
      <alignment vertical="top"/>
      <protection hidden="1"/>
    </xf>
    <xf numFmtId="0" fontId="27" fillId="10" borderId="0" xfId="9" applyFont="1" applyFill="1" applyAlignment="1" applyProtection="1">
      <alignment horizontal="center"/>
      <protection hidden="1"/>
    </xf>
    <xf numFmtId="0" fontId="14" fillId="10" borderId="0" xfId="9" applyFont="1" applyFill="1" applyAlignment="1" applyProtection="1">
      <alignment horizontal="center"/>
      <protection hidden="1"/>
    </xf>
    <xf numFmtId="0" fontId="14" fillId="10" borderId="0" xfId="9" applyFont="1" applyFill="1" applyAlignment="1" applyProtection="1">
      <alignment horizontal="left"/>
      <protection hidden="1"/>
    </xf>
    <xf numFmtId="0" fontId="26" fillId="10" borderId="0" xfId="1" applyFont="1" applyFill="1" applyBorder="1" applyAlignment="1" applyProtection="1">
      <alignment horizontal="center"/>
      <protection hidden="1"/>
    </xf>
    <xf numFmtId="0" fontId="26" fillId="10" borderId="0" xfId="1" applyFont="1" applyFill="1" applyBorder="1" applyAlignment="1" applyProtection="1">
      <alignment horizontal="left"/>
      <protection hidden="1"/>
    </xf>
    <xf numFmtId="0" fontId="26" fillId="10" borderId="0" xfId="1" applyFont="1" applyFill="1" applyBorder="1" applyAlignment="1" applyProtection="1">
      <alignment horizontal="right"/>
      <protection hidden="1"/>
    </xf>
    <xf numFmtId="0" fontId="14" fillId="10" borderId="0" xfId="10" applyFont="1" applyFill="1" applyProtection="1">
      <protection hidden="1"/>
    </xf>
    <xf numFmtId="0" fontId="14" fillId="10" borderId="0" xfId="0" applyFont="1" applyFill="1" applyProtection="1">
      <protection hidden="1"/>
    </xf>
    <xf numFmtId="0" fontId="17" fillId="10" borderId="0" xfId="3" applyFont="1" applyFill="1" applyProtection="1">
      <protection hidden="1"/>
    </xf>
    <xf numFmtId="0" fontId="14" fillId="10" borderId="0" xfId="6" applyFont="1" applyFill="1" applyProtection="1">
      <protection hidden="1"/>
    </xf>
    <xf numFmtId="0" fontId="22" fillId="10" borderId="0" xfId="3" applyFont="1" applyFill="1" applyProtection="1">
      <protection hidden="1"/>
    </xf>
    <xf numFmtId="0" fontId="14" fillId="10" borderId="0" xfId="5" applyFont="1" applyFill="1" applyProtection="1">
      <protection hidden="1"/>
    </xf>
    <xf numFmtId="0" fontId="14" fillId="10" borderId="0" xfId="4" applyFont="1" applyFill="1" applyProtection="1">
      <protection hidden="1"/>
    </xf>
    <xf numFmtId="0" fontId="14" fillId="10" borderId="0" xfId="7" applyFont="1" applyFill="1" applyProtection="1">
      <protection hidden="1"/>
    </xf>
    <xf numFmtId="0" fontId="14" fillId="10" borderId="0" xfId="3" applyFont="1" applyFill="1" applyProtection="1">
      <protection hidden="1"/>
    </xf>
    <xf numFmtId="0" fontId="22" fillId="10" borderId="0" xfId="3" applyFont="1" applyFill="1" applyAlignment="1" applyProtection="1">
      <alignment horizontal="left"/>
      <protection hidden="1"/>
    </xf>
    <xf numFmtId="0" fontId="14" fillId="10" borderId="0" xfId="4" quotePrefix="1" applyFont="1" applyFill="1" applyProtection="1">
      <protection hidden="1"/>
    </xf>
    <xf numFmtId="0" fontId="14" fillId="10" borderId="0" xfId="6" applyFont="1" applyFill="1"/>
    <xf numFmtId="0" fontId="14" fillId="10" borderId="0" xfId="3" applyFont="1" applyFill="1" applyAlignment="1" applyProtection="1">
      <alignment horizontal="left"/>
      <protection hidden="1"/>
    </xf>
    <xf numFmtId="0" fontId="24" fillId="10" borderId="0" xfId="1" applyFont="1" applyFill="1" applyBorder="1" applyAlignment="1" applyProtection="1">
      <protection hidden="1"/>
    </xf>
    <xf numFmtId="0" fontId="28" fillId="10" borderId="0" xfId="6" applyFont="1" applyFill="1" applyProtection="1">
      <protection hidden="1"/>
    </xf>
    <xf numFmtId="0" fontId="29" fillId="3" borderId="0" xfId="0" applyFont="1" applyFill="1"/>
    <xf numFmtId="0" fontId="14" fillId="3" borderId="16" xfId="0" applyFont="1" applyFill="1" applyBorder="1" applyAlignment="1" applyProtection="1">
      <alignment horizontal="center"/>
      <protection hidden="1"/>
    </xf>
    <xf numFmtId="0" fontId="14" fillId="3" borderId="16" xfId="0" applyFont="1" applyFill="1" applyBorder="1" applyProtection="1">
      <protection hidden="1"/>
    </xf>
    <xf numFmtId="0" fontId="14" fillId="3" borderId="17" xfId="0" applyFont="1" applyFill="1" applyBorder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14" fillId="3" borderId="33" xfId="0" applyFont="1" applyFill="1" applyBorder="1" applyProtection="1">
      <protection hidden="1"/>
    </xf>
    <xf numFmtId="0" fontId="14" fillId="3" borderId="1" xfId="0" applyFont="1" applyFill="1" applyBorder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14" fillId="3" borderId="0" xfId="0" applyFont="1" applyFill="1" applyProtection="1">
      <protection hidden="1"/>
    </xf>
    <xf numFmtId="0" fontId="14" fillId="3" borderId="18" xfId="0" applyFont="1" applyFill="1" applyBorder="1" applyProtection="1">
      <protection hidden="1"/>
    </xf>
    <xf numFmtId="0" fontId="14" fillId="3" borderId="0" xfId="0" applyFont="1" applyFill="1" applyAlignment="1" applyProtection="1">
      <alignment horizontal="right"/>
      <protection hidden="1"/>
    </xf>
    <xf numFmtId="0" fontId="27" fillId="3" borderId="0" xfId="0" applyFont="1" applyFill="1" applyAlignment="1" applyProtection="1">
      <alignment horizontal="center"/>
      <protection hidden="1"/>
    </xf>
    <xf numFmtId="0" fontId="30" fillId="3" borderId="0" xfId="0" applyFont="1" applyFill="1" applyProtection="1">
      <protection hidden="1"/>
    </xf>
    <xf numFmtId="0" fontId="14" fillId="0" borderId="0" xfId="0" applyFont="1" applyAlignment="1">
      <alignment horizontal="center"/>
    </xf>
    <xf numFmtId="0" fontId="11" fillId="3" borderId="32" xfId="0" applyFont="1" applyFill="1" applyBorder="1"/>
    <xf numFmtId="0" fontId="33" fillId="3" borderId="33" xfId="0" applyFont="1" applyFill="1" applyBorder="1" applyProtection="1">
      <protection hidden="1"/>
    </xf>
    <xf numFmtId="0" fontId="11" fillId="3" borderId="33" xfId="0" applyFont="1" applyFill="1" applyBorder="1"/>
    <xf numFmtId="0" fontId="14" fillId="10" borderId="0" xfId="2" applyFont="1" applyFill="1" applyProtection="1">
      <protection hidden="1"/>
    </xf>
    <xf numFmtId="0" fontId="14" fillId="10" borderId="0" xfId="2" applyFont="1" applyFill="1" applyAlignment="1" applyProtection="1">
      <alignment horizontal="center" wrapText="1"/>
      <protection hidden="1"/>
    </xf>
    <xf numFmtId="0" fontId="14" fillId="10" borderId="0" xfId="2" applyFont="1" applyFill="1" applyAlignment="1" applyProtection="1">
      <alignment wrapText="1"/>
      <protection hidden="1"/>
    </xf>
    <xf numFmtId="0" fontId="14" fillId="10" borderId="0" xfId="2" applyFont="1" applyFill="1" applyAlignment="1" applyProtection="1">
      <alignment horizontal="right"/>
      <protection hidden="1"/>
    </xf>
    <xf numFmtId="0" fontId="14" fillId="10" borderId="0" xfId="2" applyFont="1" applyFill="1" applyAlignment="1" applyProtection="1">
      <alignment horizontal="center"/>
      <protection hidden="1"/>
    </xf>
    <xf numFmtId="0" fontId="14" fillId="7" borderId="31" xfId="2" applyFont="1" applyFill="1" applyBorder="1" applyAlignment="1">
      <alignment horizontal="center"/>
    </xf>
    <xf numFmtId="0" fontId="14" fillId="10" borderId="0" xfId="2" applyFont="1" applyFill="1"/>
    <xf numFmtId="0" fontId="34" fillId="10" borderId="0" xfId="2" applyFont="1" applyFill="1" applyAlignment="1" applyProtection="1">
      <alignment horizontal="center"/>
      <protection hidden="1"/>
    </xf>
    <xf numFmtId="0" fontId="34" fillId="10" borderId="0" xfId="2" applyFont="1" applyFill="1" applyAlignment="1" applyProtection="1">
      <alignment horizontal="center" wrapText="1"/>
      <protection hidden="1"/>
    </xf>
    <xf numFmtId="0" fontId="10" fillId="0" borderId="0" xfId="0" applyFont="1" applyProtection="1">
      <protection hidden="1"/>
    </xf>
    <xf numFmtId="0" fontId="10" fillId="4" borderId="0" xfId="0" applyFont="1" applyFill="1" applyProtection="1">
      <protection hidden="1"/>
    </xf>
    <xf numFmtId="0" fontId="10" fillId="6" borderId="0" xfId="0" applyFont="1" applyFill="1" applyProtection="1">
      <protection hidden="1"/>
    </xf>
    <xf numFmtId="4" fontId="10" fillId="0" borderId="0" xfId="0" applyNumberFormat="1" applyFont="1" applyProtection="1">
      <protection hidden="1"/>
    </xf>
    <xf numFmtId="4" fontId="10" fillId="4" borderId="0" xfId="0" applyNumberFormat="1" applyFont="1" applyFill="1" applyProtection="1">
      <protection hidden="1"/>
    </xf>
    <xf numFmtId="0" fontId="35" fillId="0" borderId="0" xfId="0" applyFont="1"/>
    <xf numFmtId="0" fontId="35" fillId="8" borderId="16" xfId="0" applyFont="1" applyFill="1" applyBorder="1"/>
    <xf numFmtId="0" fontId="35" fillId="8" borderId="17" xfId="0" applyFont="1" applyFill="1" applyBorder="1"/>
    <xf numFmtId="0" fontId="38" fillId="8" borderId="21" xfId="1" applyFont="1" applyFill="1" applyBorder="1" applyAlignment="1" applyProtection="1">
      <alignment horizontal="center" vertical="center"/>
      <protection hidden="1"/>
    </xf>
    <xf numFmtId="0" fontId="39" fillId="8" borderId="0" xfId="0" applyFont="1" applyFill="1"/>
    <xf numFmtId="0" fontId="39" fillId="8" borderId="18" xfId="0" applyFont="1" applyFill="1" applyBorder="1"/>
    <xf numFmtId="0" fontId="40" fillId="8" borderId="0" xfId="1" applyFont="1" applyFill="1" applyBorder="1" applyAlignment="1" applyProtection="1">
      <alignment horizontal="center" vertical="center"/>
      <protection hidden="1"/>
    </xf>
    <xf numFmtId="0" fontId="41" fillId="8" borderId="21" xfId="1" applyFont="1" applyFill="1" applyBorder="1" applyAlignment="1" applyProtection="1">
      <alignment horizontal="center" vertical="center"/>
      <protection hidden="1"/>
    </xf>
    <xf numFmtId="0" fontId="39" fillId="8" borderId="18" xfId="0" applyFont="1" applyFill="1" applyBorder="1" applyProtection="1">
      <protection hidden="1"/>
    </xf>
    <xf numFmtId="0" fontId="39" fillId="8" borderId="0" xfId="0" applyFont="1" applyFill="1" applyAlignment="1">
      <alignment horizontal="right"/>
    </xf>
    <xf numFmtId="164" fontId="39" fillId="8" borderId="2" xfId="0" applyNumberFormat="1" applyFont="1" applyFill="1" applyBorder="1"/>
    <xf numFmtId="0" fontId="39" fillId="8" borderId="0" xfId="0" applyFont="1" applyFill="1" applyAlignment="1" applyProtection="1">
      <alignment horizontal="right"/>
      <protection hidden="1"/>
    </xf>
    <xf numFmtId="0" fontId="39" fillId="8" borderId="18" xfId="0" applyFont="1" applyFill="1" applyBorder="1" applyAlignment="1" applyProtection="1">
      <alignment horizontal="right"/>
      <protection hidden="1"/>
    </xf>
    <xf numFmtId="0" fontId="35" fillId="8" borderId="18" xfId="0" applyFont="1" applyFill="1" applyBorder="1" applyProtection="1">
      <protection hidden="1"/>
    </xf>
    <xf numFmtId="0" fontId="35" fillId="9" borderId="28" xfId="0" applyFont="1" applyFill="1" applyBorder="1" applyProtection="1">
      <protection hidden="1"/>
    </xf>
    <xf numFmtId="164" fontId="35" fillId="9" borderId="30" xfId="0" applyNumberFormat="1" applyFont="1" applyFill="1" applyBorder="1"/>
    <xf numFmtId="164" fontId="35" fillId="9" borderId="23" xfId="0" applyNumberFormat="1" applyFont="1" applyFill="1" applyBorder="1" applyProtection="1">
      <protection hidden="1"/>
    </xf>
    <xf numFmtId="164" fontId="35" fillId="9" borderId="24" xfId="0" applyNumberFormat="1" applyFont="1" applyFill="1" applyBorder="1" applyProtection="1">
      <protection hidden="1"/>
    </xf>
    <xf numFmtId="164" fontId="35" fillId="9" borderId="22" xfId="0" applyNumberFormat="1" applyFont="1" applyFill="1" applyBorder="1" applyProtection="1">
      <protection hidden="1"/>
    </xf>
    <xf numFmtId="164" fontId="35" fillId="9" borderId="25" xfId="0" applyNumberFormat="1" applyFont="1" applyFill="1" applyBorder="1" applyProtection="1">
      <protection hidden="1"/>
    </xf>
    <xf numFmtId="164" fontId="35" fillId="9" borderId="26" xfId="0" applyNumberFormat="1" applyFont="1" applyFill="1" applyBorder="1" applyProtection="1">
      <protection hidden="1"/>
    </xf>
    <xf numFmtId="164" fontId="35" fillId="9" borderId="27" xfId="0" applyNumberFormat="1" applyFont="1" applyFill="1" applyBorder="1" applyProtection="1">
      <protection hidden="1"/>
    </xf>
    <xf numFmtId="164" fontId="35" fillId="8" borderId="0" xfId="0" applyNumberFormat="1" applyFont="1" applyFill="1" applyProtection="1">
      <protection hidden="1"/>
    </xf>
    <xf numFmtId="4" fontId="35" fillId="0" borderId="0" xfId="0" applyNumberFormat="1" applyFont="1"/>
    <xf numFmtId="164" fontId="39" fillId="8" borderId="3" xfId="0" applyNumberFormat="1" applyFont="1" applyFill="1" applyBorder="1"/>
    <xf numFmtId="164" fontId="39" fillId="8" borderId="19" xfId="0" applyNumberFormat="1" applyFont="1" applyFill="1" applyBorder="1"/>
    <xf numFmtId="4" fontId="46" fillId="8" borderId="18" xfId="0" applyNumberFormat="1" applyFont="1" applyFill="1" applyBorder="1" applyProtection="1">
      <protection hidden="1"/>
    </xf>
    <xf numFmtId="0" fontId="45" fillId="8" borderId="0" xfId="0" applyFont="1" applyFill="1" applyProtection="1">
      <protection hidden="1"/>
    </xf>
    <xf numFmtId="0" fontId="45" fillId="8" borderId="18" xfId="0" applyFont="1" applyFill="1" applyBorder="1" applyProtection="1">
      <protection hidden="1"/>
    </xf>
    <xf numFmtId="0" fontId="46" fillId="8" borderId="0" xfId="0" applyFont="1" applyFill="1" applyProtection="1">
      <protection hidden="1"/>
    </xf>
    <xf numFmtId="4" fontId="46" fillId="8" borderId="0" xfId="0" applyNumberFormat="1" applyFont="1" applyFill="1" applyProtection="1">
      <protection hidden="1"/>
    </xf>
    <xf numFmtId="0" fontId="35" fillId="0" borderId="0" xfId="0" applyFont="1" applyProtection="1">
      <protection hidden="1"/>
    </xf>
    <xf numFmtId="0" fontId="43" fillId="8" borderId="0" xfId="0" applyFont="1" applyFill="1" applyAlignment="1">
      <alignment horizontal="right" vertical="center"/>
    </xf>
    <xf numFmtId="0" fontId="48" fillId="3" borderId="16" xfId="0" applyFont="1" applyFill="1" applyBorder="1"/>
    <xf numFmtId="0" fontId="48" fillId="0" borderId="16" xfId="0" applyFont="1" applyBorder="1"/>
    <xf numFmtId="0" fontId="49" fillId="0" borderId="0" xfId="0" applyFont="1"/>
    <xf numFmtId="0" fontId="28" fillId="0" borderId="0" xfId="0" applyFont="1"/>
    <xf numFmtId="0" fontId="23" fillId="0" borderId="0" xfId="1" applyFont="1" applyFill="1" applyBorder="1" applyAlignment="1" applyProtection="1">
      <alignment horizontal="center" vertical="center"/>
      <protection hidden="1"/>
    </xf>
    <xf numFmtId="0" fontId="31" fillId="8" borderId="21" xfId="1" applyFont="1" applyFill="1" applyBorder="1" applyAlignment="1" applyProtection="1">
      <alignment horizontal="center" vertical="center"/>
      <protection hidden="1"/>
    </xf>
    <xf numFmtId="0" fontId="50" fillId="7" borderId="20" xfId="0" applyFont="1" applyFill="1" applyBorder="1" applyAlignment="1">
      <alignment horizontal="center" vertical="center"/>
    </xf>
    <xf numFmtId="0" fontId="51" fillId="0" borderId="0" xfId="0" applyFont="1" applyAlignment="1" applyProtection="1">
      <alignment vertical="top"/>
      <protection hidden="1"/>
    </xf>
    <xf numFmtId="0" fontId="11" fillId="0" borderId="0" xfId="0" applyFont="1" applyAlignment="1">
      <alignment horizontal="left" vertical="top"/>
    </xf>
    <xf numFmtId="0" fontId="14" fillId="0" borderId="37" xfId="2" applyFont="1" applyBorder="1" applyAlignment="1" applyProtection="1">
      <alignment horizontal="center"/>
      <protection locked="0"/>
    </xf>
    <xf numFmtId="164" fontId="35" fillId="9" borderId="38" xfId="0" applyNumberFormat="1" applyFont="1" applyFill="1" applyBorder="1" applyProtection="1">
      <protection hidden="1"/>
    </xf>
    <xf numFmtId="164" fontId="35" fillId="9" borderId="39" xfId="0" applyNumberFormat="1" applyFont="1" applyFill="1" applyBorder="1" applyProtection="1">
      <protection hidden="1"/>
    </xf>
    <xf numFmtId="164" fontId="35" fillId="0" borderId="23" xfId="0" applyNumberFormat="1" applyFont="1" applyBorder="1" applyProtection="1">
      <protection locked="0"/>
    </xf>
    <xf numFmtId="0" fontId="36" fillId="8" borderId="32" xfId="0" applyFont="1" applyFill="1" applyBorder="1"/>
    <xf numFmtId="0" fontId="37" fillId="8" borderId="33" xfId="0" applyFont="1" applyFill="1" applyBorder="1"/>
    <xf numFmtId="0" fontId="39" fillId="8" borderId="33" xfId="0" applyFont="1" applyFill="1" applyBorder="1" applyProtection="1">
      <protection hidden="1"/>
    </xf>
    <xf numFmtId="0" fontId="39" fillId="8" borderId="0" xfId="0" applyFont="1" applyFill="1" applyProtection="1">
      <protection hidden="1"/>
    </xf>
    <xf numFmtId="0" fontId="42" fillId="8" borderId="0" xfId="0" applyFont="1" applyFill="1" applyAlignment="1">
      <alignment vertical="center"/>
    </xf>
    <xf numFmtId="0" fontId="47" fillId="8" borderId="0" xfId="0" applyFont="1" applyFill="1" applyProtection="1">
      <protection hidden="1"/>
    </xf>
    <xf numFmtId="0" fontId="39" fillId="8" borderId="0" xfId="0" applyFont="1" applyFill="1" applyAlignment="1">
      <alignment vertical="center"/>
    </xf>
    <xf numFmtId="0" fontId="39" fillId="8" borderId="0" xfId="0" applyFont="1" applyFill="1" applyAlignment="1">
      <alignment horizontal="right" vertical="center"/>
    </xf>
    <xf numFmtId="4" fontId="39" fillId="8" borderId="0" xfId="0" applyNumberFormat="1" applyFont="1" applyFill="1" applyProtection="1">
      <protection hidden="1"/>
    </xf>
    <xf numFmtId="0" fontId="39" fillId="8" borderId="0" xfId="0" applyFont="1" applyFill="1" applyAlignment="1" applyProtection="1">
      <alignment wrapText="1"/>
      <protection hidden="1"/>
    </xf>
    <xf numFmtId="0" fontId="35" fillId="3" borderId="33" xfId="0" applyFont="1" applyFill="1" applyBorder="1" applyProtection="1">
      <protection locked="0"/>
    </xf>
    <xf numFmtId="4" fontId="35" fillId="8" borderId="0" xfId="0" applyNumberFormat="1" applyFont="1" applyFill="1" applyAlignment="1">
      <alignment horizontal="right"/>
    </xf>
    <xf numFmtId="0" fontId="35" fillId="8" borderId="33" xfId="0" applyFont="1" applyFill="1" applyBorder="1"/>
    <xf numFmtId="0" fontId="35" fillId="8" borderId="33" xfId="0" applyFont="1" applyFill="1" applyBorder="1" applyProtection="1">
      <protection hidden="1"/>
    </xf>
    <xf numFmtId="4" fontId="35" fillId="8" borderId="0" xfId="0" applyNumberFormat="1" applyFont="1" applyFill="1" applyAlignment="1" applyProtection="1">
      <alignment horizontal="right"/>
      <protection hidden="1"/>
    </xf>
    <xf numFmtId="0" fontId="35" fillId="8" borderId="0" xfId="0" applyFont="1" applyFill="1" applyProtection="1">
      <protection hidden="1"/>
    </xf>
    <xf numFmtId="0" fontId="36" fillId="8" borderId="33" xfId="0" applyFont="1" applyFill="1" applyBorder="1" applyAlignment="1" applyProtection="1">
      <alignment vertical="top"/>
      <protection hidden="1"/>
    </xf>
    <xf numFmtId="4" fontId="45" fillId="8" borderId="0" xfId="0" applyNumberFormat="1" applyFont="1" applyFill="1" applyProtection="1">
      <protection hidden="1"/>
    </xf>
    <xf numFmtId="0" fontId="45" fillId="8" borderId="33" xfId="0" applyFont="1" applyFill="1" applyBorder="1" applyProtection="1">
      <protection hidden="1"/>
    </xf>
    <xf numFmtId="0" fontId="45" fillId="8" borderId="34" xfId="0" applyFont="1" applyFill="1" applyBorder="1" applyProtection="1">
      <protection hidden="1"/>
    </xf>
    <xf numFmtId="0" fontId="45" fillId="8" borderId="35" xfId="0" applyFont="1" applyFill="1" applyBorder="1" applyProtection="1">
      <protection hidden="1"/>
    </xf>
    <xf numFmtId="0" fontId="45" fillId="8" borderId="36" xfId="0" applyFont="1" applyFill="1" applyBorder="1" applyProtection="1">
      <protection hidden="1"/>
    </xf>
    <xf numFmtId="0" fontId="42" fillId="8" borderId="0" xfId="0" applyFont="1" applyFill="1" applyAlignment="1" applyProtection="1">
      <alignment vertical="center"/>
      <protection hidden="1"/>
    </xf>
    <xf numFmtId="0" fontId="52" fillId="0" borderId="0" xfId="0" applyFont="1" applyAlignment="1">
      <alignment horizontal="left" vertical="top"/>
    </xf>
    <xf numFmtId="0" fontId="12" fillId="10" borderId="32" xfId="0" applyFont="1" applyFill="1" applyBorder="1"/>
    <xf numFmtId="0" fontId="14" fillId="10" borderId="16" xfId="0" applyFont="1" applyFill="1" applyBorder="1"/>
    <xf numFmtId="0" fontId="14" fillId="10" borderId="17" xfId="0" applyFont="1" applyFill="1" applyBorder="1"/>
    <xf numFmtId="0" fontId="53" fillId="10" borderId="33" xfId="0" applyFont="1" applyFill="1" applyBorder="1"/>
    <xf numFmtId="0" fontId="28" fillId="10" borderId="0" xfId="0" applyFont="1" applyFill="1"/>
    <xf numFmtId="0" fontId="28" fillId="10" borderId="18" xfId="0" applyFont="1" applyFill="1" applyBorder="1"/>
    <xf numFmtId="0" fontId="23" fillId="10" borderId="0" xfId="1" applyFont="1" applyFill="1" applyBorder="1" applyAlignment="1" applyProtection="1">
      <alignment horizontal="center" vertical="center"/>
      <protection hidden="1"/>
    </xf>
    <xf numFmtId="0" fontId="54" fillId="10" borderId="33" xfId="0" applyFont="1" applyFill="1" applyBorder="1" applyProtection="1">
      <protection hidden="1"/>
    </xf>
    <xf numFmtId="0" fontId="14" fillId="10" borderId="18" xfId="0" applyFont="1" applyFill="1" applyBorder="1" applyProtection="1">
      <protection hidden="1"/>
    </xf>
    <xf numFmtId="0" fontId="14" fillId="10" borderId="33" xfId="0" applyFont="1" applyFill="1" applyBorder="1" applyProtection="1">
      <protection hidden="1"/>
    </xf>
    <xf numFmtId="4" fontId="14" fillId="10" borderId="0" xfId="0" applyNumberFormat="1" applyFont="1" applyFill="1" applyProtection="1">
      <protection hidden="1"/>
    </xf>
    <xf numFmtId="0" fontId="14" fillId="10" borderId="0" xfId="0" applyFont="1" applyFill="1" applyAlignment="1" applyProtection="1">
      <alignment wrapText="1"/>
      <protection hidden="1"/>
    </xf>
    <xf numFmtId="0" fontId="14" fillId="10" borderId="0" xfId="0" applyFont="1" applyFill="1" applyAlignment="1" applyProtection="1">
      <alignment horizontal="right"/>
      <protection hidden="1"/>
    </xf>
    <xf numFmtId="0" fontId="14" fillId="3" borderId="33" xfId="0" applyFont="1" applyFill="1" applyBorder="1" applyProtection="1">
      <protection locked="0"/>
    </xf>
    <xf numFmtId="4" fontId="14" fillId="10" borderId="0" xfId="0" applyNumberFormat="1" applyFont="1" applyFill="1" applyAlignment="1">
      <alignment horizontal="right"/>
    </xf>
    <xf numFmtId="0" fontId="14" fillId="10" borderId="33" xfId="0" applyFont="1" applyFill="1" applyBorder="1"/>
    <xf numFmtId="0" fontId="14" fillId="9" borderId="28" xfId="0" applyFont="1" applyFill="1" applyBorder="1" applyProtection="1">
      <protection hidden="1"/>
    </xf>
    <xf numFmtId="4" fontId="14" fillId="10" borderId="0" xfId="0" applyNumberFormat="1" applyFont="1" applyFill="1" applyAlignment="1" applyProtection="1">
      <alignment horizontal="right"/>
      <protection hidden="1"/>
    </xf>
    <xf numFmtId="164" fontId="14" fillId="9" borderId="30" xfId="0" applyNumberFormat="1" applyFont="1" applyFill="1" applyBorder="1"/>
    <xf numFmtId="164" fontId="14" fillId="9" borderId="23" xfId="0" applyNumberFormat="1" applyFont="1" applyFill="1" applyBorder="1" applyProtection="1">
      <protection hidden="1"/>
    </xf>
    <xf numFmtId="164" fontId="14" fillId="9" borderId="24" xfId="0" applyNumberFormat="1" applyFont="1" applyFill="1" applyBorder="1" applyProtection="1">
      <protection hidden="1"/>
    </xf>
    <xf numFmtId="164" fontId="14" fillId="9" borderId="22" xfId="0" applyNumberFormat="1" applyFont="1" applyFill="1" applyBorder="1" applyProtection="1">
      <protection hidden="1"/>
    </xf>
    <xf numFmtId="164" fontId="14" fillId="9" borderId="25" xfId="0" applyNumberFormat="1" applyFont="1" applyFill="1" applyBorder="1" applyProtection="1">
      <protection hidden="1"/>
    </xf>
    <xf numFmtId="164" fontId="14" fillId="9" borderId="26" xfId="0" applyNumberFormat="1" applyFont="1" applyFill="1" applyBorder="1" applyProtection="1">
      <protection hidden="1"/>
    </xf>
    <xf numFmtId="164" fontId="14" fillId="9" borderId="27" xfId="0" applyNumberFormat="1" applyFont="1" applyFill="1" applyBorder="1" applyProtection="1">
      <protection hidden="1"/>
    </xf>
    <xf numFmtId="4" fontId="14" fillId="10" borderId="0" xfId="0" applyNumberFormat="1" applyFont="1" applyFill="1" applyAlignment="1" applyProtection="1">
      <alignment horizontal="right"/>
      <protection locked="0"/>
    </xf>
    <xf numFmtId="164" fontId="14" fillId="10" borderId="0" xfId="0" applyNumberFormat="1" applyFont="1" applyFill="1" applyProtection="1">
      <protection hidden="1"/>
    </xf>
    <xf numFmtId="4" fontId="14" fillId="0" borderId="0" xfId="0" applyNumberFormat="1" applyFont="1"/>
    <xf numFmtId="0" fontId="55" fillId="10" borderId="33" xfId="0" applyFont="1" applyFill="1" applyBorder="1" applyAlignment="1" applyProtection="1">
      <alignment vertical="top"/>
      <protection hidden="1"/>
    </xf>
    <xf numFmtId="4" fontId="50" fillId="10" borderId="0" xfId="0" applyNumberFormat="1" applyFont="1" applyFill="1" applyProtection="1">
      <protection hidden="1"/>
    </xf>
    <xf numFmtId="164" fontId="24" fillId="10" borderId="2" xfId="0" applyNumberFormat="1" applyFont="1" applyFill="1" applyBorder="1"/>
    <xf numFmtId="164" fontId="24" fillId="10" borderId="3" xfId="0" applyNumberFormat="1" applyFont="1" applyFill="1" applyBorder="1"/>
    <xf numFmtId="164" fontId="24" fillId="10" borderId="19" xfId="0" applyNumberFormat="1" applyFont="1" applyFill="1" applyBorder="1"/>
    <xf numFmtId="4" fontId="50" fillId="10" borderId="18" xfId="0" applyNumberFormat="1" applyFont="1" applyFill="1" applyBorder="1" applyProtection="1">
      <protection hidden="1"/>
    </xf>
    <xf numFmtId="0" fontId="50" fillId="10" borderId="0" xfId="0" applyFont="1" applyFill="1" applyProtection="1">
      <protection hidden="1"/>
    </xf>
    <xf numFmtId="0" fontId="14" fillId="10" borderId="34" xfId="0" applyFont="1" applyFill="1" applyBorder="1" applyProtection="1">
      <protection hidden="1"/>
    </xf>
    <xf numFmtId="0" fontId="14" fillId="10" borderId="35" xfId="0" applyFont="1" applyFill="1" applyBorder="1" applyProtection="1">
      <protection hidden="1"/>
    </xf>
    <xf numFmtId="0" fontId="14" fillId="10" borderId="36" xfId="0" applyFont="1" applyFill="1" applyBorder="1" applyProtection="1">
      <protection hidden="1"/>
    </xf>
    <xf numFmtId="0" fontId="42" fillId="10" borderId="0" xfId="0" applyFont="1" applyFill="1" applyAlignment="1" applyProtection="1">
      <alignment vertical="center"/>
      <protection hidden="1"/>
    </xf>
    <xf numFmtId="0" fontId="39" fillId="10" borderId="0" xfId="0" applyFont="1" applyFill="1" applyProtection="1">
      <protection hidden="1"/>
    </xf>
    <xf numFmtId="0" fontId="42" fillId="10" borderId="0" xfId="0" applyFont="1" applyFill="1" applyAlignment="1">
      <alignment vertical="center"/>
    </xf>
    <xf numFmtId="0" fontId="43" fillId="10" borderId="0" xfId="0" applyFont="1" applyFill="1" applyAlignment="1">
      <alignment horizontal="right" vertical="center"/>
    </xf>
    <xf numFmtId="0" fontId="47" fillId="10" borderId="0" xfId="0" applyFont="1" applyFill="1" applyProtection="1">
      <protection hidden="1"/>
    </xf>
    <xf numFmtId="0" fontId="38" fillId="8" borderId="41" xfId="1" applyFont="1" applyFill="1" applyBorder="1" applyAlignment="1" applyProtection="1">
      <alignment horizontal="center" vertical="center"/>
      <protection hidden="1"/>
    </xf>
    <xf numFmtId="0" fontId="35" fillId="7" borderId="40" xfId="0" applyFont="1" applyFill="1" applyBorder="1" applyAlignment="1">
      <alignment horizontal="center" vertical="center"/>
    </xf>
    <xf numFmtId="0" fontId="24" fillId="8" borderId="42" xfId="1" applyFont="1" applyFill="1" applyBorder="1" applyAlignment="1" applyProtection="1">
      <alignment horizontal="center" vertical="center"/>
      <protection hidden="1"/>
    </xf>
    <xf numFmtId="0" fontId="24" fillId="8" borderId="41" xfId="1" applyFont="1" applyFill="1" applyBorder="1" applyAlignment="1" applyProtection="1">
      <alignment horizontal="center" vertical="center"/>
      <protection hidden="1"/>
    </xf>
    <xf numFmtId="164" fontId="14" fillId="0" borderId="23" xfId="0" applyNumberFormat="1" applyFont="1" applyBorder="1" applyProtection="1">
      <protection locked="0"/>
    </xf>
    <xf numFmtId="0" fontId="14" fillId="7" borderId="40" xfId="0" applyFont="1" applyFill="1" applyBorder="1" applyAlignment="1">
      <alignment horizontal="center" vertical="center"/>
    </xf>
    <xf numFmtId="0" fontId="42" fillId="11" borderId="0" xfId="0" applyFont="1" applyFill="1" applyAlignment="1" applyProtection="1">
      <alignment vertical="center"/>
      <protection hidden="1"/>
    </xf>
    <xf numFmtId="0" fontId="39" fillId="11" borderId="0" xfId="0" applyFont="1" applyFill="1" applyProtection="1">
      <protection hidden="1"/>
    </xf>
    <xf numFmtId="0" fontId="42" fillId="11" borderId="0" xfId="0" applyFont="1" applyFill="1" applyAlignment="1">
      <alignment vertical="center"/>
    </xf>
    <xf numFmtId="0" fontId="43" fillId="11" borderId="0" xfId="0" applyFont="1" applyFill="1" applyAlignment="1">
      <alignment horizontal="right" vertical="center"/>
    </xf>
    <xf numFmtId="0" fontId="47" fillId="11" borderId="0" xfId="0" applyFont="1" applyFill="1" applyProtection="1">
      <protection hidden="1"/>
    </xf>
    <xf numFmtId="0" fontId="39" fillId="10" borderId="0" xfId="0" applyFont="1" applyFill="1" applyAlignment="1">
      <alignment vertical="center"/>
    </xf>
    <xf numFmtId="0" fontId="39" fillId="10" borderId="0" xfId="0" applyFont="1" applyFill="1" applyAlignment="1">
      <alignment horizontal="right" vertical="center"/>
    </xf>
    <xf numFmtId="0" fontId="39" fillId="10" borderId="0" xfId="0" applyFont="1" applyFill="1" applyAlignment="1">
      <alignment horizontal="right"/>
    </xf>
    <xf numFmtId="164" fontId="39" fillId="10" borderId="2" xfId="0" applyNumberFormat="1" applyFont="1" applyFill="1" applyBorder="1"/>
    <xf numFmtId="164" fontId="24" fillId="11" borderId="2" xfId="0" applyNumberFormat="1" applyFont="1" applyFill="1" applyBorder="1"/>
    <xf numFmtId="164" fontId="24" fillId="11" borderId="3" xfId="0" applyNumberFormat="1" applyFont="1" applyFill="1" applyBorder="1"/>
    <xf numFmtId="164" fontId="24" fillId="11" borderId="19" xfId="0" applyNumberFormat="1" applyFont="1" applyFill="1" applyBorder="1"/>
    <xf numFmtId="0" fontId="57" fillId="11" borderId="17" xfId="0" applyFont="1" applyFill="1" applyBorder="1"/>
    <xf numFmtId="0" fontId="28" fillId="11" borderId="18" xfId="0" applyFont="1" applyFill="1" applyBorder="1"/>
    <xf numFmtId="0" fontId="49" fillId="11" borderId="33" xfId="0" applyFont="1" applyFill="1" applyBorder="1"/>
    <xf numFmtId="0" fontId="23" fillId="11" borderId="0" xfId="1" applyFont="1" applyFill="1" applyBorder="1" applyAlignment="1" applyProtection="1">
      <alignment horizontal="center" vertical="center"/>
      <protection hidden="1"/>
    </xf>
    <xf numFmtId="0" fontId="14" fillId="11" borderId="33" xfId="0" applyFont="1" applyFill="1" applyBorder="1" applyProtection="1">
      <protection hidden="1"/>
    </xf>
    <xf numFmtId="0" fontId="14" fillId="11" borderId="0" xfId="0" applyFont="1" applyFill="1" applyProtection="1">
      <protection hidden="1"/>
    </xf>
    <xf numFmtId="0" fontId="39" fillId="11" borderId="0" xfId="0" applyFont="1" applyFill="1" applyAlignment="1">
      <alignment vertical="center"/>
    </xf>
    <xf numFmtId="0" fontId="39" fillId="11" borderId="0" xfId="0" applyFont="1" applyFill="1" applyAlignment="1">
      <alignment horizontal="right" vertical="center"/>
    </xf>
    <xf numFmtId="0" fontId="39" fillId="11" borderId="0" xfId="0" applyFont="1" applyFill="1" applyAlignment="1">
      <alignment horizontal="right"/>
    </xf>
    <xf numFmtId="164" fontId="39" fillId="11" borderId="2" xfId="0" applyNumberFormat="1" applyFont="1" applyFill="1" applyBorder="1"/>
    <xf numFmtId="0" fontId="57" fillId="11" borderId="16" xfId="0" applyFont="1" applyFill="1" applyBorder="1"/>
    <xf numFmtId="0" fontId="28" fillId="11" borderId="0" xfId="0" applyFont="1" applyFill="1"/>
    <xf numFmtId="0" fontId="58" fillId="11" borderId="32" xfId="0" applyFont="1" applyFill="1" applyBorder="1"/>
    <xf numFmtId="0" fontId="14" fillId="11" borderId="18" xfId="0" applyFont="1" applyFill="1" applyBorder="1" applyProtection="1">
      <protection hidden="1"/>
    </xf>
    <xf numFmtId="0" fontId="30" fillId="11" borderId="0" xfId="0" applyFont="1" applyFill="1" applyAlignment="1" applyProtection="1">
      <alignment wrapText="1"/>
      <protection hidden="1"/>
    </xf>
    <xf numFmtId="0" fontId="14" fillId="11" borderId="0" xfId="0" applyFont="1" applyFill="1" applyAlignment="1" applyProtection="1">
      <alignment wrapText="1"/>
      <protection hidden="1"/>
    </xf>
    <xf numFmtId="0" fontId="14" fillId="11" borderId="0" xfId="0" applyFont="1" applyFill="1" applyAlignment="1" applyProtection="1">
      <alignment horizontal="right"/>
      <protection hidden="1"/>
    </xf>
    <xf numFmtId="0" fontId="14" fillId="11" borderId="0" xfId="0" applyFont="1" applyFill="1" applyProtection="1">
      <protection locked="0"/>
    </xf>
    <xf numFmtId="0" fontId="14" fillId="11" borderId="33" xfId="0" applyFont="1" applyFill="1" applyBorder="1"/>
    <xf numFmtId="164" fontId="14" fillId="11" borderId="0" xfId="0" applyNumberFormat="1" applyFont="1" applyFill="1" applyProtection="1">
      <protection locked="0"/>
    </xf>
    <xf numFmtId="0" fontId="56" fillId="11" borderId="33" xfId="0" applyFont="1" applyFill="1" applyBorder="1" applyAlignment="1" applyProtection="1">
      <alignment vertical="top"/>
      <protection hidden="1"/>
    </xf>
    <xf numFmtId="4" fontId="14" fillId="11" borderId="0" xfId="0" applyNumberFormat="1" applyFont="1" applyFill="1" applyProtection="1">
      <protection hidden="1"/>
    </xf>
    <xf numFmtId="4" fontId="50" fillId="11" borderId="18" xfId="0" applyNumberFormat="1" applyFont="1" applyFill="1" applyBorder="1" applyProtection="1">
      <protection hidden="1"/>
    </xf>
    <xf numFmtId="0" fontId="50" fillId="11" borderId="0" xfId="0" applyFont="1" applyFill="1" applyProtection="1">
      <protection hidden="1"/>
    </xf>
    <xf numFmtId="4" fontId="50" fillId="11" borderId="0" xfId="0" applyNumberFormat="1" applyFont="1" applyFill="1" applyProtection="1">
      <protection hidden="1"/>
    </xf>
    <xf numFmtId="0" fontId="14" fillId="11" borderId="34" xfId="0" applyFont="1" applyFill="1" applyBorder="1" applyProtection="1">
      <protection hidden="1"/>
    </xf>
    <xf numFmtId="0" fontId="14" fillId="11" borderId="35" xfId="0" applyFont="1" applyFill="1" applyBorder="1" applyProtection="1">
      <protection hidden="1"/>
    </xf>
    <xf numFmtId="0" fontId="14" fillId="11" borderId="36" xfId="0" applyFont="1" applyFill="1" applyBorder="1" applyProtection="1">
      <protection hidden="1"/>
    </xf>
    <xf numFmtId="0" fontId="60" fillId="13" borderId="16" xfId="0" applyFont="1" applyFill="1" applyBorder="1"/>
    <xf numFmtId="0" fontId="60" fillId="13" borderId="17" xfId="0" applyFont="1" applyFill="1" applyBorder="1"/>
    <xf numFmtId="0" fontId="28" fillId="13" borderId="0" xfId="0" applyFont="1" applyFill="1"/>
    <xf numFmtId="0" fontId="28" fillId="13" borderId="18" xfId="0" applyFont="1" applyFill="1" applyBorder="1"/>
    <xf numFmtId="0" fontId="23" fillId="13" borderId="0" xfId="1" applyFont="1" applyFill="1" applyBorder="1" applyAlignment="1" applyProtection="1">
      <alignment horizontal="center" vertical="center"/>
      <protection hidden="1"/>
    </xf>
    <xf numFmtId="164" fontId="14" fillId="9" borderId="30" xfId="0" applyNumberFormat="1" applyFont="1" applyFill="1" applyBorder="1" applyProtection="1">
      <protection hidden="1"/>
    </xf>
    <xf numFmtId="164" fontId="24" fillId="13" borderId="2" xfId="0" applyNumberFormat="1" applyFont="1" applyFill="1" applyBorder="1"/>
    <xf numFmtId="164" fontId="24" fillId="13" borderId="3" xfId="0" applyNumberFormat="1" applyFont="1" applyFill="1" applyBorder="1"/>
    <xf numFmtId="164" fontId="24" fillId="13" borderId="19" xfId="0" applyNumberFormat="1" applyFont="1" applyFill="1" applyBorder="1"/>
    <xf numFmtId="0" fontId="42" fillId="13" borderId="0" xfId="0" applyFont="1" applyFill="1" applyAlignment="1" applyProtection="1">
      <alignment vertical="center"/>
      <protection hidden="1"/>
    </xf>
    <xf numFmtId="0" fontId="39" fillId="13" borderId="0" xfId="0" applyFont="1" applyFill="1" applyProtection="1">
      <protection hidden="1"/>
    </xf>
    <xf numFmtId="0" fontId="42" fillId="13" borderId="0" xfId="0" applyFont="1" applyFill="1" applyAlignment="1">
      <alignment vertical="center"/>
    </xf>
    <xf numFmtId="0" fontId="43" fillId="13" borderId="0" xfId="0" applyFont="1" applyFill="1" applyAlignment="1">
      <alignment horizontal="right" vertical="center"/>
    </xf>
    <xf numFmtId="0" fontId="47" fillId="13" borderId="0" xfId="0" applyFont="1" applyFill="1" applyProtection="1">
      <protection hidden="1"/>
    </xf>
    <xf numFmtId="0" fontId="39" fillId="13" borderId="0" xfId="0" applyFont="1" applyFill="1" applyAlignment="1">
      <alignment vertical="center"/>
    </xf>
    <xf numFmtId="0" fontId="39" fillId="13" borderId="0" xfId="0" applyFont="1" applyFill="1" applyAlignment="1">
      <alignment horizontal="right" vertical="center"/>
    </xf>
    <xf numFmtId="0" fontId="39" fillId="13" borderId="0" xfId="0" applyFont="1" applyFill="1" applyAlignment="1">
      <alignment horizontal="right"/>
    </xf>
    <xf numFmtId="164" fontId="39" fillId="13" borderId="2" xfId="0" applyNumberFormat="1" applyFont="1" applyFill="1" applyBorder="1"/>
    <xf numFmtId="0" fontId="59" fillId="13" borderId="32" xfId="0" applyFont="1" applyFill="1" applyBorder="1"/>
    <xf numFmtId="0" fontId="49" fillId="13" borderId="33" xfId="0" applyFont="1" applyFill="1" applyBorder="1"/>
    <xf numFmtId="0" fontId="14" fillId="13" borderId="33" xfId="0" applyFont="1" applyFill="1" applyBorder="1" applyProtection="1">
      <protection hidden="1"/>
    </xf>
    <xf numFmtId="0" fontId="14" fillId="13" borderId="18" xfId="0" applyFont="1" applyFill="1" applyBorder="1" applyProtection="1">
      <protection hidden="1"/>
    </xf>
    <xf numFmtId="0" fontId="30" fillId="13" borderId="0" xfId="0" applyFont="1" applyFill="1" applyAlignment="1" applyProtection="1">
      <alignment wrapText="1"/>
      <protection hidden="1"/>
    </xf>
    <xf numFmtId="0" fontId="14" fillId="13" borderId="0" xfId="0" applyFont="1" applyFill="1" applyAlignment="1" applyProtection="1">
      <alignment wrapText="1"/>
      <protection hidden="1"/>
    </xf>
    <xf numFmtId="0" fontId="14" fillId="13" borderId="0" xfId="0" applyFont="1" applyFill="1" applyAlignment="1" applyProtection="1">
      <alignment horizontal="right"/>
      <protection hidden="1"/>
    </xf>
    <xf numFmtId="0" fontId="14" fillId="13" borderId="0" xfId="0" applyFont="1" applyFill="1" applyProtection="1">
      <protection locked="0"/>
    </xf>
    <xf numFmtId="0" fontId="14" fillId="13" borderId="33" xfId="0" applyFont="1" applyFill="1" applyBorder="1"/>
    <xf numFmtId="0" fontId="14" fillId="13" borderId="0" xfId="0" applyFont="1" applyFill="1" applyProtection="1">
      <protection hidden="1"/>
    </xf>
    <xf numFmtId="164" fontId="14" fillId="13" borderId="0" xfId="0" applyNumberFormat="1" applyFont="1" applyFill="1" applyProtection="1">
      <protection hidden="1"/>
    </xf>
    <xf numFmtId="0" fontId="59" fillId="13" borderId="33" xfId="0" applyFont="1" applyFill="1" applyBorder="1" applyAlignment="1" applyProtection="1">
      <alignment horizontal="left" vertical="top"/>
      <protection hidden="1"/>
    </xf>
    <xf numFmtId="4" fontId="14" fillId="13" borderId="0" xfId="0" applyNumberFormat="1" applyFont="1" applyFill="1" applyProtection="1">
      <protection hidden="1"/>
    </xf>
    <xf numFmtId="4" fontId="31" fillId="13" borderId="18" xfId="0" applyNumberFormat="1" applyFont="1" applyFill="1" applyBorder="1" applyProtection="1">
      <protection hidden="1"/>
    </xf>
    <xf numFmtId="0" fontId="50" fillId="13" borderId="0" xfId="0" applyFont="1" applyFill="1" applyProtection="1">
      <protection hidden="1"/>
    </xf>
    <xf numFmtId="4" fontId="50" fillId="13" borderId="0" xfId="0" applyNumberFormat="1" applyFont="1" applyFill="1" applyProtection="1">
      <protection hidden="1"/>
    </xf>
    <xf numFmtId="0" fontId="14" fillId="13" borderId="34" xfId="0" applyFont="1" applyFill="1" applyBorder="1" applyProtection="1">
      <protection hidden="1"/>
    </xf>
    <xf numFmtId="0" fontId="14" fillId="13" borderId="35" xfId="0" applyFont="1" applyFill="1" applyBorder="1" applyProtection="1">
      <protection hidden="1"/>
    </xf>
    <xf numFmtId="0" fontId="14" fillId="13" borderId="36" xfId="0" applyFont="1" applyFill="1" applyBorder="1" applyProtection="1">
      <protection hidden="1"/>
    </xf>
    <xf numFmtId="164" fontId="14" fillId="9" borderId="38" xfId="0" applyNumberFormat="1" applyFont="1" applyFill="1" applyBorder="1" applyProtection="1">
      <protection hidden="1"/>
    </xf>
    <xf numFmtId="164" fontId="14" fillId="9" borderId="39" xfId="0" applyNumberFormat="1" applyFont="1" applyFill="1" applyBorder="1" applyProtection="1">
      <protection hidden="1"/>
    </xf>
    <xf numFmtId="164" fontId="14" fillId="0" borderId="44" xfId="0" applyNumberFormat="1" applyFont="1" applyBorder="1" applyProtection="1">
      <protection locked="0"/>
    </xf>
    <xf numFmtId="164" fontId="14" fillId="0" borderId="45" xfId="0" applyNumberFormat="1" applyFont="1" applyBorder="1" applyProtection="1">
      <protection locked="0"/>
    </xf>
    <xf numFmtId="164" fontId="14" fillId="0" borderId="46" xfId="0" applyNumberFormat="1" applyFont="1" applyBorder="1" applyProtection="1">
      <protection locked="0"/>
    </xf>
    <xf numFmtId="164" fontId="14" fillId="0" borderId="47" xfId="0" applyNumberFormat="1" applyFont="1" applyBorder="1" applyProtection="1">
      <protection locked="0"/>
    </xf>
    <xf numFmtId="164" fontId="14" fillId="0" borderId="48" xfId="0" applyNumberFormat="1" applyFont="1" applyBorder="1" applyProtection="1">
      <protection locked="0"/>
    </xf>
    <xf numFmtId="164" fontId="14" fillId="0" borderId="49" xfId="0" applyNumberFormat="1" applyFont="1" applyBorder="1" applyProtection="1">
      <protection locked="0"/>
    </xf>
    <xf numFmtId="164" fontId="14" fillId="0" borderId="50" xfId="0" applyNumberFormat="1" applyFont="1" applyBorder="1" applyProtection="1">
      <protection locked="0"/>
    </xf>
    <xf numFmtId="164" fontId="14" fillId="0" borderId="51" xfId="0" applyNumberFormat="1" applyFont="1" applyBorder="1" applyProtection="1">
      <protection locked="0"/>
    </xf>
    <xf numFmtId="0" fontId="14" fillId="0" borderId="33" xfId="0" applyFont="1" applyBorder="1" applyProtection="1">
      <protection locked="0"/>
    </xf>
    <xf numFmtId="0" fontId="14" fillId="0" borderId="43" xfId="0" applyFont="1" applyBorder="1" applyProtection="1">
      <protection locked="0"/>
    </xf>
    <xf numFmtId="0" fontId="14" fillId="0" borderId="52" xfId="0" applyFont="1" applyBorder="1" applyProtection="1">
      <protection locked="0"/>
    </xf>
    <xf numFmtId="0" fontId="14" fillId="0" borderId="53" xfId="0" applyFont="1" applyBorder="1" applyProtection="1">
      <protection locked="0"/>
    </xf>
    <xf numFmtId="0" fontId="35" fillId="0" borderId="43" xfId="0" applyFont="1" applyBorder="1" applyProtection="1">
      <protection locked="0"/>
    </xf>
    <xf numFmtId="0" fontId="35" fillId="0" borderId="52" xfId="0" applyFont="1" applyBorder="1" applyProtection="1">
      <protection locked="0"/>
    </xf>
    <xf numFmtId="164" fontId="35" fillId="0" borderId="44" xfId="0" applyNumberFormat="1" applyFont="1" applyBorder="1" applyProtection="1">
      <protection locked="0"/>
    </xf>
    <xf numFmtId="164" fontId="35" fillId="0" borderId="45" xfId="0" applyNumberFormat="1" applyFont="1" applyBorder="1" applyProtection="1">
      <protection locked="0"/>
    </xf>
    <xf numFmtId="164" fontId="35" fillId="0" borderId="46" xfId="0" applyNumberFormat="1" applyFont="1" applyBorder="1" applyProtection="1">
      <protection locked="0"/>
    </xf>
    <xf numFmtId="164" fontId="35" fillId="0" borderId="47" xfId="0" applyNumberFormat="1" applyFont="1" applyBorder="1" applyProtection="1">
      <protection locked="0"/>
    </xf>
    <xf numFmtId="164" fontId="35" fillId="0" borderId="48" xfId="0" applyNumberFormat="1" applyFont="1" applyBorder="1" applyProtection="1">
      <protection locked="0"/>
    </xf>
    <xf numFmtId="0" fontId="29" fillId="3" borderId="0" xfId="0" applyFont="1" applyFill="1" applyAlignment="1">
      <alignment vertical="top"/>
    </xf>
    <xf numFmtId="0" fontId="14" fillId="3" borderId="0" xfId="2" applyFont="1" applyFill="1" applyAlignment="1">
      <alignment horizontal="centerContinuous"/>
    </xf>
    <xf numFmtId="0" fontId="14" fillId="3" borderId="0" xfId="2" applyFont="1" applyFill="1"/>
    <xf numFmtId="0" fontId="14" fillId="0" borderId="0" xfId="2" applyFont="1"/>
    <xf numFmtId="0" fontId="29" fillId="3" borderId="0" xfId="0" applyFont="1" applyFill="1" applyAlignment="1" applyProtection="1">
      <alignment vertical="top"/>
      <protection hidden="1"/>
    </xf>
    <xf numFmtId="0" fontId="61" fillId="0" borderId="0" xfId="2" applyFont="1" applyAlignment="1">
      <alignment horizontal="left"/>
    </xf>
    <xf numFmtId="0" fontId="14" fillId="0" borderId="0" xfId="2" applyFont="1" applyProtection="1">
      <protection hidden="1"/>
    </xf>
    <xf numFmtId="0" fontId="14" fillId="0" borderId="0" xfId="2" applyFont="1" applyAlignment="1" applyProtection="1">
      <alignment horizontal="center" wrapText="1"/>
      <protection hidden="1"/>
    </xf>
    <xf numFmtId="0" fontId="14" fillId="0" borderId="0" xfId="2" applyFont="1" applyAlignment="1" applyProtection="1">
      <alignment horizontal="centerContinuous"/>
      <protection hidden="1"/>
    </xf>
    <xf numFmtId="0" fontId="14" fillId="0" borderId="0" xfId="2" applyFont="1" applyAlignment="1">
      <alignment horizontal="left"/>
    </xf>
    <xf numFmtId="0" fontId="14" fillId="0" borderId="15" xfId="2" applyFont="1" applyBorder="1" applyAlignment="1">
      <alignment horizontal="right"/>
    </xf>
    <xf numFmtId="0" fontId="14" fillId="0" borderId="0" xfId="2" applyFont="1" applyAlignment="1">
      <alignment horizontal="right" wrapText="1"/>
    </xf>
    <xf numFmtId="0" fontId="14" fillId="0" borderId="4" xfId="2" applyFont="1" applyBorder="1" applyAlignment="1">
      <alignment horizontal="left"/>
    </xf>
    <xf numFmtId="164" fontId="14" fillId="0" borderId="8" xfId="2" applyNumberFormat="1" applyFont="1" applyBorder="1" applyAlignment="1">
      <alignment horizontal="right"/>
    </xf>
    <xf numFmtId="164" fontId="14" fillId="0" borderId="9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right"/>
    </xf>
    <xf numFmtId="164" fontId="14" fillId="0" borderId="10" xfId="2" applyNumberFormat="1" applyFont="1" applyBorder="1" applyAlignment="1">
      <alignment horizontal="right"/>
    </xf>
    <xf numFmtId="164" fontId="14" fillId="0" borderId="11" xfId="2" applyNumberFormat="1" applyFont="1" applyBorder="1" applyAlignment="1">
      <alignment horizontal="right"/>
    </xf>
    <xf numFmtId="0" fontId="14" fillId="0" borderId="6" xfId="2" applyFont="1" applyBorder="1" applyAlignment="1">
      <alignment horizontal="left"/>
    </xf>
    <xf numFmtId="164" fontId="14" fillId="0" borderId="12" xfId="2" applyNumberFormat="1" applyFont="1" applyBorder="1" applyAlignment="1">
      <alignment horizontal="right"/>
    </xf>
    <xf numFmtId="164" fontId="14" fillId="0" borderId="13" xfId="2" applyNumberFormat="1" applyFont="1" applyBorder="1" applyAlignment="1">
      <alignment horizontal="right"/>
    </xf>
    <xf numFmtId="164" fontId="14" fillId="0" borderId="7" xfId="2" applyNumberFormat="1" applyFont="1" applyBorder="1" applyAlignment="1">
      <alignment horizontal="right"/>
    </xf>
    <xf numFmtId="0" fontId="14" fillId="0" borderId="0" xfId="2" applyFont="1" applyAlignment="1">
      <alignment horizontal="centerContinuous"/>
    </xf>
    <xf numFmtId="164" fontId="14" fillId="0" borderId="14" xfId="2" applyNumberFormat="1" applyFont="1" applyBorder="1"/>
    <xf numFmtId="164" fontId="62" fillId="0" borderId="0" xfId="2" applyNumberFormat="1" applyFont="1"/>
    <xf numFmtId="0" fontId="12" fillId="10" borderId="32" xfId="9" applyFont="1" applyFill="1" applyBorder="1" applyAlignment="1">
      <alignment horizontal="left" vertical="top"/>
    </xf>
    <xf numFmtId="0" fontId="13" fillId="10" borderId="16" xfId="9" applyFont="1" applyFill="1" applyBorder="1" applyAlignment="1">
      <alignment horizontal="left" vertical="top"/>
    </xf>
    <xf numFmtId="0" fontId="14" fillId="10" borderId="16" xfId="9" applyFont="1" applyFill="1" applyBorder="1" applyProtection="1">
      <protection hidden="1"/>
    </xf>
    <xf numFmtId="0" fontId="15" fillId="10" borderId="16" xfId="9" applyFont="1" applyFill="1" applyBorder="1" applyProtection="1">
      <protection hidden="1"/>
    </xf>
    <xf numFmtId="0" fontId="14" fillId="10" borderId="17" xfId="9" applyFont="1" applyFill="1" applyBorder="1" applyProtection="1">
      <protection hidden="1"/>
    </xf>
    <xf numFmtId="0" fontId="14" fillId="10" borderId="33" xfId="9" applyFont="1" applyFill="1" applyBorder="1" applyProtection="1">
      <protection hidden="1"/>
    </xf>
    <xf numFmtId="164" fontId="16" fillId="10" borderId="0" xfId="8" applyNumberFormat="1" applyFont="1" applyFill="1" applyAlignment="1">
      <alignment horizontal="left"/>
    </xf>
    <xf numFmtId="164" fontId="16" fillId="10" borderId="0" xfId="8" applyNumberFormat="1" applyFont="1" applyFill="1" applyAlignment="1">
      <alignment horizontal="center" vertical="center"/>
    </xf>
    <xf numFmtId="0" fontId="14" fillId="10" borderId="18" xfId="9" applyFont="1" applyFill="1" applyBorder="1" applyProtection="1">
      <protection hidden="1"/>
    </xf>
    <xf numFmtId="164" fontId="20" fillId="10" borderId="0" xfId="8" applyNumberFormat="1" applyFont="1" applyFill="1" applyAlignment="1">
      <alignment horizontal="center"/>
    </xf>
    <xf numFmtId="0" fontId="20" fillId="10" borderId="0" xfId="8" applyFont="1" applyFill="1" applyAlignment="1">
      <alignment horizontal="center"/>
    </xf>
    <xf numFmtId="0" fontId="21" fillId="10" borderId="0" xfId="8" applyFont="1" applyFill="1" applyAlignment="1">
      <alignment horizontal="center"/>
    </xf>
    <xf numFmtId="0" fontId="16" fillId="10" borderId="33" xfId="8" applyFont="1" applyFill="1" applyBorder="1" applyAlignment="1">
      <alignment horizontal="left"/>
    </xf>
    <xf numFmtId="0" fontId="20" fillId="10" borderId="0" xfId="8" applyFont="1" applyFill="1" applyAlignment="1">
      <alignment horizontal="left" vertical="top"/>
    </xf>
    <xf numFmtId="0" fontId="16" fillId="10" borderId="0" xfId="8" applyFont="1" applyFill="1" applyAlignment="1">
      <alignment horizontal="center"/>
    </xf>
    <xf numFmtId="0" fontId="12" fillId="10" borderId="33" xfId="9" applyFont="1" applyFill="1" applyBorder="1" applyAlignment="1">
      <alignment horizontal="left" vertical="top"/>
    </xf>
    <xf numFmtId="0" fontId="14" fillId="10" borderId="0" xfId="9" applyFont="1" applyFill="1"/>
    <xf numFmtId="0" fontId="14" fillId="10" borderId="18" xfId="9" applyFont="1" applyFill="1" applyBorder="1"/>
    <xf numFmtId="0" fontId="13" fillId="10" borderId="33" xfId="9" applyFont="1" applyFill="1" applyBorder="1" applyAlignment="1">
      <alignment horizontal="left" vertical="top"/>
    </xf>
    <xf numFmtId="0" fontId="26" fillId="10" borderId="0" xfId="1" applyFont="1" applyFill="1" applyBorder="1" applyAlignment="1" applyProtection="1">
      <alignment horizontal="center"/>
    </xf>
    <xf numFmtId="0" fontId="14" fillId="12" borderId="0" xfId="9" applyFont="1" applyFill="1"/>
    <xf numFmtId="0" fontId="14" fillId="12" borderId="18" xfId="9" applyFont="1" applyFill="1" applyBorder="1" applyProtection="1">
      <protection hidden="1"/>
    </xf>
    <xf numFmtId="0" fontId="27" fillId="10" borderId="33" xfId="9" applyFont="1" applyFill="1" applyBorder="1" applyAlignment="1" applyProtection="1">
      <alignment horizontal="center"/>
      <protection hidden="1"/>
    </xf>
    <xf numFmtId="0" fontId="14" fillId="10" borderId="34" xfId="9" applyFont="1" applyFill="1" applyBorder="1" applyProtection="1">
      <protection hidden="1"/>
    </xf>
    <xf numFmtId="0" fontId="14" fillId="10" borderId="35" xfId="9" applyFont="1" applyFill="1" applyBorder="1" applyProtection="1">
      <protection hidden="1"/>
    </xf>
    <xf numFmtId="0" fontId="14" fillId="10" borderId="36" xfId="9" applyFont="1" applyFill="1" applyBorder="1" applyProtection="1">
      <protection hidden="1"/>
    </xf>
    <xf numFmtId="0" fontId="24" fillId="8" borderId="54" xfId="1" applyFont="1" applyFill="1" applyBorder="1" applyAlignment="1" applyProtection="1">
      <alignment horizontal="center" vertical="center"/>
      <protection hidden="1"/>
    </xf>
    <xf numFmtId="0" fontId="12" fillId="10" borderId="32" xfId="0" applyFont="1" applyFill="1" applyBorder="1" applyAlignment="1">
      <alignment vertical="top"/>
    </xf>
    <xf numFmtId="0" fontId="14" fillId="10" borderId="16" xfId="2" applyFont="1" applyFill="1" applyBorder="1" applyProtection="1">
      <protection hidden="1"/>
    </xf>
    <xf numFmtId="0" fontId="14" fillId="10" borderId="17" xfId="2" applyFont="1" applyFill="1" applyBorder="1" applyProtection="1">
      <protection hidden="1"/>
    </xf>
    <xf numFmtId="0" fontId="14" fillId="10" borderId="33" xfId="2" applyFont="1" applyFill="1" applyBorder="1" applyAlignment="1" applyProtection="1">
      <alignment horizontal="centerContinuous"/>
      <protection hidden="1"/>
    </xf>
    <xf numFmtId="0" fontId="14" fillId="10" borderId="18" xfId="2" applyFont="1" applyFill="1" applyBorder="1" applyProtection="1">
      <protection hidden="1"/>
    </xf>
    <xf numFmtId="0" fontId="14" fillId="10" borderId="34" xfId="2" applyFont="1" applyFill="1" applyBorder="1" applyAlignment="1" applyProtection="1">
      <alignment horizontal="centerContinuous"/>
      <protection hidden="1"/>
    </xf>
    <xf numFmtId="0" fontId="14" fillId="10" borderId="35" xfId="2" applyFont="1" applyFill="1" applyBorder="1" applyProtection="1">
      <protection hidden="1"/>
    </xf>
    <xf numFmtId="0" fontId="14" fillId="10" borderId="36" xfId="2" applyFont="1" applyFill="1" applyBorder="1" applyProtection="1">
      <protection hidden="1"/>
    </xf>
    <xf numFmtId="0" fontId="14" fillId="10" borderId="29" xfId="0" applyFont="1" applyFill="1" applyBorder="1" applyProtection="1">
      <protection hidden="1"/>
    </xf>
    <xf numFmtId="0" fontId="1" fillId="10" borderId="0" xfId="2" applyFont="1" applyFill="1"/>
    <xf numFmtId="0" fontId="40" fillId="10" borderId="0" xfId="1" applyFont="1" applyFill="1" applyBorder="1" applyAlignment="1" applyProtection="1">
      <alignment horizontal="center" vertical="center"/>
      <protection hidden="1"/>
    </xf>
    <xf numFmtId="0" fontId="40" fillId="11" borderId="0" xfId="1" applyFont="1" applyFill="1" applyBorder="1" applyAlignment="1" applyProtection="1">
      <alignment horizontal="center" vertical="center"/>
      <protection hidden="1"/>
    </xf>
    <xf numFmtId="0" fontId="40" fillId="13" borderId="0" xfId="1" applyFont="1" applyFill="1" applyBorder="1" applyAlignment="1" applyProtection="1">
      <alignment horizontal="center" vertical="center"/>
      <protection hidden="1"/>
    </xf>
    <xf numFmtId="0" fontId="24" fillId="8" borderId="55" xfId="1" applyFont="1" applyFill="1" applyBorder="1" applyAlignment="1" applyProtection="1">
      <alignment horizontal="center" vertical="center"/>
      <protection hidden="1"/>
    </xf>
    <xf numFmtId="0" fontId="24" fillId="8" borderId="56" xfId="1" applyFont="1" applyFill="1" applyBorder="1" applyAlignment="1" applyProtection="1">
      <alignment horizontal="center" vertical="center"/>
      <protection hidden="1"/>
    </xf>
    <xf numFmtId="0" fontId="24" fillId="8" borderId="57" xfId="1" applyFont="1" applyFill="1" applyBorder="1" applyAlignment="1" applyProtection="1">
      <alignment horizontal="center" vertical="center"/>
      <protection hidden="1"/>
    </xf>
    <xf numFmtId="0" fontId="29" fillId="3" borderId="32" xfId="0" applyFont="1" applyFill="1" applyBorder="1" applyAlignment="1" applyProtection="1">
      <alignment vertical="top"/>
      <protection hidden="1"/>
    </xf>
    <xf numFmtId="0" fontId="14" fillId="3" borderId="16" xfId="2" applyFont="1" applyFill="1" applyBorder="1" applyAlignment="1">
      <alignment horizontal="centerContinuous"/>
    </xf>
    <xf numFmtId="0" fontId="14" fillId="3" borderId="16" xfId="2" applyFont="1" applyFill="1" applyBorder="1"/>
    <xf numFmtId="0" fontId="14" fillId="0" borderId="17" xfId="2" applyFont="1" applyBorder="1"/>
    <xf numFmtId="0" fontId="29" fillId="3" borderId="33" xfId="0" applyFont="1" applyFill="1" applyBorder="1" applyAlignment="1">
      <alignment vertical="top"/>
    </xf>
    <xf numFmtId="0" fontId="14" fillId="0" borderId="18" xfId="2" applyFont="1" applyBorder="1" applyProtection="1">
      <protection hidden="1"/>
    </xf>
    <xf numFmtId="0" fontId="14" fillId="0" borderId="33" xfId="2" applyFont="1" applyBorder="1" applyAlignment="1" applyProtection="1">
      <alignment horizontal="centerContinuous"/>
      <protection hidden="1"/>
    </xf>
    <xf numFmtId="0" fontId="14" fillId="0" borderId="34" xfId="2" applyFont="1" applyBorder="1" applyAlignment="1" applyProtection="1">
      <alignment horizontal="centerContinuous"/>
      <protection hidden="1"/>
    </xf>
    <xf numFmtId="0" fontId="14" fillId="0" borderId="35" xfId="2" applyFont="1" applyBorder="1" applyAlignment="1" applyProtection="1">
      <alignment horizontal="centerContinuous"/>
      <protection hidden="1"/>
    </xf>
    <xf numFmtId="0" fontId="14" fillId="0" borderId="35" xfId="2" applyFont="1" applyBorder="1" applyProtection="1">
      <protection hidden="1"/>
    </xf>
    <xf numFmtId="0" fontId="14" fillId="0" borderId="36" xfId="2" applyFont="1" applyBorder="1" applyProtection="1">
      <protection hidden="1"/>
    </xf>
    <xf numFmtId="0" fontId="51" fillId="2" borderId="32" xfId="0" applyFont="1" applyFill="1" applyBorder="1"/>
    <xf numFmtId="0" fontId="48" fillId="2" borderId="16" xfId="0" applyFont="1" applyFill="1" applyBorder="1" applyProtection="1">
      <protection hidden="1"/>
    </xf>
    <xf numFmtId="0" fontId="48" fillId="2" borderId="17" xfId="0" applyFont="1" applyFill="1" applyBorder="1" applyProtection="1">
      <protection hidden="1"/>
    </xf>
    <xf numFmtId="0" fontId="49" fillId="2" borderId="33" xfId="0" applyFont="1" applyFill="1" applyBorder="1" applyProtection="1">
      <protection hidden="1"/>
    </xf>
    <xf numFmtId="0" fontId="28" fillId="2" borderId="0" xfId="0" applyFont="1" applyFill="1" applyProtection="1">
      <protection hidden="1"/>
    </xf>
    <xf numFmtId="0" fontId="14" fillId="2" borderId="18" xfId="0" applyFont="1" applyFill="1" applyBorder="1" applyProtection="1">
      <protection hidden="1"/>
    </xf>
    <xf numFmtId="0" fontId="23" fillId="2" borderId="0" xfId="1" applyFont="1" applyFill="1" applyBorder="1" applyAlignment="1" applyProtection="1">
      <alignment horizontal="center" vertical="center"/>
      <protection hidden="1"/>
    </xf>
    <xf numFmtId="0" fontId="51" fillId="2" borderId="33" xfId="0" applyFont="1" applyFill="1" applyBorder="1" applyAlignment="1" applyProtection="1">
      <alignment vertical="top"/>
      <protection hidden="1"/>
    </xf>
    <xf numFmtId="0" fontId="14" fillId="2" borderId="0" xfId="0" applyFont="1" applyFill="1" applyProtection="1">
      <protection hidden="1"/>
    </xf>
    <xf numFmtId="0" fontId="14" fillId="2" borderId="33" xfId="0" applyFont="1" applyFill="1" applyBorder="1" applyProtection="1">
      <protection hidden="1"/>
    </xf>
    <xf numFmtId="0" fontId="63" fillId="2" borderId="0" xfId="0" applyFont="1" applyFill="1"/>
    <xf numFmtId="0" fontId="14" fillId="2" borderId="0" xfId="0" applyFont="1" applyFill="1"/>
    <xf numFmtId="0" fontId="63" fillId="2" borderId="0" xfId="0" applyFont="1" applyFill="1" applyAlignment="1">
      <alignment horizontal="left"/>
    </xf>
    <xf numFmtId="0" fontId="30" fillId="2" borderId="0" xfId="0" applyFont="1" applyFill="1" applyAlignment="1">
      <alignment wrapText="1"/>
    </xf>
    <xf numFmtId="0" fontId="14" fillId="2" borderId="2" xfId="0" applyFont="1" applyFill="1" applyBorder="1" applyAlignment="1">
      <alignment horizontal="right"/>
    </xf>
    <xf numFmtId="0" fontId="14" fillId="2" borderId="3" xfId="0" applyFont="1" applyFill="1" applyBorder="1" applyAlignment="1">
      <alignment horizontal="right"/>
    </xf>
    <xf numFmtId="4" fontId="14" fillId="2" borderId="2" xfId="0" applyNumberFormat="1" applyFont="1" applyFill="1" applyBorder="1"/>
    <xf numFmtId="4" fontId="14" fillId="2" borderId="3" xfId="0" applyNumberFormat="1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4" fontId="14" fillId="0" borderId="0" xfId="0" applyNumberFormat="1" applyFont="1" applyProtection="1">
      <protection hidden="1"/>
    </xf>
    <xf numFmtId="4" fontId="14" fillId="2" borderId="33" xfId="0" applyNumberFormat="1" applyFont="1" applyFill="1" applyBorder="1" applyProtection="1">
      <protection hidden="1"/>
    </xf>
    <xf numFmtId="4" fontId="14" fillId="2" borderId="0" xfId="0" applyNumberFormat="1" applyFont="1" applyFill="1"/>
    <xf numFmtId="40" fontId="23" fillId="2" borderId="2" xfId="0" applyNumberFormat="1" applyFont="1" applyFill="1" applyBorder="1"/>
    <xf numFmtId="4" fontId="50" fillId="2" borderId="18" xfId="0" applyNumberFormat="1" applyFont="1" applyFill="1" applyBorder="1" applyProtection="1">
      <protection hidden="1"/>
    </xf>
    <xf numFmtId="0" fontId="14" fillId="2" borderId="34" xfId="0" applyFont="1" applyFill="1" applyBorder="1" applyProtection="1">
      <protection hidden="1"/>
    </xf>
    <xf numFmtId="0" fontId="14" fillId="2" borderId="35" xfId="0" applyFont="1" applyFill="1" applyBorder="1" applyProtection="1">
      <protection hidden="1"/>
    </xf>
    <xf numFmtId="0" fontId="14" fillId="2" borderId="36" xfId="0" applyFont="1" applyFill="1" applyBorder="1" applyProtection="1">
      <protection hidden="1"/>
    </xf>
    <xf numFmtId="0" fontId="64" fillId="2" borderId="0" xfId="0" applyFont="1" applyFill="1" applyAlignment="1">
      <alignment horizontal="right" vertical="center"/>
    </xf>
    <xf numFmtId="0" fontId="14" fillId="2" borderId="59" xfId="0" applyFont="1" applyFill="1" applyBorder="1"/>
    <xf numFmtId="4" fontId="14" fillId="2" borderId="58" xfId="0" applyNumberFormat="1" applyFont="1" applyFill="1" applyBorder="1"/>
    <xf numFmtId="4" fontId="14" fillId="2" borderId="60" xfId="0" applyNumberFormat="1" applyFont="1" applyFill="1" applyBorder="1"/>
    <xf numFmtId="0" fontId="31" fillId="8" borderId="42" xfId="1" applyFont="1" applyFill="1" applyBorder="1" applyAlignment="1" applyProtection="1">
      <alignment horizontal="center" vertical="center"/>
      <protection hidden="1"/>
    </xf>
    <xf numFmtId="0" fontId="50" fillId="7" borderId="61" xfId="0" applyFont="1" applyFill="1" applyBorder="1" applyAlignment="1">
      <alignment horizontal="center" vertical="center"/>
    </xf>
    <xf numFmtId="0" fontId="50" fillId="7" borderId="40" xfId="0" applyFont="1" applyFill="1" applyBorder="1" applyAlignment="1">
      <alignment horizontal="center" vertical="center"/>
    </xf>
    <xf numFmtId="0" fontId="35" fillId="8" borderId="29" xfId="0" applyFont="1" applyFill="1" applyBorder="1" applyProtection="1">
      <protection hidden="1"/>
    </xf>
    <xf numFmtId="0" fontId="14" fillId="0" borderId="62" xfId="9" applyFont="1" applyBorder="1" applyAlignment="1" applyProtection="1">
      <alignment horizontal="center"/>
      <protection hidden="1"/>
    </xf>
    <xf numFmtId="0" fontId="14" fillId="0" borderId="63" xfId="9" applyFont="1" applyBorder="1" applyAlignment="1" applyProtection="1">
      <alignment horizontal="center"/>
      <protection hidden="1"/>
    </xf>
    <xf numFmtId="0" fontId="14" fillId="0" borderId="15" xfId="9" quotePrefix="1" applyFont="1" applyBorder="1" applyAlignment="1" applyProtection="1">
      <alignment horizontal="center"/>
      <protection hidden="1"/>
    </xf>
    <xf numFmtId="0" fontId="25" fillId="0" borderId="64" xfId="6" applyFont="1" applyBorder="1" applyProtection="1">
      <protection hidden="1"/>
    </xf>
    <xf numFmtId="0" fontId="14" fillId="0" borderId="65" xfId="9" applyFont="1" applyBorder="1"/>
    <xf numFmtId="0" fontId="14" fillId="0" borderId="65" xfId="9" applyFont="1" applyBorder="1" applyProtection="1">
      <protection hidden="1"/>
    </xf>
    <xf numFmtId="0" fontId="14" fillId="0" borderId="66" xfId="9" applyFont="1" applyBorder="1"/>
    <xf numFmtId="0" fontId="14" fillId="0" borderId="33" xfId="9" applyFont="1" applyBorder="1"/>
    <xf numFmtId="0" fontId="14" fillId="0" borderId="67" xfId="9" applyFont="1" applyBorder="1" applyProtection="1">
      <protection hidden="1"/>
    </xf>
    <xf numFmtId="0" fontId="25" fillId="0" borderId="68" xfId="6" applyFont="1" applyBorder="1" applyProtection="1">
      <protection hidden="1"/>
    </xf>
    <xf numFmtId="0" fontId="14" fillId="0" borderId="18" xfId="9" applyFont="1" applyBorder="1" applyProtection="1">
      <protection hidden="1"/>
    </xf>
    <xf numFmtId="0" fontId="14" fillId="0" borderId="68" xfId="9" applyFont="1" applyBorder="1"/>
    <xf numFmtId="0" fontId="25" fillId="12" borderId="68" xfId="6" applyFont="1" applyFill="1" applyBorder="1" applyProtection="1">
      <protection hidden="1"/>
    </xf>
    <xf numFmtId="0" fontId="14" fillId="12" borderId="68" xfId="9" applyFont="1" applyFill="1" applyBorder="1" applyProtection="1">
      <protection hidden="1"/>
    </xf>
    <xf numFmtId="0" fontId="14" fillId="0" borderId="67" xfId="9" applyFont="1" applyBorder="1"/>
    <xf numFmtId="0" fontId="14" fillId="12" borderId="68" xfId="9" applyFont="1" applyFill="1" applyBorder="1"/>
    <xf numFmtId="0" fontId="14" fillId="0" borderId="34" xfId="9" applyFont="1" applyBorder="1"/>
    <xf numFmtId="0" fontId="14" fillId="0" borderId="35" xfId="9" applyFont="1" applyBorder="1"/>
    <xf numFmtId="0" fontId="14" fillId="12" borderId="35" xfId="9" applyFont="1" applyFill="1" applyBorder="1" applyProtection="1">
      <protection hidden="1"/>
    </xf>
    <xf numFmtId="0" fontId="14" fillId="0" borderId="36" xfId="9" applyFont="1" applyBorder="1"/>
    <xf numFmtId="0" fontId="14" fillId="12" borderId="33" xfId="0" applyFont="1" applyFill="1" applyBorder="1" applyProtection="1">
      <protection hidden="1"/>
    </xf>
    <xf numFmtId="0" fontId="14" fillId="12" borderId="0" xfId="0" applyFont="1" applyFill="1" applyAlignment="1" applyProtection="1">
      <alignment horizontal="center"/>
      <protection hidden="1"/>
    </xf>
    <xf numFmtId="0" fontId="14" fillId="12" borderId="0" xfId="0" applyFont="1" applyFill="1" applyProtection="1">
      <protection hidden="1"/>
    </xf>
    <xf numFmtId="0" fontId="14" fillId="12" borderId="18" xfId="0" applyFont="1" applyFill="1" applyBorder="1" applyProtection="1">
      <protection hidden="1"/>
    </xf>
    <xf numFmtId="0" fontId="14" fillId="12" borderId="34" xfId="0" applyFont="1" applyFill="1" applyBorder="1"/>
    <xf numFmtId="0" fontId="14" fillId="12" borderId="35" xfId="0" applyFont="1" applyFill="1" applyBorder="1" applyAlignment="1">
      <alignment horizontal="center"/>
    </xf>
    <xf numFmtId="0" fontId="14" fillId="12" borderId="35" xfId="0" applyFont="1" applyFill="1" applyBorder="1"/>
    <xf numFmtId="0" fontId="14" fillId="12" borderId="36" xfId="0" applyFont="1" applyFill="1" applyBorder="1"/>
    <xf numFmtId="0" fontId="5" fillId="12" borderId="68" xfId="1" applyFill="1" applyBorder="1" applyAlignment="1" applyProtection="1"/>
    <xf numFmtId="0" fontId="66" fillId="10" borderId="0" xfId="10" applyFont="1" applyFill="1" applyProtection="1">
      <protection hidden="1"/>
    </xf>
    <xf numFmtId="0" fontId="14" fillId="10" borderId="68" xfId="9" applyFont="1" applyFill="1" applyBorder="1" applyProtection="1">
      <protection hidden="1"/>
    </xf>
    <xf numFmtId="0" fontId="14" fillId="10" borderId="67" xfId="9" applyFont="1" applyFill="1" applyBorder="1" applyProtection="1">
      <protection hidden="1"/>
    </xf>
  </cellXfs>
  <cellStyles count="11">
    <cellStyle name="Link" xfId="1" builtinId="8"/>
    <cellStyle name="Standard" xfId="0" builtinId="0"/>
    <cellStyle name="Standard_A" xfId="2" xr:uid="{00000000-0005-0000-0000-000002000000}"/>
    <cellStyle name="Standard_Arbeitsdatei" xfId="3" xr:uid="{00000000-0005-0000-0000-000003000000}"/>
    <cellStyle name="Standard_B1Pos" xfId="4" xr:uid="{00000000-0005-0000-0000-000004000000}"/>
    <cellStyle name="Standard_BEinfach" xfId="5" xr:uid="{00000000-0005-0000-0000-000005000000}"/>
    <cellStyle name="Standard_Info" xfId="6" xr:uid="{00000000-0005-0000-0000-000006000000}"/>
    <cellStyle name="Standard_Jahr1999" xfId="7" xr:uid="{00000000-0005-0000-0000-000007000000}"/>
    <cellStyle name="Standard_Jahr1999 2" xfId="10" xr:uid="{00000000-0005-0000-0000-000008000000}"/>
    <cellStyle name="Standard_Kassbuch" xfId="8" xr:uid="{00000000-0005-0000-0000-000009000000}"/>
    <cellStyle name="Standard_Tage ok" xfId="9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image" Target="../media/image4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166424147831942E-2"/>
          <c:y val="4.9535603715170302E-2"/>
          <c:w val="0.96235428016393654"/>
          <c:h val="0.84520123839009542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BACC6">
                <a:lumMod val="20000"/>
                <a:lumOff val="80000"/>
                <a:alpha val="70000"/>
              </a:srgbClr>
            </a:solidFill>
            <a:ln w="12700">
              <a:noFill/>
              <a:prstDash val="solid"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FF"/>
                    </a:solidFill>
                    <a:latin typeface="+mn-lt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Einnahmen!$E$41:$P$41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Einnahmen!$E$42:$P$42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E-493A-A14F-D73FFEC68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1088384"/>
        <c:axId val="111089920"/>
      </c:barChart>
      <c:catAx>
        <c:axId val="1110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de-DE"/>
          </a:p>
        </c:txPr>
        <c:crossAx val="111089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08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de-DE"/>
          </a:p>
        </c:txPr>
        <c:crossAx val="111088384"/>
        <c:crosses val="autoZero"/>
        <c:crossBetween val="between"/>
      </c:valAx>
      <c:spPr>
        <a:gradFill rotWithShape="0">
          <a:gsLst>
            <a:gs pos="0">
              <a:srgbClr val="E3E3E3"/>
            </a:gs>
            <a:gs pos="100000">
              <a:srgbClr val="E3E3E3">
                <a:gamma/>
                <a:shade val="65098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Größenverhältnis anfallender Kosten</a:t>
            </a:r>
          </a:p>
        </c:rich>
      </c:tx>
      <c:layout>
        <c:manualLayout>
          <c:xMode val="edge"/>
          <c:yMode val="edge"/>
          <c:x val="0.3400003499562555"/>
          <c:y val="1.00401606425702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66676070612056E-2"/>
          <c:y val="0.32931791485848755"/>
          <c:w val="0.74666747685273094"/>
          <c:h val="0.576306351002349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TC!$B$3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TC!$C$3:$N$3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D-4CEC-A2D4-A6D152BF7F94}"/>
            </c:ext>
          </c:extLst>
        </c:ser>
        <c:ser>
          <c:idx val="1"/>
          <c:order val="1"/>
          <c:tx>
            <c:strRef>
              <c:f>TC!$B$4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TC!$C$4:$N$4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D-4CEC-A2D4-A6D152BF7F94}"/>
            </c:ext>
          </c:extLst>
        </c:ser>
        <c:ser>
          <c:idx val="2"/>
          <c:order val="2"/>
          <c:tx>
            <c:strRef>
              <c:f>TC!$B$5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TC!$C$5:$N$5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D-4CEC-A2D4-A6D152BF7F94}"/>
            </c:ext>
          </c:extLst>
        </c:ser>
        <c:ser>
          <c:idx val="3"/>
          <c:order val="3"/>
          <c:tx>
            <c:strRef>
              <c:f>TC!$B$6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TC!$C$6:$N$6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D-4CEC-A2D4-A6D152BF7F94}"/>
            </c:ext>
          </c:extLst>
        </c:ser>
        <c:ser>
          <c:idx val="4"/>
          <c:order val="4"/>
          <c:tx>
            <c:strRef>
              <c:f>TC!$B$7</c:f>
              <c:strCache>
                <c:ptCount val="1"/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TC!$C$7:$N$7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BD-4CEC-A2D4-A6D152BF7F94}"/>
            </c:ext>
          </c:extLst>
        </c:ser>
        <c:ser>
          <c:idx val="5"/>
          <c:order val="5"/>
          <c:tx>
            <c:strRef>
              <c:f>TC!$B$8</c:f>
              <c:strCache>
                <c:ptCount val="1"/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TC!$C$8:$N$8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BD-4CEC-A2D4-A6D152BF7F94}"/>
            </c:ext>
          </c:extLst>
        </c:ser>
        <c:ser>
          <c:idx val="6"/>
          <c:order val="6"/>
          <c:tx>
            <c:strRef>
              <c:f>TC!$B$9</c:f>
              <c:strCache>
                <c:ptCount val="1"/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TC!$C$9:$N$9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BD-4CEC-A2D4-A6D152BF7F94}"/>
            </c:ext>
          </c:extLst>
        </c:ser>
        <c:ser>
          <c:idx val="7"/>
          <c:order val="7"/>
          <c:tx>
            <c:strRef>
              <c:f>TC!$B$10</c:f>
              <c:strCache>
                <c:ptCount val="1"/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TC!$C$10:$N$10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BD-4CEC-A2D4-A6D152BF7F94}"/>
            </c:ext>
          </c:extLst>
        </c:ser>
        <c:ser>
          <c:idx val="8"/>
          <c:order val="8"/>
          <c:tx>
            <c:strRef>
              <c:f>TC!$B$11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TC!$C$11:$N$11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BD-4CEC-A2D4-A6D152BF7F94}"/>
            </c:ext>
          </c:extLst>
        </c:ser>
        <c:ser>
          <c:idx val="9"/>
          <c:order val="9"/>
          <c:tx>
            <c:strRef>
              <c:f>TC!$B$12</c:f>
              <c:strCache>
                <c:ptCount val="1"/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TC!$C$12:$N$12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BD-4CEC-A2D4-A6D152BF7F94}"/>
            </c:ext>
          </c:extLst>
        </c:ser>
        <c:ser>
          <c:idx val="10"/>
          <c:order val="10"/>
          <c:tx>
            <c:strRef>
              <c:f>TC!$B$13</c:f>
              <c:strCache>
                <c:ptCount val="1"/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TC!$C$13:$N$13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BD-4CEC-A2D4-A6D152BF7F94}"/>
            </c:ext>
          </c:extLst>
        </c:ser>
        <c:ser>
          <c:idx val="11"/>
          <c:order val="11"/>
          <c:tx>
            <c:strRef>
              <c:f>TC!$B$14</c:f>
              <c:strCache>
                <c:ptCount val="1"/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TC!$C$14:$N$14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1BD-4CEC-A2D4-A6D152BF7F94}"/>
            </c:ext>
          </c:extLst>
        </c:ser>
        <c:ser>
          <c:idx val="12"/>
          <c:order val="12"/>
          <c:tx>
            <c:strRef>
              <c:f>TC!$B$15</c:f>
              <c:strCache>
                <c:ptCount val="1"/>
              </c:strCache>
            </c:strRef>
          </c:tx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TC!$C$15:$N$15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1BD-4CEC-A2D4-A6D152BF7F94}"/>
            </c:ext>
          </c:extLst>
        </c:ser>
        <c:ser>
          <c:idx val="13"/>
          <c:order val="13"/>
          <c:tx>
            <c:strRef>
              <c:f>TC!$B$16</c:f>
              <c:strCache>
                <c:ptCount val="1"/>
              </c:strCache>
            </c:strRef>
          </c:tx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TC!$C$16:$N$16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1BD-4CEC-A2D4-A6D152BF7F94}"/>
            </c:ext>
          </c:extLst>
        </c:ser>
        <c:ser>
          <c:idx val="14"/>
          <c:order val="14"/>
          <c:tx>
            <c:strRef>
              <c:f>TC!$B$17</c:f>
              <c:strCache>
                <c:ptCount val="1"/>
              </c:strCache>
            </c:strRef>
          </c:tx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TC!$C$17:$N$17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1BD-4CEC-A2D4-A6D152BF7F94}"/>
            </c:ext>
          </c:extLst>
        </c:ser>
        <c:ser>
          <c:idx val="15"/>
          <c:order val="15"/>
          <c:tx>
            <c:strRef>
              <c:f>TC!$B$18</c:f>
              <c:strCache>
                <c:ptCount val="1"/>
              </c:strCache>
            </c:strRef>
          </c:tx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TC!$C$18:$N$18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1BD-4CEC-A2D4-A6D152BF7F94}"/>
            </c:ext>
          </c:extLst>
        </c:ser>
        <c:ser>
          <c:idx val="16"/>
          <c:order val="16"/>
          <c:tx>
            <c:strRef>
              <c:f>TC!$B$19</c:f>
              <c:strCache>
                <c:ptCount val="1"/>
              </c:strCache>
            </c:strRef>
          </c:tx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TC!$C$19:$N$19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1BD-4CEC-A2D4-A6D152BF7F94}"/>
            </c:ext>
          </c:extLst>
        </c:ser>
        <c:ser>
          <c:idx val="17"/>
          <c:order val="17"/>
          <c:tx>
            <c:strRef>
              <c:f>TC!$B$20</c:f>
              <c:strCache>
                <c:ptCount val="1"/>
              </c:strCache>
            </c:strRef>
          </c:tx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TC!$C$20:$N$20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1BD-4CEC-A2D4-A6D152BF7F94}"/>
            </c:ext>
          </c:extLst>
        </c:ser>
        <c:ser>
          <c:idx val="18"/>
          <c:order val="18"/>
          <c:tx>
            <c:strRef>
              <c:f>TC!$B$21</c:f>
              <c:strCache>
                <c:ptCount val="1"/>
              </c:strCache>
            </c:strRef>
          </c:tx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TC!$C$21:$N$21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BD-4CEC-A2D4-A6D152BF7F94}"/>
            </c:ext>
          </c:extLst>
        </c:ser>
        <c:ser>
          <c:idx val="19"/>
          <c:order val="19"/>
          <c:tx>
            <c:strRef>
              <c:f>TC!$B$22</c:f>
              <c:strCache>
                <c:ptCount val="1"/>
              </c:strCache>
            </c:strRef>
          </c:tx>
          <c:invertIfNegative val="0"/>
          <c:cat>
            <c:strRef>
              <c:f>TC!$C$2:$N$2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TC!$C$22:$N$22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1BD-4CEC-A2D4-A6D152BF7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387648"/>
        <c:axId val="121393536"/>
      </c:barChart>
      <c:catAx>
        <c:axId val="1213876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1393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39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1387648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1111111111111114E-2"/>
          <c:y val="0.10843394575678042"/>
          <c:w val="0.84943622047244083"/>
          <c:h val="0.141228219966480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de-DE"/>
    </a:p>
  </c:txPr>
  <c:printSettings>
    <c:headerFooter alignWithMargins="0">
      <c:oddHeader>&amp;L&amp;N&amp;Z&amp;B&amp;R&amp;D</c:oddHeader>
      <c:oddFooter>&amp;LAus XG400 Meine Private Finanzkontrolle&amp;R© 2005 Auvista Verlag, München </c:oddFooter>
    </c:headerFooter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35625454009346E-2"/>
          <c:y val="0.15587044534412992"/>
          <c:w val="0.79642145162788081"/>
          <c:h val="0.74898785425101344"/>
        </c:manualLayout>
      </c:layout>
      <c:areaChart>
        <c:grouping val="stacked"/>
        <c:varyColors val="0"/>
        <c:ser>
          <c:idx val="0"/>
          <c:order val="0"/>
          <c:tx>
            <c:strRef>
              <c:f>TA!$B$3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TA!$C$3:$N$3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F-4DD0-92F4-6143639E7D28}"/>
            </c:ext>
          </c:extLst>
        </c:ser>
        <c:ser>
          <c:idx val="1"/>
          <c:order val="1"/>
          <c:tx>
            <c:strRef>
              <c:f>TA!$B$4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TA!$C$4:$N$4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1F-4DD0-92F4-6143639E7D28}"/>
            </c:ext>
          </c:extLst>
        </c:ser>
        <c:ser>
          <c:idx val="2"/>
          <c:order val="2"/>
          <c:tx>
            <c:strRef>
              <c:f>TA!$B$5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TA!$C$5:$N$5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1F-4DD0-92F4-6143639E7D28}"/>
            </c:ext>
          </c:extLst>
        </c:ser>
        <c:ser>
          <c:idx val="3"/>
          <c:order val="3"/>
          <c:tx>
            <c:strRef>
              <c:f>TA!$B$6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TA!$C$6:$N$6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1F-4DD0-92F4-6143639E7D28}"/>
            </c:ext>
          </c:extLst>
        </c:ser>
        <c:ser>
          <c:idx val="4"/>
          <c:order val="4"/>
          <c:tx>
            <c:strRef>
              <c:f>TA!$B$7</c:f>
              <c:strCache>
                <c:ptCount val="1"/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TA!$C$7:$N$7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1F-4DD0-92F4-6143639E7D28}"/>
            </c:ext>
          </c:extLst>
        </c:ser>
        <c:ser>
          <c:idx val="5"/>
          <c:order val="5"/>
          <c:tx>
            <c:strRef>
              <c:f>TA!$B$8</c:f>
              <c:strCache>
                <c:ptCount val="1"/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TA!$C$8:$N$8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1F-4DD0-92F4-6143639E7D28}"/>
            </c:ext>
          </c:extLst>
        </c:ser>
        <c:ser>
          <c:idx val="6"/>
          <c:order val="6"/>
          <c:tx>
            <c:strRef>
              <c:f>TA!$B$9</c:f>
              <c:strCache>
                <c:ptCount val="1"/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TA!$C$9:$N$9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1F-4DD0-92F4-6143639E7D28}"/>
            </c:ext>
          </c:extLst>
        </c:ser>
        <c:ser>
          <c:idx val="7"/>
          <c:order val="7"/>
          <c:tx>
            <c:strRef>
              <c:f>TA!$B$10</c:f>
              <c:strCache>
                <c:ptCount val="1"/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TA!$C$10:$N$10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1F-4DD0-92F4-6143639E7D28}"/>
            </c:ext>
          </c:extLst>
        </c:ser>
        <c:ser>
          <c:idx val="8"/>
          <c:order val="8"/>
          <c:tx>
            <c:strRef>
              <c:f>TA!$B$11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TA!$C$11:$N$11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F-4DD0-92F4-6143639E7D28}"/>
            </c:ext>
          </c:extLst>
        </c:ser>
        <c:ser>
          <c:idx val="9"/>
          <c:order val="9"/>
          <c:tx>
            <c:strRef>
              <c:f>TA!$B$12</c:f>
              <c:strCache>
                <c:ptCount val="1"/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TA!$C$12:$N$12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1F-4DD0-92F4-6143639E7D28}"/>
            </c:ext>
          </c:extLst>
        </c:ser>
        <c:ser>
          <c:idx val="10"/>
          <c:order val="10"/>
          <c:tx>
            <c:strRef>
              <c:f>TA!$B$13</c:f>
              <c:strCache>
                <c:ptCount val="1"/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TA!$C$13:$N$13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1F-4DD0-92F4-6143639E7D28}"/>
            </c:ext>
          </c:extLst>
        </c:ser>
        <c:ser>
          <c:idx val="11"/>
          <c:order val="11"/>
          <c:tx>
            <c:strRef>
              <c:f>TA!$B$14</c:f>
              <c:strCache>
                <c:ptCount val="1"/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TA!$C$2:$N$2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TA!$C$14:$N$14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41F-4DD0-92F4-6143639E7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121494528"/>
        <c:axId val="121684736"/>
      </c:areaChart>
      <c:catAx>
        <c:axId val="1214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168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6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1494528"/>
        <c:crosses val="autoZero"/>
        <c:crossBetween val="midCat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8232897062363851E-2"/>
          <c:y val="5.5330634278002701E-2"/>
          <c:w val="0.8347771964746018"/>
          <c:h val="4.22869712136185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 Narrow"/>
          <a:cs typeface="Arial Narrow"/>
        </a:defRPr>
      </a:pPr>
      <a:endParaRPr lang="de-DE"/>
    </a:p>
  </c:txPr>
  <c:printSettings>
    <c:headerFooter alignWithMargins="0">
      <c:oddHeader>&amp;L&amp;N&amp;Z&amp;B&amp;R&amp;D</c:oddHeader>
      <c:oddFooter>&amp;LAus XG400 Meine Private Finanzkontrolle&amp;R© 2005 Auvista Verlag, München </c:oddFooter>
    </c:headerFooter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Kredite im Vergleich</a:t>
            </a:r>
          </a:p>
        </c:rich>
      </c:tx>
      <c:layout>
        <c:manualLayout>
          <c:xMode val="edge"/>
          <c:yMode val="edge"/>
          <c:x val="0.41183035714285726"/>
          <c:y val="3.02419354838709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59821428571441"/>
          <c:y val="0.19959697068439194"/>
          <c:w val="0.72209821428571674"/>
          <c:h val="0.65927484256360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TB!$B$3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TB!$C$3:$N$3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3-4634-8693-409BB9CB0E1A}"/>
            </c:ext>
          </c:extLst>
        </c:ser>
        <c:ser>
          <c:idx val="1"/>
          <c:order val="1"/>
          <c:tx>
            <c:strRef>
              <c:f>TB!$B$4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</c:spPr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TB!$C$4:$N$4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B3-4634-8693-409BB9CB0E1A}"/>
            </c:ext>
          </c:extLst>
        </c:ser>
        <c:ser>
          <c:idx val="2"/>
          <c:order val="2"/>
          <c:tx>
            <c:strRef>
              <c:f>TB!$B$5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noFill/>
              <a:prstDash val="solid"/>
            </a:ln>
          </c:spPr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TB!$C$5:$N$5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B3-4634-8693-409BB9CB0E1A}"/>
            </c:ext>
          </c:extLst>
        </c:ser>
        <c:ser>
          <c:idx val="3"/>
          <c:order val="3"/>
          <c:tx>
            <c:strRef>
              <c:f>TB!$B$6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TB!$C$6:$N$6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B3-4634-8693-409BB9CB0E1A}"/>
            </c:ext>
          </c:extLst>
        </c:ser>
        <c:ser>
          <c:idx val="4"/>
          <c:order val="4"/>
          <c:tx>
            <c:strRef>
              <c:f>TB!$B$7</c:f>
              <c:strCache>
                <c:ptCount val="1"/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TB!$C$7:$N$7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B3-4634-8693-409BB9CB0E1A}"/>
            </c:ext>
          </c:extLst>
        </c:ser>
        <c:ser>
          <c:idx val="5"/>
          <c:order val="5"/>
          <c:tx>
            <c:strRef>
              <c:f>TB!$B$8</c:f>
              <c:strCache>
                <c:ptCount val="1"/>
              </c:strCache>
            </c:strRef>
          </c:tx>
          <c:spPr>
            <a:solidFill>
              <a:srgbClr val="FF8080"/>
            </a:solidFill>
            <a:ln w="12700">
              <a:noFill/>
              <a:prstDash val="solid"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TB!$C$8:$N$8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B3-4634-8693-409BB9CB0E1A}"/>
            </c:ext>
          </c:extLst>
        </c:ser>
        <c:ser>
          <c:idx val="6"/>
          <c:order val="6"/>
          <c:tx>
            <c:strRef>
              <c:f>TB!$B$9</c:f>
              <c:strCache>
                <c:ptCount val="1"/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TB!$C$9:$N$9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B3-4634-8693-409BB9CB0E1A}"/>
            </c:ext>
          </c:extLst>
        </c:ser>
        <c:ser>
          <c:idx val="7"/>
          <c:order val="7"/>
          <c:tx>
            <c:strRef>
              <c:f>TB!$B$10</c:f>
              <c:strCache>
                <c:ptCount val="1"/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TB!$C$10:$N$10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B3-4634-8693-409BB9CB0E1A}"/>
            </c:ext>
          </c:extLst>
        </c:ser>
        <c:ser>
          <c:idx val="8"/>
          <c:order val="8"/>
          <c:tx>
            <c:strRef>
              <c:f>TB!$B$11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TB!$C$11:$N$11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B3-4634-8693-409BB9CB0E1A}"/>
            </c:ext>
          </c:extLst>
        </c:ser>
        <c:ser>
          <c:idx val="9"/>
          <c:order val="9"/>
          <c:tx>
            <c:strRef>
              <c:f>TB!$B$12</c:f>
              <c:strCache>
                <c:ptCount val="1"/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TB!$C$12:$N$12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B3-4634-8693-409BB9CB0E1A}"/>
            </c:ext>
          </c:extLst>
        </c:ser>
        <c:ser>
          <c:idx val="10"/>
          <c:order val="10"/>
          <c:tx>
            <c:strRef>
              <c:f>TB!$B$13</c:f>
              <c:strCache>
                <c:ptCount val="1"/>
              </c:strCache>
            </c:strRef>
          </c:tx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TB!$C$13:$N$13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B3-4634-8693-409BB9CB0E1A}"/>
            </c:ext>
          </c:extLst>
        </c:ser>
        <c:ser>
          <c:idx val="11"/>
          <c:order val="11"/>
          <c:tx>
            <c:strRef>
              <c:f>TB!$B$14</c:f>
              <c:strCache>
                <c:ptCount val="1"/>
              </c:strCache>
            </c:strRef>
          </c:tx>
          <c:invertIfNegative val="0"/>
          <c:cat>
            <c:strRef>
              <c:f>TB!$C$2:$N$2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TB!$C$14:$N$14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B3-4634-8693-409BB9CB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008896"/>
        <c:axId val="123010432"/>
      </c:barChart>
      <c:catAx>
        <c:axId val="1230088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/>
            </a:pPr>
            <a:endParaRPr lang="de-DE"/>
          </a:p>
        </c:txPr>
        <c:crossAx val="123010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301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3008896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55059523809524E-2"/>
          <c:y val="0.11693569553805773"/>
          <c:w val="0.9051339285714286"/>
          <c:h val="4.83870967741935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de-DE"/>
    </a:p>
  </c:txPr>
  <c:printSettings>
    <c:headerFooter alignWithMargins="0">
      <c:oddHeader>&amp;L&amp;N&amp;Z&amp;B&amp;R&amp;D</c:oddHeader>
      <c:oddFooter>&amp;LAus XG400 Meine Private Finanzkontrolle&amp;R© 2005 Auvista Verlag, München </c:oddFooter>
    </c:headerFooter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8542968173678E-2"/>
          <c:y val="4.0975687834771193E-2"/>
          <c:w val="0.95899378303825167"/>
          <c:h val="0.8517089399941696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FFCC00">
                <a:alpha val="70000"/>
              </a:srgbClr>
            </a:solidFill>
            <a:ln w="12700">
              <a:noFill/>
              <a:prstDash val="solid"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Kosten!$E$41:$P$41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Kosten!$E$42:$P$42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9-436A-8260-0433EF2A6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8393472"/>
        <c:axId val="118395264"/>
      </c:barChart>
      <c:catAx>
        <c:axId val="1183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1839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39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18393472"/>
        <c:crosses val="autoZero"/>
        <c:crossBetween val="between"/>
      </c:valAx>
      <c:spPr>
        <a:gradFill rotWithShape="0">
          <a:gsLst>
            <a:gs pos="0">
              <a:srgbClr val="E3E3E3"/>
            </a:gs>
            <a:gs pos="100000">
              <a:srgbClr val="E3E3E3">
                <a:gamma/>
                <a:shade val="65098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878564857405711E-2"/>
          <c:y val="5.1668569338185671E-2"/>
          <c:w val="0.95860165593376412"/>
          <c:h val="0.8396142517455176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1F497D">
                <a:lumMod val="20000"/>
                <a:lumOff val="80000"/>
                <a:alpha val="70000"/>
              </a:srgbClr>
            </a:solidFill>
            <a:ln w="12700">
              <a:noFill/>
              <a:prstDash val="solid"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Haben!$E$41:$P$41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Haben!$E$42:$P$42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C-465A-A928-96F30311D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8294784"/>
        <c:axId val="118304768"/>
      </c:barChart>
      <c:catAx>
        <c:axId val="11829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1830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30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18294784"/>
        <c:crosses val="autoZero"/>
        <c:crossBetween val="between"/>
      </c:valAx>
      <c:spPr>
        <a:gradFill rotWithShape="0">
          <a:gsLst>
            <a:gs pos="0">
              <a:srgbClr val="E3E3E3"/>
            </a:gs>
            <a:gs pos="100000">
              <a:srgbClr val="E3E3E3">
                <a:gamma/>
                <a:shade val="69412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08580202604621E-2"/>
          <c:y val="5.5616258043079597E-2"/>
          <c:w val="0.88977640093476607"/>
          <c:h val="0.824429236873888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99CC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Kredit!$E$41:$P$41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Kredit!$E$42:$P$42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8D-468B-AF52-A3A1BF092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25400">
              <a:solidFill>
                <a:srgbClr val="0000FF"/>
              </a:solidFill>
              <a:prstDash val="solid"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</c:dropLines>
        <c:marker val="1"/>
        <c:smooth val="0"/>
        <c:axId val="120226560"/>
        <c:axId val="120228096"/>
      </c:lineChart>
      <c:catAx>
        <c:axId val="1202265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022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22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0226560"/>
        <c:crosses val="autoZero"/>
        <c:crossBetween val="midCat"/>
      </c:valAx>
      <c:spPr>
        <a:gradFill rotWithShape="0">
          <a:gsLst>
            <a:gs pos="0">
              <a:srgbClr val="E3E3E3"/>
            </a:gs>
            <a:gs pos="100000">
              <a:srgbClr val="E3E3E3">
                <a:gamma/>
                <a:shade val="67451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50"/>
      <c:rotY val="0"/>
      <c:depthPercent val="100"/>
      <c:rAngAx val="0"/>
      <c:perspective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9169960474308304E-2"/>
          <c:y val="7.8947495225597561E-2"/>
          <c:w val="0.75098814229249156"/>
          <c:h val="0.68092214632077885"/>
        </c:manualLayout>
      </c:layout>
      <c:area3DChart>
        <c:grouping val="stacked"/>
        <c:varyColors val="0"/>
        <c:ser>
          <c:idx val="0"/>
          <c:order val="0"/>
          <c:tx>
            <c:strRef>
              <c:f>Vergleich!$D$14</c:f>
              <c:strCache>
                <c:ptCount val="1"/>
                <c:pt idx="0">
                  <c:v>Einnahmen</c:v>
                </c:pt>
              </c:strCache>
            </c:strRef>
          </c:tx>
          <c:spPr>
            <a:solidFill>
              <a:srgbClr val="0066FF">
                <a:alpha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Vergleich!$C$15:$C$26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Vergleich!$D$15:$D$26</c:f>
              <c:numCache>
                <c:formatCode>#,##0.00_ ;[Red]\-#,##0.00\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8-4367-973B-65F2B350DF56}"/>
            </c:ext>
          </c:extLst>
        </c:ser>
        <c:ser>
          <c:idx val="1"/>
          <c:order val="1"/>
          <c:tx>
            <c:strRef>
              <c:f>Vergleich!$E$14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rgbClr val="FF0000">
                <a:alpha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Vergleich!$C$15:$C$26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Vergleich!$E$15:$E$26</c:f>
              <c:numCache>
                <c:formatCode>#,##0.00_ ;[Red]\-#,##0.00\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8-4367-973B-65F2B350DF56}"/>
            </c:ext>
          </c:extLst>
        </c:ser>
        <c:ser>
          <c:idx val="2"/>
          <c:order val="2"/>
          <c:tx>
            <c:strRef>
              <c:f>Vergleich!$F$14</c:f>
              <c:strCache>
                <c:ptCount val="1"/>
                <c:pt idx="0">
                  <c:v>Differenz</c:v>
                </c:pt>
              </c:strCache>
            </c:strRef>
          </c:tx>
          <c:spPr>
            <a:solidFill>
              <a:srgbClr val="FFFFCC">
                <a:alpha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Vergleich!$C$15:$C$26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Vergleich!$F$15:$F$26</c:f>
              <c:numCache>
                <c:formatCode>#,##0.00_ ;[Red]\-#,##0.00\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8-4367-973B-65F2B350D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121550336"/>
        <c:axId val="121551872"/>
        <c:axId val="0"/>
      </c:area3DChart>
      <c:catAx>
        <c:axId val="121550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>
                <a:latin typeface="+mn-lt"/>
              </a:defRPr>
            </a:pPr>
            <a:endParaRPr lang="de-DE"/>
          </a:p>
        </c:txPr>
        <c:crossAx val="1215518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2155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;[Red]\-#,##0.0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155033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375494071146241"/>
          <c:y val="0.40789542754524111"/>
          <c:w val="0.13833992094861655"/>
          <c:h val="0.190789819035778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Vergleich Einnahmen/Ausgaben</a:t>
            </a:r>
          </a:p>
        </c:rich>
      </c:tx>
      <c:layout>
        <c:manualLayout>
          <c:xMode val="edge"/>
          <c:yMode val="edge"/>
          <c:x val="0.31889784446235558"/>
          <c:y val="3.481012658227848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8582762309649801E-2"/>
          <c:y val="0.15189896889056498"/>
          <c:w val="0.88385911726739164"/>
          <c:h val="0.6993681692669728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66FF">
                  <a:alpha val="70000"/>
                </a:srgb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1FD-404B-960A-69A60971092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>
                  <a:alpha val="70000"/>
                </a:srgb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1FD-404B-960A-69A60971092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>
                  <a:alpha val="70000"/>
                </a:srgb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1FD-404B-960A-69A60971092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TD!$B$2:$D$2</c:f>
              <c:strCache>
                <c:ptCount val="3"/>
                <c:pt idx="0">
                  <c:v>Einnahmen </c:v>
                </c:pt>
                <c:pt idx="1">
                  <c:v>Ausgaben</c:v>
                </c:pt>
                <c:pt idx="2">
                  <c:v>Mehrausgaben</c:v>
                </c:pt>
              </c:strCache>
            </c:strRef>
          </c:cat>
          <c:val>
            <c:numRef>
              <c:f>TD!$B$3:$D$3</c:f>
              <c:numCache>
                <c:formatCode>#,##0.00_ ;[Red]\-#,##0.00\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FD-404B-960A-69A60971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21713792"/>
        <c:axId val="121715328"/>
        <c:axId val="0"/>
      </c:bar3DChart>
      <c:catAx>
        <c:axId val="12171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171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15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;[Red]\-#,##0.0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1713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5844748858441E-2"/>
          <c:y val="5.5462184873949799E-2"/>
          <c:w val="0.81461187214612074"/>
          <c:h val="0.873949579831932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Bilanz!$C$9</c:f>
              <c:strCache>
                <c:ptCount val="1"/>
                <c:pt idx="0">
                  <c:v>Haben</c:v>
                </c:pt>
              </c:strCache>
            </c:strRef>
          </c:tx>
          <c:spPr>
            <a:gradFill rotWithShape="0">
              <a:gsLst>
                <a:gs pos="0">
                  <a:srgbClr val="9999FF">
                    <a:alpha val="70000"/>
                  </a:srgbClr>
                </a:gs>
                <a:gs pos="100000">
                  <a:srgbClr val="9999FF">
                    <a:gamma/>
                    <a:shade val="67451"/>
                    <a:invGamma/>
                  </a:srgbClr>
                </a:gs>
              </a:gsLst>
              <a:lin ang="0" scaled="1"/>
            </a:gradFill>
            <a:ln w="25400"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Bilanz!$D$8:$O$8</c:f>
              <c:strCache>
                <c:ptCount val="12"/>
                <c:pt idx="0">
                  <c:v>Januar 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Bilanz!$D$9:$O$9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3-40D1-9689-104C9EF0F710}"/>
            </c:ext>
          </c:extLst>
        </c:ser>
        <c:ser>
          <c:idx val="1"/>
          <c:order val="1"/>
          <c:tx>
            <c:strRef>
              <c:f>Bilanz!$C$10</c:f>
              <c:strCache>
                <c:ptCount val="1"/>
                <c:pt idx="0">
                  <c:v>Kredit</c:v>
                </c:pt>
              </c:strCache>
            </c:strRef>
          </c:tx>
          <c:spPr>
            <a:gradFill rotWithShape="0">
              <a:gsLst>
                <a:gs pos="0">
                  <a:srgbClr val="FF0000">
                    <a:alpha val="70000"/>
                  </a:srgbClr>
                </a:gs>
                <a:gs pos="100000">
                  <a:srgbClr val="FF0000">
                    <a:gamma/>
                    <a:shade val="7176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Bilanz!$D$8:$O$8</c:f>
              <c:strCache>
                <c:ptCount val="12"/>
                <c:pt idx="0">
                  <c:v>Januar 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Bilanz!$D$10:$O$10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3-40D1-9689-104C9EF0F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50976"/>
        <c:axId val="121952512"/>
      </c:barChart>
      <c:catAx>
        <c:axId val="12195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de-DE"/>
          </a:p>
        </c:txPr>
        <c:crossAx val="12195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5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1950976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71689629538753"/>
          <c:y val="5.8823444668044282E-2"/>
          <c:w val="9.1324244414452763E-2"/>
          <c:h val="0.107563106927243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Jahreseinnahmen nach Arten</a:t>
            </a:r>
          </a:p>
        </c:rich>
      </c:tx>
      <c:layout>
        <c:manualLayout>
          <c:xMode val="edge"/>
          <c:yMode val="edge"/>
          <c:x val="0.37178051511758131"/>
          <c:y val="3.02419354838709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230683090705504E-2"/>
          <c:y val="0.1471775642420263"/>
          <c:w val="0.8589025755879055"/>
          <c:h val="0.7278234273135215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FFFF">
                <a:alpha val="70000"/>
              </a:srgbClr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 rtl="1">
                  <a:defRPr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TE!$B$3:$B$14</c:f>
            </c:multiLvlStrRef>
          </c:cat>
          <c:val>
            <c:numRef>
              <c:f>TE!$P$3:$P$14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2-403F-9E31-1B886FECF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072448"/>
        <c:axId val="121984128"/>
      </c:barChart>
      <c:catAx>
        <c:axId val="122072448"/>
        <c:scaling>
          <c:orientation val="minMax"/>
        </c:scaling>
        <c:delete val="0"/>
        <c:axPos val="b"/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de-DE"/>
          </a:p>
        </c:txPr>
        <c:crossAx val="121984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98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2072448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de-DE"/>
    </a:p>
  </c:txPr>
  <c:printSettings>
    <c:headerFooter alignWithMargins="0">
      <c:oddHeader>&amp;L&amp;N&amp;Z&amp;B&amp;R&amp;D</c:oddHeader>
      <c:oddFooter>&amp;LAus XG400 Meine Private Finanzkontrolle&amp;R© 2005 Auvista Verlag, München </c:oddFooter>
    </c:headerFooter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Jahreskostenanteil</a:t>
            </a:r>
          </a:p>
        </c:rich>
      </c:tx>
      <c:layout>
        <c:manualLayout>
          <c:xMode val="edge"/>
          <c:yMode val="edge"/>
          <c:x val="0.41648130286609497"/>
          <c:y val="3.02419354838709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06490283578603E-2"/>
          <c:y val="0.1471775642420263"/>
          <c:w val="0.85968866344082073"/>
          <c:h val="0.6512103184955424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CC00">
                <a:alpha val="70000"/>
              </a:srgbClr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 rtl="1">
                  <a:defRPr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TC!$B$3:$B$22</c:f>
            </c:multiLvlStrRef>
          </c:cat>
          <c:val>
            <c:numRef>
              <c:f>TC!$P$3:$P$22</c:f>
              <c:numCache>
                <c:formatCode>#,##0.00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9-4FF2-AAC1-E1733523B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96064"/>
        <c:axId val="121097600"/>
      </c:barChart>
      <c:catAx>
        <c:axId val="121096064"/>
        <c:scaling>
          <c:orientation val="minMax"/>
        </c:scaling>
        <c:delete val="0"/>
        <c:axPos val="b"/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de-DE"/>
          </a:p>
        </c:txPr>
        <c:crossAx val="121097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097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1096064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de-DE"/>
    </a:p>
  </c:txPr>
  <c:printSettings>
    <c:headerFooter alignWithMargins="0">
      <c:oddHeader>&amp;L&amp;N&amp;Z&amp;B&amp;R&amp;D</c:oddHeader>
      <c:oddFooter>&amp;LAus XG400 Meine Private Finanzkontrolle&amp;R© 2005 Auvista Verlag, München </c:oddFooter>
    </c:headerFooter>
    <c:pageMargins b="0.98425196899999956" l="0.78740157499999996" r="0.78740157499999996" t="0.98425196899999956" header="0.49212598450000067" footer="0.49212598450000067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48</xdr:row>
      <xdr:rowOff>56590</xdr:rowOff>
    </xdr:from>
    <xdr:to>
      <xdr:col>8</xdr:col>
      <xdr:colOff>209550</xdr:colOff>
      <xdr:row>54</xdr:row>
      <xdr:rowOff>57710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7275" y="6095440"/>
          <a:ext cx="1181100" cy="97267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0</xdr:rowOff>
    </xdr:from>
    <xdr:to>
      <xdr:col>12</xdr:col>
      <xdr:colOff>257175</xdr:colOff>
      <xdr:row>34</xdr:row>
      <xdr:rowOff>47625</xdr:rowOff>
    </xdr:to>
    <xdr:graphicFrame macro="">
      <xdr:nvGraphicFramePr>
        <xdr:cNvPr id="35861" name="Chart 1">
          <a:extLst>
            <a:ext uri="{FF2B5EF4-FFF2-40B4-BE49-F238E27FC236}">
              <a16:creationId xmlns:a16="http://schemas.microsoft.com/office/drawing/2014/main" id="{00000000-0008-0000-0F00-000015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</xdr:row>
      <xdr:rowOff>19050</xdr:rowOff>
    </xdr:from>
    <xdr:to>
      <xdr:col>12</xdr:col>
      <xdr:colOff>238125</xdr:colOff>
      <xdr:row>34</xdr:row>
      <xdr:rowOff>28575</xdr:rowOff>
    </xdr:to>
    <xdr:graphicFrame macro="">
      <xdr:nvGraphicFramePr>
        <xdr:cNvPr id="37909" name="Chart 1">
          <a:extLst>
            <a:ext uri="{FF2B5EF4-FFF2-40B4-BE49-F238E27FC236}">
              <a16:creationId xmlns:a16="http://schemas.microsoft.com/office/drawing/2014/main" id="{00000000-0008-0000-1000-000015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0.35942</cdr:x>
      <cdr:y>0.00213</cdr:y>
    </cdr:from>
    <cdr:to>
      <cdr:x>0.58397</cdr:x>
      <cdr:y>0.05383</cdr:y>
    </cdr:to>
    <cdr:sp macro="" textlink="">
      <cdr:nvSpPr>
        <cdr:cNvPr id="33793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0553" y="10020"/>
          <a:ext cx="1912190" cy="2432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27432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Verhältnis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Ihrer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Geldanlagen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133350</xdr:rowOff>
    </xdr:from>
    <xdr:to>
      <xdr:col>12</xdr:col>
      <xdr:colOff>209550</xdr:colOff>
      <xdr:row>34</xdr:row>
      <xdr:rowOff>0</xdr:rowOff>
    </xdr:to>
    <xdr:graphicFrame macro="">
      <xdr:nvGraphicFramePr>
        <xdr:cNvPr id="39957" name="Chart 1">
          <a:extLst>
            <a:ext uri="{FF2B5EF4-FFF2-40B4-BE49-F238E27FC236}">
              <a16:creationId xmlns:a16="http://schemas.microsoft.com/office/drawing/2014/main" id="{00000000-0008-0000-1100-000015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37</xdr:row>
      <xdr:rowOff>9525</xdr:rowOff>
    </xdr:from>
    <xdr:to>
      <xdr:col>16</xdr:col>
      <xdr:colOff>142875</xdr:colOff>
      <xdr:row>56</xdr:row>
      <xdr:rowOff>85725</xdr:rowOff>
    </xdr:to>
    <xdr:graphicFrame macro="">
      <xdr:nvGraphicFramePr>
        <xdr:cNvPr id="17435" name="Chart 1">
          <a:extLst>
            <a:ext uri="{FF2B5EF4-FFF2-40B4-BE49-F238E27FC236}">
              <a16:creationId xmlns:a16="http://schemas.microsoft.com/office/drawing/2014/main" id="{00000000-0008-0000-0300-00001B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38</xdr:row>
      <xdr:rowOff>9525</xdr:rowOff>
    </xdr:from>
    <xdr:to>
      <xdr:col>16</xdr:col>
      <xdr:colOff>85725</xdr:colOff>
      <xdr:row>56</xdr:row>
      <xdr:rowOff>25400</xdr:rowOff>
    </xdr:to>
    <xdr:graphicFrame macro="">
      <xdr:nvGraphicFramePr>
        <xdr:cNvPr id="3106" name="Chart 7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37</xdr:row>
      <xdr:rowOff>9525</xdr:rowOff>
    </xdr:from>
    <xdr:to>
      <xdr:col>16</xdr:col>
      <xdr:colOff>142875</xdr:colOff>
      <xdr:row>55</xdr:row>
      <xdr:rowOff>123825</xdr:rowOff>
    </xdr:to>
    <xdr:graphicFrame macro="">
      <xdr:nvGraphicFramePr>
        <xdr:cNvPr id="4130" name="Chart 7">
          <a:extLst>
            <a:ext uri="{FF2B5EF4-FFF2-40B4-BE49-F238E27FC236}">
              <a16:creationId xmlns:a16="http://schemas.microsoft.com/office/drawing/2014/main" id="{00000000-0008-0000-05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38</xdr:row>
      <xdr:rowOff>0</xdr:rowOff>
    </xdr:from>
    <xdr:to>
      <xdr:col>16</xdr:col>
      <xdr:colOff>47625</xdr:colOff>
      <xdr:row>55</xdr:row>
      <xdr:rowOff>95250</xdr:rowOff>
    </xdr:to>
    <xdr:graphicFrame macro="">
      <xdr:nvGraphicFramePr>
        <xdr:cNvPr id="6179" name="Chart 8">
          <a:extLst>
            <a:ext uri="{FF2B5EF4-FFF2-40B4-BE49-F238E27FC236}">
              <a16:creationId xmlns:a16="http://schemas.microsoft.com/office/drawing/2014/main" id="{00000000-0008-0000-0600-00002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27</xdr:row>
      <xdr:rowOff>142875</xdr:rowOff>
    </xdr:from>
    <xdr:to>
      <xdr:col>6</xdr:col>
      <xdr:colOff>276225</xdr:colOff>
      <xdr:row>45</xdr:row>
      <xdr:rowOff>123825</xdr:rowOff>
    </xdr:to>
    <xdr:graphicFrame macro="">
      <xdr:nvGraphicFramePr>
        <xdr:cNvPr id="19503" name="Chart 3">
          <a:extLst>
            <a:ext uri="{FF2B5EF4-FFF2-40B4-BE49-F238E27FC236}">
              <a16:creationId xmlns:a16="http://schemas.microsoft.com/office/drawing/2014/main" id="{00000000-0008-0000-0800-00002F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257175</xdr:colOff>
      <xdr:row>45</xdr:row>
      <xdr:rowOff>123825</xdr:rowOff>
    </xdr:from>
    <xdr:to>
      <xdr:col>6</xdr:col>
      <xdr:colOff>257175</xdr:colOff>
      <xdr:row>64</xdr:row>
      <xdr:rowOff>57150</xdr:rowOff>
    </xdr:to>
    <xdr:graphicFrame macro="">
      <xdr:nvGraphicFramePr>
        <xdr:cNvPr id="19504" name="Chart 5">
          <a:extLst>
            <a:ext uri="{FF2B5EF4-FFF2-40B4-BE49-F238E27FC236}">
              <a16:creationId xmlns:a16="http://schemas.microsoft.com/office/drawing/2014/main" id="{00000000-0008-0000-0800-000030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13</xdr:row>
      <xdr:rowOff>123825</xdr:rowOff>
    </xdr:from>
    <xdr:to>
      <xdr:col>15</xdr:col>
      <xdr:colOff>57150</xdr:colOff>
      <xdr:row>48</xdr:row>
      <xdr:rowOff>9525</xdr:rowOff>
    </xdr:to>
    <xdr:graphicFrame macro="">
      <xdr:nvGraphicFramePr>
        <xdr:cNvPr id="29717" name="Chart 2">
          <a:extLst>
            <a:ext uri="{FF2B5EF4-FFF2-40B4-BE49-F238E27FC236}">
              <a16:creationId xmlns:a16="http://schemas.microsoft.com/office/drawing/2014/main" id="{00000000-0008-0000-0900-000015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</xdr:row>
      <xdr:rowOff>9525</xdr:rowOff>
    </xdr:from>
    <xdr:to>
      <xdr:col>12</xdr:col>
      <xdr:colOff>200025</xdr:colOff>
      <xdr:row>34</xdr:row>
      <xdr:rowOff>38100</xdr:rowOff>
    </xdr:to>
    <xdr:graphicFrame macro="">
      <xdr:nvGraphicFramePr>
        <xdr:cNvPr id="31765" name="Chart 1">
          <a:extLst>
            <a:ext uri="{FF2B5EF4-FFF2-40B4-BE49-F238E27FC236}">
              <a16:creationId xmlns:a16="http://schemas.microsoft.com/office/drawing/2014/main" id="{00000000-0008-0000-0D00-000015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38100</xdr:rowOff>
    </xdr:from>
    <xdr:to>
      <xdr:col>12</xdr:col>
      <xdr:colOff>238125</xdr:colOff>
      <xdr:row>34</xdr:row>
      <xdr:rowOff>66675</xdr:rowOff>
    </xdr:to>
    <xdr:graphicFrame macro="">
      <xdr:nvGraphicFramePr>
        <xdr:cNvPr id="33813" name="Chart 1">
          <a:extLst>
            <a:ext uri="{FF2B5EF4-FFF2-40B4-BE49-F238E27FC236}">
              <a16:creationId xmlns:a16="http://schemas.microsoft.com/office/drawing/2014/main" id="{00000000-0008-0000-0E00-000015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-anwendungen.de/p/xg400-private-finanzkontrolle-mit-haushaltsbuch" TargetMode="External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excel-anwendungen.de/p/xg400-private-finanzkontrolle-mit-haushaltsbuch" TargetMode="External"/><Relationship Id="rId4" Type="http://schemas.openxmlformats.org/officeDocument/2006/relationships/hyperlink" Target="mailto:info@Auvista.d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4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showGridLines="0" showRowColHeaders="0" tabSelected="1" zoomScaleNormal="100" workbookViewId="0">
      <pane ySplit="9" topLeftCell="A10" activePane="bottomLeft" state="frozenSplit"/>
      <selection pane="bottomLeft" activeCell="A10" sqref="A10"/>
    </sheetView>
  </sheetViews>
  <sheetFormatPr baseColWidth="10" defaultColWidth="10.28515625" defaultRowHeight="12.75" x14ac:dyDescent="0.2"/>
  <cols>
    <col min="1" max="1" width="10.28515625" style="18"/>
    <col min="2" max="2" width="2.42578125" style="18" customWidth="1"/>
    <col min="3" max="3" width="13.5703125" style="18" customWidth="1"/>
    <col min="4" max="4" width="1.5703125" style="18" customWidth="1"/>
    <col min="5" max="5" width="10.28515625" style="18" customWidth="1"/>
    <col min="6" max="6" width="30.7109375" style="18" customWidth="1"/>
    <col min="7" max="7" width="10.28515625" style="18" customWidth="1"/>
    <col min="8" max="8" width="8.42578125" style="18" customWidth="1"/>
    <col min="9" max="9" width="10.28515625" style="18" customWidth="1"/>
    <col min="10" max="10" width="3.28515625" style="18" customWidth="1"/>
    <col min="11" max="11" width="5" style="18" customWidth="1"/>
    <col min="12" max="16384" width="10.28515625" style="18"/>
  </cols>
  <sheetData>
    <row r="1" spans="1:16" x14ac:dyDescent="0.2">
      <c r="A1" s="151" t="s">
        <v>206</v>
      </c>
    </row>
    <row r="2" spans="1:16" ht="6" customHeight="1" x14ac:dyDescent="0.4">
      <c r="A2" s="16" t="s">
        <v>178</v>
      </c>
      <c r="B2" s="324"/>
      <c r="C2" s="325"/>
      <c r="D2" s="326"/>
      <c r="E2" s="327"/>
      <c r="F2" s="326"/>
      <c r="G2" s="326"/>
      <c r="H2" s="326"/>
      <c r="I2" s="326"/>
      <c r="J2" s="326"/>
      <c r="K2" s="328"/>
    </row>
    <row r="3" spans="1:16" ht="36" customHeight="1" x14ac:dyDescent="0.25">
      <c r="B3" s="329"/>
      <c r="C3" s="330"/>
      <c r="D3" s="17"/>
      <c r="E3" s="17"/>
      <c r="F3" s="331" t="s">
        <v>211</v>
      </c>
      <c r="G3" s="17"/>
      <c r="H3" s="17"/>
      <c r="I3" s="17"/>
      <c r="J3" s="17"/>
      <c r="K3" s="332"/>
    </row>
    <row r="4" spans="1:16" x14ac:dyDescent="0.2">
      <c r="B4" s="329"/>
      <c r="C4" s="17" t="s">
        <v>65</v>
      </c>
      <c r="D4" s="17"/>
      <c r="E4" s="17"/>
      <c r="F4" s="333"/>
      <c r="G4" s="17"/>
      <c r="H4" s="17"/>
      <c r="I4" s="414" t="s">
        <v>207</v>
      </c>
      <c r="J4" s="17"/>
      <c r="K4" s="332"/>
    </row>
    <row r="5" spans="1:16" x14ac:dyDescent="0.2">
      <c r="B5" s="329"/>
      <c r="C5" s="17" t="s">
        <v>100</v>
      </c>
      <c r="D5" s="17"/>
      <c r="E5" s="17"/>
      <c r="F5" s="333"/>
      <c r="G5" s="17"/>
      <c r="H5" s="17"/>
      <c r="I5" s="415" t="s">
        <v>208</v>
      </c>
      <c r="J5" s="17"/>
      <c r="K5" s="332"/>
    </row>
    <row r="6" spans="1:16" x14ac:dyDescent="0.2">
      <c r="B6" s="329"/>
      <c r="C6" s="17" t="s">
        <v>102</v>
      </c>
      <c r="D6" s="17"/>
      <c r="E6" s="17"/>
      <c r="F6" s="333"/>
      <c r="G6" s="17"/>
      <c r="H6" s="17"/>
      <c r="I6" s="416" t="s">
        <v>213</v>
      </c>
      <c r="J6" s="17"/>
      <c r="K6" s="332"/>
    </row>
    <row r="7" spans="1:16" x14ac:dyDescent="0.2">
      <c r="B7" s="329"/>
      <c r="C7" s="17" t="s">
        <v>101</v>
      </c>
      <c r="D7" s="17"/>
      <c r="E7" s="17"/>
      <c r="F7" s="334"/>
      <c r="G7" s="17"/>
      <c r="H7" s="17"/>
      <c r="I7" s="17"/>
      <c r="J7" s="17"/>
      <c r="K7" s="332"/>
    </row>
    <row r="8" spans="1:16" x14ac:dyDescent="0.2">
      <c r="B8" s="329"/>
      <c r="C8" s="17" t="s">
        <v>177</v>
      </c>
      <c r="D8" s="17"/>
      <c r="E8" s="17"/>
      <c r="F8" s="335"/>
      <c r="G8" s="17"/>
      <c r="H8" s="17"/>
      <c r="I8" s="17"/>
      <c r="J8" s="17"/>
      <c r="K8" s="332"/>
    </row>
    <row r="9" spans="1:16" ht="24.95" customHeight="1" x14ac:dyDescent="0.25">
      <c r="B9" s="336"/>
      <c r="C9" s="337" t="s">
        <v>198</v>
      </c>
      <c r="D9" s="17"/>
      <c r="E9" s="17"/>
      <c r="F9" s="338"/>
      <c r="G9" s="17"/>
      <c r="H9" s="17"/>
      <c r="I9" s="17"/>
      <c r="J9" s="17"/>
      <c r="K9" s="332"/>
    </row>
    <row r="10" spans="1:16" x14ac:dyDescent="0.2">
      <c r="A10" s="16" t="s">
        <v>214</v>
      </c>
      <c r="B10" s="339"/>
      <c r="C10" s="17"/>
      <c r="D10" s="340"/>
      <c r="E10" s="340"/>
      <c r="F10" s="340"/>
      <c r="G10" s="340"/>
      <c r="H10" s="340"/>
      <c r="I10" s="340"/>
      <c r="J10" s="340"/>
      <c r="K10" s="341"/>
    </row>
    <row r="11" spans="1:16" x14ac:dyDescent="0.2">
      <c r="B11" s="342"/>
      <c r="C11" s="200" t="s">
        <v>165</v>
      </c>
      <c r="D11" s="17"/>
      <c r="E11" s="17" t="s">
        <v>176</v>
      </c>
      <c r="F11" s="20"/>
      <c r="G11" s="340"/>
      <c r="H11" s="17"/>
      <c r="I11" s="17"/>
      <c r="J11" s="17"/>
      <c r="K11" s="332"/>
    </row>
    <row r="12" spans="1:16" ht="2.1" customHeight="1" x14ac:dyDescent="0.2">
      <c r="B12" s="342"/>
      <c r="C12" s="17"/>
      <c r="D12" s="17"/>
      <c r="E12" s="17"/>
      <c r="F12" s="20"/>
      <c r="G12" s="340"/>
      <c r="H12" s="17"/>
      <c r="I12" s="17"/>
      <c r="J12" s="17"/>
      <c r="K12" s="332"/>
    </row>
    <row r="13" spans="1:16" ht="15.75" customHeight="1" x14ac:dyDescent="0.2">
      <c r="B13" s="329"/>
      <c r="C13" s="350" t="s">
        <v>175</v>
      </c>
      <c r="D13" s="22"/>
      <c r="E13" s="17" t="s">
        <v>166</v>
      </c>
      <c r="F13" s="17"/>
      <c r="G13" s="417" t="s">
        <v>180</v>
      </c>
      <c r="H13" s="418"/>
      <c r="I13" s="419"/>
      <c r="J13" s="419"/>
      <c r="K13" s="418"/>
      <c r="L13" s="418"/>
      <c r="M13" s="418"/>
      <c r="N13" s="418"/>
      <c r="O13" s="420"/>
    </row>
    <row r="14" spans="1:16" ht="2.1" customHeight="1" x14ac:dyDescent="0.2">
      <c r="B14" s="329"/>
      <c r="C14" s="17"/>
      <c r="D14" s="22"/>
      <c r="E14" s="340"/>
      <c r="F14" s="17"/>
      <c r="G14" s="421"/>
      <c r="I14" s="23"/>
      <c r="J14" s="24"/>
      <c r="M14" s="23"/>
      <c r="N14" s="23"/>
      <c r="O14" s="422"/>
      <c r="P14" s="23"/>
    </row>
    <row r="15" spans="1:16" ht="15.75" x14ac:dyDescent="0.25">
      <c r="B15" s="329"/>
      <c r="C15" s="350" t="s">
        <v>161</v>
      </c>
      <c r="D15" s="22"/>
      <c r="E15" s="25" t="s">
        <v>199</v>
      </c>
      <c r="F15" s="26"/>
      <c r="G15" s="423" t="s">
        <v>224</v>
      </c>
      <c r="I15" s="23"/>
      <c r="J15" s="24"/>
      <c r="M15" s="23"/>
      <c r="N15" s="23"/>
      <c r="O15" s="424"/>
      <c r="P15" s="23"/>
    </row>
    <row r="16" spans="1:16" ht="2.1" customHeight="1" x14ac:dyDescent="0.25">
      <c r="B16" s="329"/>
      <c r="C16" s="17"/>
      <c r="D16" s="22"/>
      <c r="E16" s="25"/>
      <c r="F16" s="17"/>
      <c r="G16" s="425"/>
      <c r="I16" s="23"/>
      <c r="J16" s="24"/>
      <c r="M16" s="23"/>
      <c r="N16" s="23"/>
      <c r="O16" s="424"/>
      <c r="P16" s="23"/>
    </row>
    <row r="17" spans="2:16" ht="15.75" x14ac:dyDescent="0.25">
      <c r="B17" s="329"/>
      <c r="C17" s="350" t="s">
        <v>163</v>
      </c>
      <c r="D17" s="22"/>
      <c r="E17" s="25" t="s">
        <v>200</v>
      </c>
      <c r="F17" s="17"/>
      <c r="G17" s="426" t="s">
        <v>189</v>
      </c>
      <c r="I17" s="23"/>
      <c r="J17" s="24"/>
      <c r="M17" s="23"/>
      <c r="N17" s="23"/>
      <c r="O17" s="424"/>
      <c r="P17" s="23"/>
    </row>
    <row r="18" spans="2:16" ht="2.1" customHeight="1" x14ac:dyDescent="0.2">
      <c r="B18" s="329"/>
      <c r="C18" s="343"/>
      <c r="D18" s="22"/>
      <c r="E18" s="17"/>
      <c r="F18" s="17"/>
      <c r="G18" s="427"/>
      <c r="I18" s="23"/>
      <c r="J18" s="23"/>
      <c r="O18" s="428"/>
    </row>
    <row r="19" spans="2:16" x14ac:dyDescent="0.2">
      <c r="B19" s="329"/>
      <c r="C19" s="350" t="s">
        <v>49</v>
      </c>
      <c r="D19" s="22"/>
      <c r="E19" s="17" t="s">
        <v>61</v>
      </c>
      <c r="F19" s="17"/>
      <c r="G19" s="426" t="s">
        <v>192</v>
      </c>
      <c r="H19" s="344"/>
      <c r="I19" s="27"/>
      <c r="J19" s="27"/>
      <c r="O19" s="428"/>
    </row>
    <row r="20" spans="2:16" ht="2.1" customHeight="1" x14ac:dyDescent="0.2">
      <c r="B20" s="329"/>
      <c r="C20" s="343"/>
      <c r="D20" s="22"/>
      <c r="E20" s="17"/>
      <c r="F20" s="17"/>
      <c r="G20" s="429"/>
      <c r="H20" s="27"/>
      <c r="I20" s="27"/>
      <c r="J20" s="27"/>
      <c r="O20" s="428"/>
    </row>
    <row r="21" spans="2:16" x14ac:dyDescent="0.2">
      <c r="B21" s="329"/>
      <c r="C21" s="350" t="s">
        <v>55</v>
      </c>
      <c r="D21" s="22"/>
      <c r="E21" s="17" t="s">
        <v>62</v>
      </c>
      <c r="F21" s="17"/>
      <c r="G21" s="442" t="s">
        <v>210</v>
      </c>
      <c r="H21" s="27"/>
      <c r="I21" s="27"/>
      <c r="J21" s="27"/>
      <c r="K21" s="344"/>
      <c r="O21" s="428"/>
    </row>
    <row r="22" spans="2:16" ht="2.1" customHeight="1" x14ac:dyDescent="0.2">
      <c r="B22" s="329"/>
      <c r="C22" s="343"/>
      <c r="D22" s="22"/>
      <c r="E22" s="17"/>
      <c r="F22" s="17"/>
      <c r="G22" s="425"/>
      <c r="I22" s="27"/>
      <c r="J22" s="27"/>
      <c r="K22" s="27"/>
      <c r="O22" s="428"/>
    </row>
    <row r="23" spans="2:16" x14ac:dyDescent="0.2">
      <c r="B23" s="329"/>
      <c r="C23" s="350" t="s">
        <v>44</v>
      </c>
      <c r="D23" s="22"/>
      <c r="E23" s="17" t="s">
        <v>63</v>
      </c>
      <c r="F23" s="17"/>
      <c r="G23" s="430"/>
      <c r="H23" s="431"/>
      <c r="I23" s="432"/>
      <c r="J23" s="432"/>
      <c r="K23" s="432"/>
      <c r="L23" s="431"/>
      <c r="M23" s="431"/>
      <c r="N23" s="431"/>
      <c r="O23" s="433"/>
    </row>
    <row r="24" spans="2:16" ht="2.1" customHeight="1" x14ac:dyDescent="0.2">
      <c r="B24" s="329"/>
      <c r="C24" s="343"/>
      <c r="D24" s="22"/>
      <c r="E24" s="17"/>
      <c r="F24" s="17"/>
      <c r="G24" s="344"/>
      <c r="H24" s="27"/>
      <c r="I24" s="27"/>
      <c r="J24" s="27"/>
      <c r="K24" s="345"/>
    </row>
    <row r="25" spans="2:16" x14ac:dyDescent="0.2">
      <c r="B25" s="329"/>
      <c r="C25" s="350" t="s">
        <v>45</v>
      </c>
      <c r="D25" s="22"/>
      <c r="E25" s="17" t="s">
        <v>64</v>
      </c>
      <c r="F25" s="17"/>
      <c r="G25" s="340"/>
      <c r="H25" s="17"/>
      <c r="I25" s="17"/>
      <c r="J25" s="17"/>
      <c r="K25" s="332"/>
    </row>
    <row r="26" spans="2:16" ht="2.1" customHeight="1" x14ac:dyDescent="0.2">
      <c r="B26" s="329"/>
      <c r="C26" s="343"/>
      <c r="D26" s="22"/>
      <c r="E26" s="17"/>
      <c r="F26" s="17"/>
      <c r="G26" s="340"/>
      <c r="H26" s="17"/>
      <c r="I26" s="17"/>
      <c r="J26" s="17"/>
      <c r="K26" s="332"/>
    </row>
    <row r="27" spans="2:16" x14ac:dyDescent="0.2">
      <c r="B27" s="329"/>
      <c r="C27" s="350" t="s">
        <v>1</v>
      </c>
      <c r="D27" s="22"/>
      <c r="E27" s="17" t="s">
        <v>67</v>
      </c>
      <c r="F27" s="17"/>
      <c r="G27" s="340"/>
      <c r="H27" s="17"/>
      <c r="I27" s="17"/>
      <c r="J27" s="17"/>
      <c r="K27" s="332"/>
    </row>
    <row r="28" spans="2:16" ht="2.1" customHeight="1" x14ac:dyDescent="0.2">
      <c r="B28" s="329"/>
      <c r="C28" s="343"/>
      <c r="D28" s="22"/>
      <c r="E28" s="17"/>
      <c r="F28" s="17"/>
      <c r="G28" s="340"/>
      <c r="H28" s="17"/>
      <c r="I28" s="17"/>
      <c r="J28" s="17"/>
      <c r="K28" s="332"/>
    </row>
    <row r="29" spans="2:16" x14ac:dyDescent="0.2">
      <c r="B29" s="329"/>
      <c r="C29" s="350" t="s">
        <v>56</v>
      </c>
      <c r="D29" s="17"/>
      <c r="E29" s="28" t="s">
        <v>66</v>
      </c>
      <c r="F29" s="17"/>
      <c r="G29" s="340"/>
      <c r="H29" s="17"/>
      <c r="I29" s="17"/>
      <c r="J29" s="17"/>
      <c r="K29" s="332"/>
    </row>
    <row r="30" spans="2:16" ht="2.1" customHeight="1" x14ac:dyDescent="0.2">
      <c r="B30" s="329"/>
      <c r="C30" s="343"/>
      <c r="D30" s="17"/>
      <c r="E30" s="28"/>
      <c r="F30" s="17"/>
      <c r="G30" s="340"/>
      <c r="H30" s="17"/>
      <c r="I30" s="17"/>
      <c r="J30" s="17"/>
      <c r="K30" s="332"/>
    </row>
    <row r="31" spans="2:16" x14ac:dyDescent="0.2">
      <c r="B31" s="329"/>
      <c r="C31" s="350" t="s">
        <v>94</v>
      </c>
      <c r="D31" s="17"/>
      <c r="E31" s="28" t="s">
        <v>95</v>
      </c>
      <c r="F31" s="17"/>
      <c r="G31" s="340"/>
      <c r="H31" s="17"/>
      <c r="I31" s="17"/>
      <c r="J31" s="17"/>
      <c r="K31" s="332"/>
    </row>
    <row r="32" spans="2:16" ht="2.1" customHeight="1" x14ac:dyDescent="0.2">
      <c r="B32" s="329"/>
      <c r="C32" s="343"/>
      <c r="D32" s="17"/>
      <c r="E32" s="28"/>
      <c r="F32" s="17"/>
      <c r="G32" s="340"/>
      <c r="H32" s="17"/>
      <c r="I32" s="17"/>
      <c r="J32" s="17"/>
      <c r="K32" s="332"/>
    </row>
    <row r="33" spans="2:11" x14ac:dyDescent="0.2">
      <c r="B33" s="329"/>
      <c r="C33" s="350" t="s">
        <v>57</v>
      </c>
      <c r="D33" s="17"/>
      <c r="E33" s="28" t="s">
        <v>68</v>
      </c>
      <c r="F33" s="17"/>
      <c r="G33" s="340"/>
      <c r="H33" s="17"/>
      <c r="I33" s="17"/>
      <c r="J33" s="17"/>
      <c r="K33" s="332"/>
    </row>
    <row r="34" spans="2:11" ht="2.1" customHeight="1" x14ac:dyDescent="0.2">
      <c r="B34" s="329"/>
      <c r="C34" s="343"/>
      <c r="D34" s="17"/>
      <c r="E34" s="28"/>
      <c r="F34" s="17"/>
      <c r="G34" s="17"/>
      <c r="H34" s="17"/>
      <c r="I34" s="17"/>
      <c r="J34" s="17"/>
      <c r="K34" s="332"/>
    </row>
    <row r="35" spans="2:11" x14ac:dyDescent="0.2">
      <c r="B35" s="329"/>
      <c r="C35" s="350" t="s">
        <v>58</v>
      </c>
      <c r="D35" s="17"/>
      <c r="E35" s="17" t="s">
        <v>69</v>
      </c>
      <c r="F35" s="17"/>
      <c r="G35" s="17"/>
      <c r="H35" s="17"/>
      <c r="I35" s="17"/>
      <c r="J35" s="17"/>
      <c r="K35" s="332"/>
    </row>
    <row r="36" spans="2:11" ht="2.1" customHeight="1" x14ac:dyDescent="0.2">
      <c r="B36" s="346"/>
      <c r="C36" s="343"/>
      <c r="D36" s="29"/>
      <c r="E36" s="17"/>
      <c r="F36" s="17"/>
      <c r="G36" s="17"/>
      <c r="H36" s="17"/>
      <c r="I36" s="17"/>
      <c r="J36" s="17"/>
      <c r="K36" s="332"/>
    </row>
    <row r="37" spans="2:11" x14ac:dyDescent="0.2">
      <c r="B37" s="329"/>
      <c r="C37" s="350" t="s">
        <v>59</v>
      </c>
      <c r="D37" s="17"/>
      <c r="E37" s="17" t="s">
        <v>70</v>
      </c>
      <c r="F37" s="30"/>
      <c r="G37" s="31"/>
      <c r="H37" s="17"/>
      <c r="I37" s="17"/>
      <c r="J37" s="17"/>
      <c r="K37" s="332"/>
    </row>
    <row r="38" spans="2:11" ht="2.1" customHeight="1" x14ac:dyDescent="0.2">
      <c r="B38" s="329"/>
      <c r="C38" s="343"/>
      <c r="D38" s="17"/>
      <c r="E38" s="17"/>
      <c r="F38" s="32"/>
      <c r="G38" s="33"/>
      <c r="H38" s="17"/>
      <c r="I38" s="17"/>
      <c r="J38" s="17"/>
      <c r="K38" s="332"/>
    </row>
    <row r="39" spans="2:11" x14ac:dyDescent="0.2">
      <c r="B39" s="329"/>
      <c r="C39" s="350" t="s">
        <v>60</v>
      </c>
      <c r="D39" s="34"/>
      <c r="E39" s="17" t="s">
        <v>71</v>
      </c>
      <c r="F39" s="31"/>
      <c r="G39" s="31"/>
      <c r="H39" s="17"/>
      <c r="I39" s="17"/>
      <c r="J39" s="17"/>
      <c r="K39" s="332"/>
    </row>
    <row r="40" spans="2:11" ht="2.1" customHeight="1" x14ac:dyDescent="0.2">
      <c r="B40" s="329"/>
      <c r="C40" s="343"/>
      <c r="D40" s="17"/>
      <c r="E40" s="34"/>
      <c r="F40" s="32"/>
      <c r="G40" s="33"/>
      <c r="H40" s="17"/>
      <c r="I40" s="17"/>
      <c r="J40" s="17"/>
      <c r="K40" s="332"/>
    </row>
    <row r="41" spans="2:11" ht="15.75" x14ac:dyDescent="0.25">
      <c r="B41" s="329"/>
      <c r="C41" s="350" t="s">
        <v>164</v>
      </c>
      <c r="D41" s="17"/>
      <c r="E41" s="25" t="s">
        <v>201</v>
      </c>
      <c r="F41" s="32"/>
      <c r="G41" s="33"/>
      <c r="H41" s="17"/>
      <c r="I41" s="17"/>
      <c r="J41" s="17"/>
      <c r="K41" s="332"/>
    </row>
    <row r="42" spans="2:11" ht="2.1" customHeight="1" x14ac:dyDescent="0.2">
      <c r="B42" s="329"/>
      <c r="C42" s="17"/>
      <c r="D42" s="17"/>
      <c r="E42" s="34"/>
      <c r="F42" s="32"/>
      <c r="G42" s="31"/>
      <c r="H42" s="17"/>
      <c r="I42" s="17"/>
      <c r="J42" s="17"/>
      <c r="K42" s="332"/>
    </row>
    <row r="43" spans="2:11" x14ac:dyDescent="0.2">
      <c r="B43" s="329"/>
      <c r="C43" s="17"/>
      <c r="D43" s="17"/>
      <c r="E43" s="17"/>
      <c r="F43" s="17"/>
      <c r="G43" s="17"/>
      <c r="H43" s="17"/>
      <c r="I43" s="17"/>
      <c r="J43" s="17"/>
      <c r="K43" s="332"/>
    </row>
    <row r="44" spans="2:11" x14ac:dyDescent="0.2">
      <c r="B44" s="329"/>
      <c r="C44" s="17"/>
      <c r="D44" s="17"/>
      <c r="E44" s="17"/>
      <c r="F44" s="17"/>
      <c r="G44" s="17"/>
      <c r="H44" s="17"/>
      <c r="I44" s="17"/>
      <c r="J44" s="17"/>
      <c r="K44" s="332"/>
    </row>
    <row r="45" spans="2:11" ht="15.75" x14ac:dyDescent="0.25">
      <c r="B45" s="329"/>
      <c r="C45" s="17"/>
      <c r="D45" s="17"/>
      <c r="E45" s="443" t="s">
        <v>182</v>
      </c>
      <c r="F45" s="36"/>
      <c r="G45" s="37"/>
      <c r="H45" s="38"/>
      <c r="I45" s="17"/>
      <c r="J45" s="17"/>
      <c r="K45" s="332"/>
    </row>
    <row r="46" spans="2:11" x14ac:dyDescent="0.2">
      <c r="B46" s="329"/>
      <c r="C46" s="17"/>
      <c r="D46" s="17"/>
      <c r="E46" s="35" t="s">
        <v>202</v>
      </c>
      <c r="F46" s="36"/>
      <c r="G46" s="39"/>
      <c r="H46" s="38"/>
      <c r="I46" s="17"/>
      <c r="J46" s="17"/>
      <c r="K46" s="332"/>
    </row>
    <row r="47" spans="2:11" x14ac:dyDescent="0.2">
      <c r="B47" s="329"/>
      <c r="C47" s="17"/>
      <c r="D47" s="17"/>
      <c r="E47" s="35" t="s">
        <v>179</v>
      </c>
      <c r="F47" s="36"/>
      <c r="G47" s="39"/>
      <c r="H47" s="38"/>
      <c r="I47" s="17"/>
      <c r="J47" s="17"/>
      <c r="K47" s="332"/>
    </row>
    <row r="48" spans="2:11" x14ac:dyDescent="0.2">
      <c r="B48" s="329"/>
      <c r="C48" s="17"/>
      <c r="D48" s="17"/>
      <c r="E48" s="35" t="s">
        <v>195</v>
      </c>
      <c r="F48" s="36"/>
      <c r="G48" s="39"/>
      <c r="H48" s="38"/>
      <c r="I48" s="17"/>
      <c r="J48" s="17"/>
      <c r="K48" s="332"/>
    </row>
    <row r="49" spans="2:11" x14ac:dyDescent="0.2">
      <c r="B49" s="329"/>
      <c r="C49" s="17"/>
      <c r="D49" s="17"/>
      <c r="E49" s="35"/>
      <c r="F49" s="40"/>
      <c r="G49" s="39"/>
      <c r="H49" s="38"/>
      <c r="I49" s="17"/>
      <c r="J49" s="17"/>
      <c r="K49" s="332"/>
    </row>
    <row r="50" spans="2:11" x14ac:dyDescent="0.2">
      <c r="B50" s="329"/>
      <c r="C50" s="17"/>
      <c r="D50" s="17"/>
      <c r="E50" s="41" t="s">
        <v>196</v>
      </c>
      <c r="F50" s="42"/>
      <c r="G50" s="39"/>
      <c r="H50" s="38"/>
      <c r="I50" s="17"/>
      <c r="J50" s="17"/>
      <c r="K50" s="332"/>
    </row>
    <row r="51" spans="2:11" x14ac:dyDescent="0.2">
      <c r="B51" s="329"/>
      <c r="C51" s="17"/>
      <c r="D51" s="17"/>
      <c r="E51" s="41" t="s">
        <v>183</v>
      </c>
      <c r="F51" s="42"/>
      <c r="G51" s="32"/>
      <c r="H51" s="38"/>
      <c r="I51" s="17"/>
      <c r="J51" s="17"/>
      <c r="K51" s="332"/>
    </row>
    <row r="52" spans="2:11" x14ac:dyDescent="0.2">
      <c r="B52" s="329"/>
      <c r="C52" s="17"/>
      <c r="D52" s="17"/>
      <c r="E52" s="41" t="s">
        <v>197</v>
      </c>
      <c r="F52" s="43"/>
      <c r="G52" s="44"/>
      <c r="H52" s="38"/>
      <c r="I52" s="17"/>
      <c r="J52" s="17"/>
      <c r="K52" s="332"/>
    </row>
    <row r="53" spans="2:11" x14ac:dyDescent="0.2">
      <c r="B53" s="329"/>
      <c r="C53" s="17"/>
      <c r="D53" s="17"/>
      <c r="E53" s="45" t="s">
        <v>184</v>
      </c>
      <c r="F53" s="46"/>
      <c r="G53" s="47"/>
      <c r="H53" s="38"/>
      <c r="I53" s="17"/>
      <c r="J53" s="17"/>
      <c r="K53" s="332"/>
    </row>
    <row r="54" spans="2:11" x14ac:dyDescent="0.2">
      <c r="B54" s="444"/>
      <c r="C54" s="17"/>
      <c r="D54" s="17"/>
      <c r="E54" s="45"/>
      <c r="F54" s="46"/>
      <c r="G54" s="47"/>
      <c r="H54" s="38"/>
      <c r="I54" s="17"/>
      <c r="J54" s="17"/>
      <c r="K54" s="445"/>
    </row>
    <row r="55" spans="2:11" x14ac:dyDescent="0.2">
      <c r="B55" s="329"/>
      <c r="C55" s="340"/>
      <c r="D55" s="17"/>
      <c r="E55" s="48" t="s">
        <v>209</v>
      </c>
      <c r="F55" s="41"/>
      <c r="G55" s="41"/>
      <c r="H55" s="38"/>
      <c r="I55" s="17"/>
      <c r="J55" s="17"/>
      <c r="K55" s="332"/>
    </row>
    <row r="56" spans="2:11" x14ac:dyDescent="0.2">
      <c r="B56" s="329"/>
      <c r="C56" s="17"/>
      <c r="D56" s="17"/>
      <c r="E56" s="35" t="s">
        <v>212</v>
      </c>
      <c r="F56" s="38"/>
      <c r="G56" s="38"/>
      <c r="H56" s="38"/>
      <c r="I56" s="17"/>
      <c r="J56" s="17"/>
      <c r="K56" s="332"/>
    </row>
    <row r="57" spans="2:11" x14ac:dyDescent="0.2">
      <c r="B57" s="329"/>
      <c r="C57" s="350" t="s">
        <v>162</v>
      </c>
      <c r="D57" s="17"/>
      <c r="E57" s="49"/>
      <c r="F57" s="38"/>
      <c r="G57" s="38"/>
      <c r="H57" s="17"/>
      <c r="I57" s="17"/>
      <c r="J57" s="17"/>
      <c r="K57" s="332"/>
    </row>
    <row r="58" spans="2:11" x14ac:dyDescent="0.2">
      <c r="B58" s="329"/>
      <c r="C58" s="17"/>
      <c r="D58" s="17"/>
      <c r="E58" s="38" t="s">
        <v>216</v>
      </c>
      <c r="F58" s="38"/>
      <c r="G58" s="38"/>
      <c r="H58" s="17"/>
      <c r="I58" s="17"/>
      <c r="J58" s="17"/>
      <c r="K58" s="332"/>
    </row>
    <row r="59" spans="2:11" x14ac:dyDescent="0.2">
      <c r="B59" s="329"/>
      <c r="C59" s="17"/>
      <c r="D59" s="17"/>
      <c r="E59" s="38" t="s">
        <v>4</v>
      </c>
      <c r="F59" s="38"/>
      <c r="G59" s="38"/>
      <c r="H59" s="17"/>
      <c r="I59" s="17"/>
      <c r="J59" s="17"/>
      <c r="K59" s="332"/>
    </row>
    <row r="60" spans="2:11" x14ac:dyDescent="0.2">
      <c r="B60" s="329"/>
      <c r="C60" s="17"/>
      <c r="D60" s="17"/>
      <c r="E60" s="38" t="s">
        <v>5</v>
      </c>
      <c r="F60" s="38"/>
      <c r="G60" s="38"/>
      <c r="H60" s="17"/>
      <c r="I60" s="17"/>
      <c r="J60" s="17"/>
      <c r="K60" s="332"/>
    </row>
    <row r="61" spans="2:11" x14ac:dyDescent="0.2">
      <c r="B61" s="329"/>
      <c r="C61" s="17"/>
      <c r="D61" s="17"/>
      <c r="E61" s="38" t="s">
        <v>215</v>
      </c>
      <c r="F61" s="38"/>
      <c r="G61" s="38"/>
      <c r="H61" s="17"/>
      <c r="I61" s="17"/>
      <c r="J61" s="17"/>
      <c r="K61" s="332"/>
    </row>
    <row r="62" spans="2:11" x14ac:dyDescent="0.2">
      <c r="B62" s="329"/>
      <c r="C62" s="17"/>
      <c r="D62" s="17"/>
      <c r="E62" s="38" t="s">
        <v>6</v>
      </c>
      <c r="F62" s="38"/>
      <c r="G62" s="38"/>
      <c r="H62" s="17"/>
      <c r="I62" s="17"/>
      <c r="J62" s="17"/>
      <c r="K62" s="332"/>
    </row>
    <row r="63" spans="2:11" x14ac:dyDescent="0.2">
      <c r="B63" s="329"/>
      <c r="C63" s="17"/>
      <c r="D63" s="17"/>
      <c r="E63" s="38" t="s">
        <v>7</v>
      </c>
      <c r="F63" s="38"/>
      <c r="G63" s="38"/>
      <c r="H63" s="17"/>
      <c r="I63" s="17"/>
      <c r="J63" s="17"/>
      <c r="K63" s="332"/>
    </row>
    <row r="64" spans="2:11" x14ac:dyDescent="0.2">
      <c r="B64" s="347"/>
      <c r="C64" s="348"/>
      <c r="D64" s="348"/>
      <c r="E64" s="348"/>
      <c r="F64" s="348"/>
      <c r="G64" s="348"/>
      <c r="H64" s="348"/>
      <c r="I64" s="348"/>
      <c r="J64" s="348"/>
      <c r="K64" s="349"/>
    </row>
  </sheetData>
  <sheetProtection algorithmName="SHA-512" hashValue="IUqB/Oyrvl86RWm7HgSyJ/9weDRMDtq3G8HoMGnfgFYj3W6hc7tkyEBd40HIVvRtfyNqUePeXOzXnX04mnaJbQ==" saltValue="x2EZTuc+t9e1biHO/z7qkQ==" spinCount="100000" sheet="1" objects="1" scenarios="1"/>
  <customSheetViews>
    <customSheetView guid="{3335AC39-6BF3-454A-8AE8-D2358FAF2BBE}" showGridLines="0" showRowCol="0">
      <pane ySplit="8" topLeftCell="A9" activePane="bottomLeft" state="frozenSplit"/>
      <selection pane="bottomLeft" activeCell="A9" sqref="A9"/>
      <pageMargins left="0.74803149606299213" right="0.39370078740157483" top="0.78740157480314965" bottom="0.98425196850393704" header="0.39370078740157483" footer="0.51181102362204722"/>
      <pageSetup paperSize="9" scale="95" orientation="portrait" blackAndWhite="1" horizontalDpi="300" verticalDpi="300" r:id="rId1"/>
      <headerFooter alignWithMargins="0">
        <oddHeader>&amp;L&amp;"Arial,Standard"&amp;F&amp;C&amp;"Arial,Standard"&amp;A&amp;R&amp;"Arial,Standard"&amp;D</oddHeader>
        <oddFooter>&amp;LAus der Excel-Sammlung XG400 Haushaltsbuch mit vielen Zusatzdateien&amp;R© Auvista Verlag München</oddFooter>
      </headerFooter>
    </customSheetView>
    <customSheetView guid="{F1C6D9BD-FB75-4900-BFE6-333AC5E40C63}" showGridLines="0" showRowCol="0">
      <pane ySplit="8" topLeftCell="A9" activePane="bottomLeft" state="frozenSplit"/>
      <selection pane="bottomLeft"/>
      <pageMargins left="0.74803149606299213" right="0.39370078740157483" top="0.78740157480314965" bottom="0.98425196850393704" header="0.39370078740157483" footer="0.51181102362204722"/>
      <pageSetup paperSize="9" scale="95" orientation="portrait" blackAndWhite="1" horizontalDpi="300" verticalDpi="300" r:id="rId2"/>
      <headerFooter alignWithMargins="0">
        <oddHeader>&amp;L&amp;"Arial,Standard"&amp;F&amp;C&amp;"Arial,Standard"&amp;A&amp;R&amp;"Arial,Standard"&amp;D</oddHeader>
        <oddFooter>&amp;LAus der Excel-Sammlung XG400 Haushaltsbuch mit vielen Zusatzdateien&amp;R© Auvista Verlag München</oddFooter>
      </headerFooter>
    </customSheetView>
  </customSheetViews>
  <phoneticPr fontId="0" type="noConversion"/>
  <hyperlinks>
    <hyperlink ref="C17" location="A!A1" display="A!A1" xr:uid="{00000000-0004-0000-0000-000000000000}"/>
    <hyperlink ref="C19" location="Einnahmen!A1" display="Einnahmen!A1" xr:uid="{00000000-0004-0000-0000-000001000000}"/>
    <hyperlink ref="C21" location="Kosten!A1" display="Kosten!A1" xr:uid="{00000000-0004-0000-0000-000002000000}"/>
    <hyperlink ref="C23" location="Haben!A1" display="Haben!A1" xr:uid="{00000000-0004-0000-0000-000003000000}"/>
    <hyperlink ref="C27" location="Vergleich!A14" display="Vergleich" xr:uid="{00000000-0004-0000-0000-000004000000}"/>
    <hyperlink ref="C29" location="Bilanz!A1" display="Bilanz!A1" xr:uid="{00000000-0004-0000-0000-000005000000}"/>
    <hyperlink ref="C33" location="'Dia Kosten 1'!A1" display="'Dia Kosten 1'!A1" xr:uid="{00000000-0004-0000-0000-000006000000}"/>
    <hyperlink ref="C35" location="'Dia Kosten 2'!A1" display="'Dia Kosten 2'!A1" xr:uid="{00000000-0004-0000-0000-000007000000}"/>
    <hyperlink ref="C37" location="'Dia Haben'!A1" display="'Dia Haben'!A1" xr:uid="{00000000-0004-0000-0000-000008000000}"/>
    <hyperlink ref="C39" location="'Dia Kredit'!A1" display="'Dia Kredit'!A1" xr:uid="{00000000-0004-0000-0000-000009000000}"/>
    <hyperlink ref="C41" location="N!A1" display="N!A1" xr:uid="{00000000-0004-0000-0000-00000A000000}"/>
    <hyperlink ref="C25" location="Kredit!A1" display="Kredit!A1" xr:uid="{00000000-0004-0000-0000-00000B000000}"/>
    <hyperlink ref="C15" location="B!A3" display="Beschreibung" xr:uid="{00000000-0004-0000-0000-00000C000000}"/>
    <hyperlink ref="C13" location="Zentrale!A62" display="Urheber" xr:uid="{00000000-0004-0000-0000-00000D000000}"/>
    <hyperlink ref="C31" location="'Dia Einnahmen'!A1" display="'Dia Einnahmen'!A1" xr:uid="{00000000-0004-0000-0000-00000E000000}"/>
    <hyperlink ref="G21" r:id="rId3" xr:uid="{00000000-0004-0000-0000-00000F000000}"/>
    <hyperlink ref="E55" r:id="rId4" xr:uid="{00000000-0004-0000-0000-000010000000}"/>
    <hyperlink ref="E56" r:id="rId5" xr:uid="{00000000-0004-0000-0000-000011000000}"/>
    <hyperlink ref="C57" location="Zentrale!A10" display="Nach oben" xr:uid="{00000000-0004-0000-0000-000012000000}"/>
  </hyperlinks>
  <pageMargins left="0.74803149606299213" right="0.39370078740157483" top="0.78740157480314965" bottom="0.98425196850393704" header="0.39370078740157483" footer="0.51181102362204722"/>
  <pageSetup paperSize="9" scale="95" orientation="portrait" blackAndWhite="1" horizontalDpi="300" verticalDpi="300" r:id="rId6"/>
  <headerFooter alignWithMargins="0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9"/>
  <sheetViews>
    <sheetView showGridLines="0" showRowColHeaders="0" zoomScaleNormal="100" workbookViewId="0">
      <pane ySplit="6" topLeftCell="A7" activePane="bottomLeft" state="frozenSplit"/>
      <selection pane="bottomLeft" activeCell="A7" sqref="A7"/>
    </sheetView>
  </sheetViews>
  <sheetFormatPr baseColWidth="10" defaultRowHeight="12.75" x14ac:dyDescent="0.2"/>
  <cols>
    <col min="1" max="1" width="11.42578125" style="54"/>
    <col min="2" max="2" width="4" style="54" customWidth="1"/>
    <col min="3" max="3" width="13" style="54" bestFit="1" customWidth="1"/>
    <col min="4" max="15" width="11.5703125" style="54" customWidth="1"/>
    <col min="16" max="16" width="2.7109375" style="54" customWidth="1"/>
    <col min="17" max="16384" width="11.42578125" style="54"/>
  </cols>
  <sheetData>
    <row r="1" spans="1:16" x14ac:dyDescent="0.2">
      <c r="A1" s="151" t="s">
        <v>206</v>
      </c>
    </row>
    <row r="2" spans="1:16" ht="6" customHeight="1" x14ac:dyDescent="0.2">
      <c r="B2" s="378" t="s">
        <v>8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80"/>
    </row>
    <row r="3" spans="1:16" x14ac:dyDescent="0.2">
      <c r="B3" s="381"/>
      <c r="C3" s="21" t="s">
        <v>165</v>
      </c>
      <c r="D3" s="21" t="s">
        <v>163</v>
      </c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3"/>
    </row>
    <row r="4" spans="1:16" ht="2.1" customHeight="1" thickBot="1" x14ac:dyDescent="0.25">
      <c r="B4" s="381"/>
      <c r="C4" s="384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3"/>
    </row>
    <row r="5" spans="1:16" ht="13.5" thickBot="1" x14ac:dyDescent="0.25">
      <c r="B5" s="381"/>
      <c r="C5" s="21" t="s">
        <v>161</v>
      </c>
      <c r="D5" s="21" t="s">
        <v>49</v>
      </c>
      <c r="E5" s="21" t="s">
        <v>50</v>
      </c>
      <c r="F5" s="21" t="s">
        <v>44</v>
      </c>
      <c r="G5" s="21" t="s">
        <v>45</v>
      </c>
      <c r="H5" s="350" t="s">
        <v>1</v>
      </c>
      <c r="I5" s="19" t="s">
        <v>56</v>
      </c>
      <c r="J5" s="120" t="s">
        <v>94</v>
      </c>
      <c r="K5" s="120" t="s">
        <v>57</v>
      </c>
      <c r="L5" s="120" t="s">
        <v>58</v>
      </c>
      <c r="M5" s="21" t="s">
        <v>59</v>
      </c>
      <c r="N5" s="21" t="s">
        <v>60</v>
      </c>
      <c r="O5" s="21" t="s">
        <v>164</v>
      </c>
      <c r="P5" s="383"/>
    </row>
    <row r="6" spans="1:16" ht="6" customHeight="1" x14ac:dyDescent="0.2">
      <c r="B6" s="385"/>
      <c r="C6" s="386"/>
      <c r="D6" s="384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3"/>
    </row>
    <row r="7" spans="1:16" ht="26.25" x14ac:dyDescent="0.4">
      <c r="B7" s="387"/>
      <c r="C7" s="388" t="s">
        <v>223</v>
      </c>
      <c r="D7" s="389"/>
      <c r="E7" s="389"/>
      <c r="F7" s="388"/>
      <c r="G7" s="388"/>
      <c r="H7" s="389"/>
      <c r="I7" s="389"/>
      <c r="J7" s="390"/>
      <c r="K7" s="389"/>
      <c r="L7" s="389"/>
      <c r="M7" s="389"/>
      <c r="N7" s="389"/>
      <c r="O7" s="406" t="str">
        <f>IF(A!E5="","",A!E5)</f>
        <v>Dein Name in \ A / eingeben!</v>
      </c>
      <c r="P7" s="383"/>
    </row>
    <row r="8" spans="1:16" x14ac:dyDescent="0.2">
      <c r="B8" s="387"/>
      <c r="C8" s="391"/>
      <c r="D8" s="392" t="s">
        <v>31</v>
      </c>
      <c r="E8" s="392" t="s">
        <v>32</v>
      </c>
      <c r="F8" s="392" t="s">
        <v>33</v>
      </c>
      <c r="G8" s="392" t="s">
        <v>34</v>
      </c>
      <c r="H8" s="392" t="s">
        <v>35</v>
      </c>
      <c r="I8" s="392" t="s">
        <v>36</v>
      </c>
      <c r="J8" s="393" t="s">
        <v>37</v>
      </c>
      <c r="K8" s="393" t="s">
        <v>38</v>
      </c>
      <c r="L8" s="393" t="s">
        <v>39</v>
      </c>
      <c r="M8" s="393" t="s">
        <v>40</v>
      </c>
      <c r="N8" s="393" t="s">
        <v>41</v>
      </c>
      <c r="O8" s="393" t="s">
        <v>42</v>
      </c>
      <c r="P8" s="383"/>
    </row>
    <row r="9" spans="1:16" x14ac:dyDescent="0.2">
      <c r="B9" s="387"/>
      <c r="C9" s="389" t="s">
        <v>44</v>
      </c>
      <c r="D9" s="394">
        <f>IF(Haben!E37="","",Haben!E37)</f>
        <v>0</v>
      </c>
      <c r="E9" s="394">
        <f>IF(Haben!F37="","",Haben!F37)</f>
        <v>0</v>
      </c>
      <c r="F9" s="394">
        <f>IF(Haben!G37="","",Haben!G37)</f>
        <v>0</v>
      </c>
      <c r="G9" s="394">
        <f>IF(Haben!H37="","",Haben!H37)</f>
        <v>0</v>
      </c>
      <c r="H9" s="394">
        <f>IF(Haben!I37="","",Haben!I37)</f>
        <v>0</v>
      </c>
      <c r="I9" s="394">
        <f>IF(Haben!J37="","",Haben!J37)</f>
        <v>0</v>
      </c>
      <c r="J9" s="395">
        <f>IF(Haben!K37="","",Haben!K37)</f>
        <v>0</v>
      </c>
      <c r="K9" s="395">
        <f>IF(Haben!L37="","",Haben!L37)</f>
        <v>0</v>
      </c>
      <c r="L9" s="395">
        <f>IF(Haben!M37="","",Haben!M37)</f>
        <v>0</v>
      </c>
      <c r="M9" s="395">
        <f>IF(Haben!N37="","",Haben!N37)</f>
        <v>0</v>
      </c>
      <c r="N9" s="395">
        <f>IF(Haben!O37="","",Haben!O37)</f>
        <v>0</v>
      </c>
      <c r="O9" s="395">
        <f>IF(Haben!P37="","",Haben!P37)</f>
        <v>0</v>
      </c>
      <c r="P9" s="383"/>
    </row>
    <row r="10" spans="1:16" x14ac:dyDescent="0.2">
      <c r="B10" s="387"/>
      <c r="C10" s="407" t="s">
        <v>45</v>
      </c>
      <c r="D10" s="408">
        <f>IF(Kredit!E37="","",-Kredit!E37)</f>
        <v>0</v>
      </c>
      <c r="E10" s="408">
        <f>IF(Kredit!F37="","",-Kredit!F37)</f>
        <v>0</v>
      </c>
      <c r="F10" s="408">
        <f>IF(Kredit!G37="","",-Kredit!G37)</f>
        <v>0</v>
      </c>
      <c r="G10" s="408">
        <f>IF(Kredit!H37="","",-Kredit!H37)</f>
        <v>0</v>
      </c>
      <c r="H10" s="408">
        <f>IF(Kredit!I37="","",-Kredit!I37)</f>
        <v>0</v>
      </c>
      <c r="I10" s="408">
        <f>IF(Kredit!J37="","",-Kredit!J37)</f>
        <v>0</v>
      </c>
      <c r="J10" s="409">
        <f>IF(Kredit!K37="","",-Kredit!K37)</f>
        <v>0</v>
      </c>
      <c r="K10" s="409">
        <f>IF(Kredit!L37="","",-Kredit!L37)</f>
        <v>0</v>
      </c>
      <c r="L10" s="409">
        <f>IF(Kredit!M37="","",-Kredit!M37)</f>
        <v>0</v>
      </c>
      <c r="M10" s="409">
        <f>IF(Kredit!N37="","",-Kredit!N37)</f>
        <v>0</v>
      </c>
      <c r="N10" s="409">
        <f>IF(Kredit!O37="","",-Kredit!O37)</f>
        <v>0</v>
      </c>
      <c r="O10" s="409">
        <f>IF(Kredit!P37="","",-Kredit!P37)</f>
        <v>0</v>
      </c>
      <c r="P10" s="383"/>
    </row>
    <row r="11" spans="1:16" ht="3" customHeight="1" x14ac:dyDescent="0.2">
      <c r="B11" s="387"/>
      <c r="C11" s="389"/>
      <c r="D11" s="396"/>
      <c r="E11" s="396"/>
      <c r="F11" s="396"/>
      <c r="G11" s="396"/>
      <c r="H11" s="396"/>
      <c r="I11" s="396"/>
      <c r="J11" s="397"/>
      <c r="K11" s="397"/>
      <c r="L11" s="397"/>
      <c r="M11" s="397"/>
      <c r="N11" s="397"/>
      <c r="O11" s="397"/>
      <c r="P11" s="383"/>
    </row>
    <row r="12" spans="1:16" s="398" customFormat="1" x14ac:dyDescent="0.2">
      <c r="B12" s="399"/>
      <c r="C12" s="400" t="s">
        <v>48</v>
      </c>
      <c r="D12" s="401">
        <f t="shared" ref="D12:O12" si="0">D9+D10</f>
        <v>0</v>
      </c>
      <c r="E12" s="401">
        <f t="shared" si="0"/>
        <v>0</v>
      </c>
      <c r="F12" s="401">
        <f t="shared" si="0"/>
        <v>0</v>
      </c>
      <c r="G12" s="401">
        <f t="shared" si="0"/>
        <v>0</v>
      </c>
      <c r="H12" s="401">
        <f t="shared" si="0"/>
        <v>0</v>
      </c>
      <c r="I12" s="401">
        <f t="shared" si="0"/>
        <v>0</v>
      </c>
      <c r="J12" s="401">
        <f t="shared" si="0"/>
        <v>0</v>
      </c>
      <c r="K12" s="401">
        <f t="shared" si="0"/>
        <v>0</v>
      </c>
      <c r="L12" s="401">
        <f t="shared" si="0"/>
        <v>0</v>
      </c>
      <c r="M12" s="401">
        <f t="shared" si="0"/>
        <v>0</v>
      </c>
      <c r="N12" s="401">
        <f t="shared" si="0"/>
        <v>0</v>
      </c>
      <c r="O12" s="401">
        <f t="shared" si="0"/>
        <v>0</v>
      </c>
      <c r="P12" s="402"/>
    </row>
    <row r="13" spans="1:16" ht="2.1" customHeight="1" x14ac:dyDescent="0.2">
      <c r="B13" s="387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3"/>
    </row>
    <row r="14" spans="1:16" x14ac:dyDescent="0.2">
      <c r="B14" s="387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3"/>
    </row>
    <row r="15" spans="1:16" x14ac:dyDescent="0.2">
      <c r="B15" s="387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3"/>
    </row>
    <row r="16" spans="1:16" x14ac:dyDescent="0.2">
      <c r="B16" s="387"/>
      <c r="C16" s="386"/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3"/>
    </row>
    <row r="17" spans="2:16" x14ac:dyDescent="0.2">
      <c r="B17" s="387"/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3"/>
    </row>
    <row r="18" spans="2:16" x14ac:dyDescent="0.2">
      <c r="B18" s="387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3"/>
    </row>
    <row r="19" spans="2:16" x14ac:dyDescent="0.2">
      <c r="B19" s="387"/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3"/>
    </row>
    <row r="20" spans="2:16" x14ac:dyDescent="0.2">
      <c r="B20" s="387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3"/>
    </row>
    <row r="21" spans="2:16" x14ac:dyDescent="0.2">
      <c r="B21" s="387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3"/>
    </row>
    <row r="22" spans="2:16" x14ac:dyDescent="0.2">
      <c r="B22" s="387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3"/>
    </row>
    <row r="23" spans="2:16" x14ac:dyDescent="0.2">
      <c r="B23" s="387"/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3"/>
    </row>
    <row r="24" spans="2:16" x14ac:dyDescent="0.2">
      <c r="B24" s="387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3"/>
    </row>
    <row r="25" spans="2:16" x14ac:dyDescent="0.2">
      <c r="B25" s="387"/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3"/>
    </row>
    <row r="26" spans="2:16" x14ac:dyDescent="0.2">
      <c r="B26" s="387"/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3"/>
    </row>
    <row r="27" spans="2:16" x14ac:dyDescent="0.2">
      <c r="B27" s="387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3"/>
    </row>
    <row r="28" spans="2:16" x14ac:dyDescent="0.2">
      <c r="B28" s="387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3"/>
    </row>
    <row r="29" spans="2:16" x14ac:dyDescent="0.2">
      <c r="B29" s="387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3"/>
    </row>
    <row r="30" spans="2:16" x14ac:dyDescent="0.2">
      <c r="B30" s="387"/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3"/>
    </row>
    <row r="31" spans="2:16" x14ac:dyDescent="0.2">
      <c r="B31" s="387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3"/>
    </row>
    <row r="32" spans="2:16" x14ac:dyDescent="0.2">
      <c r="B32" s="387"/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3"/>
    </row>
    <row r="33" spans="2:16" x14ac:dyDescent="0.2">
      <c r="B33" s="387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3"/>
    </row>
    <row r="34" spans="2:16" x14ac:dyDescent="0.2">
      <c r="B34" s="387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3"/>
    </row>
    <row r="35" spans="2:16" x14ac:dyDescent="0.2">
      <c r="B35" s="387"/>
      <c r="C35" s="386"/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3"/>
    </row>
    <row r="36" spans="2:16" x14ac:dyDescent="0.2">
      <c r="B36" s="387"/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3"/>
    </row>
    <row r="37" spans="2:16" x14ac:dyDescent="0.2">
      <c r="B37" s="387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3"/>
    </row>
    <row r="38" spans="2:16" x14ac:dyDescent="0.2">
      <c r="B38" s="387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3"/>
    </row>
    <row r="39" spans="2:16" x14ac:dyDescent="0.2">
      <c r="B39" s="387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3"/>
    </row>
    <row r="40" spans="2:16" x14ac:dyDescent="0.2">
      <c r="B40" s="387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3"/>
    </row>
    <row r="41" spans="2:16" x14ac:dyDescent="0.2">
      <c r="B41" s="387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3"/>
    </row>
    <row r="42" spans="2:16" x14ac:dyDescent="0.2">
      <c r="B42" s="387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3"/>
    </row>
    <row r="43" spans="2:16" x14ac:dyDescent="0.2">
      <c r="B43" s="387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3"/>
    </row>
    <row r="44" spans="2:16" x14ac:dyDescent="0.2">
      <c r="B44" s="387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3"/>
    </row>
    <row r="45" spans="2:16" x14ac:dyDescent="0.2">
      <c r="B45" s="387"/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3"/>
    </row>
    <row r="46" spans="2:16" x14ac:dyDescent="0.2">
      <c r="B46" s="387"/>
      <c r="C46" s="386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3"/>
    </row>
    <row r="47" spans="2:16" x14ac:dyDescent="0.2">
      <c r="B47" s="387"/>
      <c r="C47" s="386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3"/>
    </row>
    <row r="48" spans="2:16" x14ac:dyDescent="0.2">
      <c r="B48" s="387"/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3"/>
    </row>
    <row r="49" spans="2:16" x14ac:dyDescent="0.2">
      <c r="B49" s="403"/>
      <c r="C49" s="404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05"/>
    </row>
  </sheetData>
  <sheetProtection algorithmName="SHA-512" hashValue="sGdtxb4CWPpAdvtR1iZgN4tpRMoz4lcn+aDK9YuLDLm1uybwtaY5C4uqQqW+yW3jVWFYodmr6xLzrgnSZQ8sbQ==" saltValue="W3DAHPzOT1tMBSfAaZ38+Q==" spinCount="100000" sheet="1" formatCells="0"/>
  <customSheetViews>
    <customSheetView guid="{3335AC39-6BF3-454A-8AE8-D2358FAF2BBE}" scale="75" showPageBreaks="1" showGridLines="0" showRowCol="0" printArea="1">
      <pane ySplit="5" topLeftCell="A6" activePane="bottomLeft" state="frozenSplit"/>
      <selection pane="bottomLeft"/>
      <pageMargins left="0.39370078740157483" right="0.39370078740157483" top="0.59055118110236227" bottom="0.59055118110236227" header="0.31496062992125984" footer="0.31496062992125984"/>
      <printOptions horizontalCentered="1" verticalCentered="1" gridLines="1"/>
      <pageSetup paperSize="9" scale="85" orientation="landscape" horizontalDpi="300" verticalDpi="300" r:id="rId1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  <customSheetView guid="{F1C6D9BD-FB75-4900-BFE6-333AC5E40C63}" scale="75" showGridLines="0" showRowCol="0">
      <pane ySplit="5" topLeftCell="A6" activePane="bottomLeft" state="frozenSplit"/>
      <selection pane="bottomLeft"/>
      <pageMargins left="0.39370078740157483" right="0.39370078740157483" top="0.59055118110236227" bottom="0.59055118110236227" header="0.31496062992125984" footer="0.31496062992125984"/>
      <printOptions horizontalCentered="1" verticalCentered="1" gridLines="1"/>
      <pageSetup paperSize="9" scale="85" orientation="landscape" horizontalDpi="300" verticalDpi="300" r:id="rId2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</customSheetViews>
  <phoneticPr fontId="0" type="noConversion"/>
  <hyperlinks>
    <hyperlink ref="C3" location="Zentrale!A9" display="Zentrale!A9" xr:uid="{00000000-0004-0000-0900-000000000000}"/>
    <hyperlink ref="D3" location="A!A1" display="A!A1" xr:uid="{00000000-0004-0000-0900-000001000000}"/>
    <hyperlink ref="D5" location="Einnahmen!A1" display="Einnahmen!A1" xr:uid="{00000000-0004-0000-0900-000002000000}"/>
    <hyperlink ref="E5" location="Kosten!A1" display="Kosten!A1" xr:uid="{00000000-0004-0000-0900-000003000000}"/>
    <hyperlink ref="F5" location="Haben!A1" display="Haben!A1" xr:uid="{00000000-0004-0000-0900-000004000000}"/>
    <hyperlink ref="G5" location="Kredit!A1" display="Kredit!A1" xr:uid="{00000000-0004-0000-0900-000005000000}"/>
    <hyperlink ref="J5" location="'Dia Einnahmen'!A1" display="'Dia Einnahmen'!A1" xr:uid="{00000000-0004-0000-0900-000006000000}"/>
    <hyperlink ref="K5" location="'Dia Kosten 1'!A1" display="'Dia Kosten 1'!A1" xr:uid="{00000000-0004-0000-0900-000007000000}"/>
    <hyperlink ref="L5" location="'Dia Kosten 2'!A1" display="'Dia Kosten 2'!A1" xr:uid="{00000000-0004-0000-0900-000008000000}"/>
    <hyperlink ref="M5" location="'Dia Haben'!A1" display="'Dia Haben'!A1" xr:uid="{00000000-0004-0000-0900-000009000000}"/>
    <hyperlink ref="N5" location="'Dia Kredit'!A1" display="'Dia Kredit'!A1" xr:uid="{00000000-0004-0000-0900-00000A000000}"/>
    <hyperlink ref="O5" location="N!A1" display="N!A1" xr:uid="{00000000-0004-0000-0900-00000B000000}"/>
    <hyperlink ref="C5" location="B!A3" display="Beschreibung" xr:uid="{00000000-0004-0000-0900-00000C000000}"/>
    <hyperlink ref="H5" location="Vergleich!A14" display="Vergleich" xr:uid="{00000000-0004-0000-0900-00000D000000}"/>
  </hyperlinks>
  <printOptions horizontalCentered="1" gridLines="1"/>
  <pageMargins left="0.39370078740157483" right="0.39370078740157483" top="0.78740157480314965" bottom="0.78740157480314965" header="0.51181102362204722" footer="0.51181102362204722"/>
  <pageSetup paperSize="9" scale="85" orientation="landscape" horizontalDpi="300" verticalDpi="300" r:id="rId3"/>
  <headerFooter alignWithMargins="0">
    <oddHeader>&amp;C&amp;"Calibri,Standard"&amp;F   &amp;D</oddHeader>
    <oddFooter xml:space="preserve">&amp;C&amp;"Calibri,Standard"Aus der Excel-Sammlung XG400 Haushaltsbuch mit vielen Zusatzdateien   © Auvista Verlag München </oddFooter>
  </headerFooter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29"/>
  <sheetViews>
    <sheetView showRowColHeaders="0" workbookViewId="0">
      <selection sqref="A1:XFD1048576"/>
    </sheetView>
  </sheetViews>
  <sheetFormatPr baseColWidth="10" defaultColWidth="1.7109375" defaultRowHeight="0.95" customHeight="1" x14ac:dyDescent="0.2"/>
  <cols>
    <col min="1" max="16" width="1.7109375" style="77" customWidth="1"/>
    <col min="17" max="16384" width="1.7109375" style="77"/>
  </cols>
  <sheetData>
    <row r="2" spans="1:17" ht="0.95" customHeight="1" x14ac:dyDescent="0.2">
      <c r="A2" s="78"/>
      <c r="B2" s="78"/>
      <c r="C2" s="78" t="s">
        <v>43</v>
      </c>
      <c r="D2" s="78" t="s">
        <v>32</v>
      </c>
      <c r="E2" s="78" t="s">
        <v>33</v>
      </c>
      <c r="F2" s="78" t="s">
        <v>34</v>
      </c>
      <c r="G2" s="78" t="s">
        <v>35</v>
      </c>
      <c r="H2" s="78" t="s">
        <v>36</v>
      </c>
      <c r="I2" s="78" t="s">
        <v>37</v>
      </c>
      <c r="J2" s="78" t="s">
        <v>38</v>
      </c>
      <c r="K2" s="78" t="s">
        <v>39</v>
      </c>
      <c r="L2" s="78" t="s">
        <v>40</v>
      </c>
      <c r="M2" s="78" t="s">
        <v>41</v>
      </c>
      <c r="N2" s="78" t="s">
        <v>42</v>
      </c>
      <c r="O2" s="78"/>
      <c r="Q2" s="79"/>
    </row>
    <row r="3" spans="1:17" ht="0.95" customHeight="1" x14ac:dyDescent="0.2">
      <c r="A3" s="79">
        <v>1</v>
      </c>
      <c r="B3" s="80" t="str">
        <f>IF(Einnahmen!C11="","",Einnahmen!C11)</f>
        <v/>
      </c>
      <c r="C3" s="80" t="str">
        <f>IF(Einnahmen!E11="","",Einnahmen!E11)</f>
        <v/>
      </c>
      <c r="D3" s="80" t="str">
        <f>IF(Einnahmen!F11="","",Einnahmen!F11)</f>
        <v/>
      </c>
      <c r="E3" s="80" t="str">
        <f>IF(Einnahmen!G11="","",Einnahmen!G11)</f>
        <v/>
      </c>
      <c r="F3" s="80" t="str">
        <f>IF(Einnahmen!H11="","",Einnahmen!H11)</f>
        <v/>
      </c>
      <c r="G3" s="80" t="str">
        <f>IF(Einnahmen!I11="","",Einnahmen!I11)</f>
        <v/>
      </c>
      <c r="H3" s="80" t="str">
        <f>IF(Einnahmen!J11="","",Einnahmen!J11)</f>
        <v/>
      </c>
      <c r="I3" s="80" t="str">
        <f>IF(Einnahmen!K11="","",Einnahmen!K11)</f>
        <v/>
      </c>
      <c r="J3" s="80" t="str">
        <f>IF(Einnahmen!L11="","",Einnahmen!L11)</f>
        <v/>
      </c>
      <c r="K3" s="80" t="str">
        <f>IF(Einnahmen!M11="","",Einnahmen!M11)</f>
        <v/>
      </c>
      <c r="L3" s="80" t="str">
        <f>IF(Einnahmen!N11="","",Einnahmen!N11)</f>
        <v/>
      </c>
      <c r="M3" s="80" t="str">
        <f>IF(Einnahmen!O11="","",Einnahmen!O11)</f>
        <v/>
      </c>
      <c r="N3" s="80" t="str">
        <f>IF(Einnahmen!P11="","",Einnahmen!P11)</f>
        <v/>
      </c>
      <c r="O3" s="81"/>
      <c r="P3" s="80" t="str">
        <f t="shared" ref="P3:P13" si="0">IF(SUM(C3:N3)=0,"",SUM(C3:N3))</f>
        <v/>
      </c>
      <c r="Q3" s="79"/>
    </row>
    <row r="4" spans="1:17" ht="0.95" customHeight="1" x14ac:dyDescent="0.2">
      <c r="A4" s="79">
        <v>2</v>
      </c>
      <c r="B4" s="80" t="str">
        <f>IF(Einnahmen!C12="","",Einnahmen!C12)</f>
        <v/>
      </c>
      <c r="C4" s="80" t="str">
        <f>IF(Einnahmen!E12="","",Einnahmen!E12)</f>
        <v/>
      </c>
      <c r="D4" s="80" t="str">
        <f>IF(Einnahmen!F12="","",Einnahmen!F12)</f>
        <v/>
      </c>
      <c r="E4" s="80" t="str">
        <f>IF(Einnahmen!G12="","",Einnahmen!G12)</f>
        <v/>
      </c>
      <c r="F4" s="80" t="str">
        <f>IF(Einnahmen!H12="","",Einnahmen!H12)</f>
        <v/>
      </c>
      <c r="G4" s="80" t="str">
        <f>IF(Einnahmen!I12="","",Einnahmen!I12)</f>
        <v/>
      </c>
      <c r="H4" s="80" t="str">
        <f>IF(Einnahmen!J12="","",Einnahmen!J12)</f>
        <v/>
      </c>
      <c r="I4" s="80" t="str">
        <f>IF(Einnahmen!K12="","",Einnahmen!K12)</f>
        <v/>
      </c>
      <c r="J4" s="80" t="str">
        <f>IF(Einnahmen!L12="","",Einnahmen!L12)</f>
        <v/>
      </c>
      <c r="K4" s="80" t="str">
        <f>IF(Einnahmen!M12="","",Einnahmen!M12)</f>
        <v/>
      </c>
      <c r="L4" s="80" t="str">
        <f>IF(Einnahmen!N12="","",Einnahmen!N12)</f>
        <v/>
      </c>
      <c r="M4" s="80" t="str">
        <f>IF(Einnahmen!O12="","",Einnahmen!O12)</f>
        <v/>
      </c>
      <c r="N4" s="80" t="str">
        <f>IF(Einnahmen!P12="","",Einnahmen!P12)</f>
        <v/>
      </c>
      <c r="O4" s="78"/>
      <c r="P4" s="80" t="str">
        <f t="shared" si="0"/>
        <v/>
      </c>
      <c r="Q4" s="79"/>
    </row>
    <row r="5" spans="1:17" ht="0.95" customHeight="1" x14ac:dyDescent="0.2">
      <c r="A5" s="79">
        <v>3</v>
      </c>
      <c r="B5" s="80" t="str">
        <f>IF(Einnahmen!C13="","",Einnahmen!C13)</f>
        <v/>
      </c>
      <c r="C5" s="80" t="str">
        <f>IF(Einnahmen!E13="","",Einnahmen!E13)</f>
        <v/>
      </c>
      <c r="D5" s="80" t="str">
        <f>IF(Einnahmen!F13="","",Einnahmen!F13)</f>
        <v/>
      </c>
      <c r="E5" s="80" t="str">
        <f>IF(Einnahmen!G13="","",Einnahmen!G13)</f>
        <v/>
      </c>
      <c r="F5" s="80" t="str">
        <f>IF(Einnahmen!H13="","",Einnahmen!H13)</f>
        <v/>
      </c>
      <c r="G5" s="80" t="str">
        <f>IF(Einnahmen!I13="","",Einnahmen!I13)</f>
        <v/>
      </c>
      <c r="H5" s="80" t="str">
        <f>IF(Einnahmen!J13="","",Einnahmen!J13)</f>
        <v/>
      </c>
      <c r="I5" s="80" t="str">
        <f>IF(Einnahmen!K13="","",Einnahmen!K13)</f>
        <v/>
      </c>
      <c r="J5" s="80" t="str">
        <f>IF(Einnahmen!L13="","",Einnahmen!L13)</f>
        <v/>
      </c>
      <c r="K5" s="80" t="str">
        <f>IF(Einnahmen!M13="","",Einnahmen!M13)</f>
        <v/>
      </c>
      <c r="L5" s="80" t="str">
        <f>IF(Einnahmen!N13="","",Einnahmen!N13)</f>
        <v/>
      </c>
      <c r="M5" s="80" t="str">
        <f>IF(Einnahmen!O13="","",Einnahmen!O13)</f>
        <v/>
      </c>
      <c r="N5" s="80" t="str">
        <f>IF(Einnahmen!P13="","",Einnahmen!P13)</f>
        <v/>
      </c>
      <c r="O5" s="78"/>
      <c r="P5" s="80" t="str">
        <f t="shared" si="0"/>
        <v/>
      </c>
      <c r="Q5" s="79"/>
    </row>
    <row r="6" spans="1:17" ht="0.95" customHeight="1" x14ac:dyDescent="0.2">
      <c r="A6" s="79">
        <v>4</v>
      </c>
      <c r="B6" s="80" t="str">
        <f>IF(Einnahmen!C14="","",Einnahmen!C14)</f>
        <v/>
      </c>
      <c r="C6" s="80" t="str">
        <f>IF(Einnahmen!E14="","",Einnahmen!E14)</f>
        <v/>
      </c>
      <c r="D6" s="80" t="str">
        <f>IF(Einnahmen!F14="","",Einnahmen!F14)</f>
        <v/>
      </c>
      <c r="E6" s="80" t="str">
        <f>IF(Einnahmen!G14="","",Einnahmen!G14)</f>
        <v/>
      </c>
      <c r="F6" s="80" t="str">
        <f>IF(Einnahmen!H14="","",Einnahmen!H14)</f>
        <v/>
      </c>
      <c r="G6" s="80" t="str">
        <f>IF(Einnahmen!I14="","",Einnahmen!I14)</f>
        <v/>
      </c>
      <c r="H6" s="80" t="str">
        <f>IF(Einnahmen!J14="","",Einnahmen!J14)</f>
        <v/>
      </c>
      <c r="I6" s="80" t="str">
        <f>IF(Einnahmen!K14="","",Einnahmen!K14)</f>
        <v/>
      </c>
      <c r="J6" s="80" t="str">
        <f>IF(Einnahmen!L14="","",Einnahmen!L14)</f>
        <v/>
      </c>
      <c r="K6" s="80" t="str">
        <f>IF(Einnahmen!M14="","",Einnahmen!M14)</f>
        <v/>
      </c>
      <c r="L6" s="80" t="str">
        <f>IF(Einnahmen!N14="","",Einnahmen!N14)</f>
        <v/>
      </c>
      <c r="M6" s="80" t="str">
        <f>IF(Einnahmen!O14="","",Einnahmen!O14)</f>
        <v/>
      </c>
      <c r="N6" s="80" t="str">
        <f>IF(Einnahmen!P14="","",Einnahmen!P14)</f>
        <v/>
      </c>
      <c r="O6" s="78"/>
      <c r="P6" s="80" t="str">
        <f t="shared" si="0"/>
        <v/>
      </c>
      <c r="Q6" s="79"/>
    </row>
    <row r="7" spans="1:17" ht="0.95" customHeight="1" x14ac:dyDescent="0.2">
      <c r="A7" s="79">
        <v>5</v>
      </c>
      <c r="B7" s="80" t="str">
        <f>IF(Einnahmen!C15="","",Einnahmen!C15)</f>
        <v/>
      </c>
      <c r="C7" s="80" t="str">
        <f>IF(Einnahmen!E15="","",Einnahmen!E15)</f>
        <v/>
      </c>
      <c r="D7" s="80" t="str">
        <f>IF(Einnahmen!F15="","",Einnahmen!F15)</f>
        <v/>
      </c>
      <c r="E7" s="80" t="str">
        <f>IF(Einnahmen!G15="","",Einnahmen!G15)</f>
        <v/>
      </c>
      <c r="F7" s="80" t="str">
        <f>IF(Einnahmen!H15="","",Einnahmen!H15)</f>
        <v/>
      </c>
      <c r="G7" s="80" t="str">
        <f>IF(Einnahmen!I15="","",Einnahmen!I15)</f>
        <v/>
      </c>
      <c r="H7" s="80" t="str">
        <f>IF(Einnahmen!J15="","",Einnahmen!J15)</f>
        <v/>
      </c>
      <c r="I7" s="80" t="str">
        <f>IF(Einnahmen!K15="","",Einnahmen!K15)</f>
        <v/>
      </c>
      <c r="J7" s="80" t="str">
        <f>IF(Einnahmen!L15="","",Einnahmen!L15)</f>
        <v/>
      </c>
      <c r="K7" s="80" t="str">
        <f>IF(Einnahmen!M15="","",Einnahmen!M15)</f>
        <v/>
      </c>
      <c r="L7" s="80" t="str">
        <f>IF(Einnahmen!N15="","",Einnahmen!N15)</f>
        <v/>
      </c>
      <c r="M7" s="80" t="str">
        <f>IF(Einnahmen!O15="","",Einnahmen!O15)</f>
        <v/>
      </c>
      <c r="N7" s="80" t="str">
        <f>IF(Einnahmen!P15="","",Einnahmen!P15)</f>
        <v/>
      </c>
      <c r="O7" s="78"/>
      <c r="P7" s="80" t="str">
        <f t="shared" si="0"/>
        <v/>
      </c>
      <c r="Q7" s="79"/>
    </row>
    <row r="8" spans="1:17" ht="0.95" customHeight="1" x14ac:dyDescent="0.2">
      <c r="A8" s="79">
        <v>6</v>
      </c>
      <c r="B8" s="80" t="str">
        <f>IF(Einnahmen!C16="","",Einnahmen!C16)</f>
        <v/>
      </c>
      <c r="C8" s="80" t="str">
        <f>IF(Einnahmen!E16="","",Einnahmen!E16)</f>
        <v/>
      </c>
      <c r="D8" s="80" t="str">
        <f>IF(Einnahmen!F16="","",Einnahmen!F16)</f>
        <v/>
      </c>
      <c r="E8" s="80" t="str">
        <f>IF(Einnahmen!G16="","",Einnahmen!G16)</f>
        <v/>
      </c>
      <c r="F8" s="80" t="str">
        <f>IF(Einnahmen!H16="","",Einnahmen!H16)</f>
        <v/>
      </c>
      <c r="G8" s="80" t="str">
        <f>IF(Einnahmen!I16="","",Einnahmen!I16)</f>
        <v/>
      </c>
      <c r="H8" s="80" t="str">
        <f>IF(Einnahmen!J16="","",Einnahmen!J16)</f>
        <v/>
      </c>
      <c r="I8" s="80" t="str">
        <f>IF(Einnahmen!K16="","",Einnahmen!K16)</f>
        <v/>
      </c>
      <c r="J8" s="80" t="str">
        <f>IF(Einnahmen!L16="","",Einnahmen!L16)</f>
        <v/>
      </c>
      <c r="K8" s="80" t="str">
        <f>IF(Einnahmen!M16="","",Einnahmen!M16)</f>
        <v/>
      </c>
      <c r="L8" s="80" t="str">
        <f>IF(Einnahmen!N16="","",Einnahmen!N16)</f>
        <v/>
      </c>
      <c r="M8" s="80" t="str">
        <f>IF(Einnahmen!O16="","",Einnahmen!O16)</f>
        <v/>
      </c>
      <c r="N8" s="80" t="str">
        <f>IF(Einnahmen!P16="","",Einnahmen!P16)</f>
        <v/>
      </c>
      <c r="O8" s="78"/>
      <c r="P8" s="80" t="str">
        <f t="shared" si="0"/>
        <v/>
      </c>
      <c r="Q8" s="79"/>
    </row>
    <row r="9" spans="1:17" ht="0.95" customHeight="1" x14ac:dyDescent="0.2">
      <c r="A9" s="79">
        <v>7</v>
      </c>
      <c r="B9" s="80" t="str">
        <f>IF(Einnahmen!C17="","",Einnahmen!C17)</f>
        <v/>
      </c>
      <c r="C9" s="80" t="str">
        <f>IF(Einnahmen!E17="","",Einnahmen!E17)</f>
        <v/>
      </c>
      <c r="D9" s="80" t="str">
        <f>IF(Einnahmen!F17="","",Einnahmen!F17)</f>
        <v/>
      </c>
      <c r="E9" s="80" t="str">
        <f>IF(Einnahmen!G17="","",Einnahmen!G17)</f>
        <v/>
      </c>
      <c r="F9" s="80" t="str">
        <f>IF(Einnahmen!H17="","",Einnahmen!H17)</f>
        <v/>
      </c>
      <c r="G9" s="80" t="str">
        <f>IF(Einnahmen!I17="","",Einnahmen!I17)</f>
        <v/>
      </c>
      <c r="H9" s="80" t="str">
        <f>IF(Einnahmen!J17="","",Einnahmen!J17)</f>
        <v/>
      </c>
      <c r="I9" s="80" t="str">
        <f>IF(Einnahmen!K17="","",Einnahmen!K17)</f>
        <v/>
      </c>
      <c r="J9" s="80" t="str">
        <f>IF(Einnahmen!L17="","",Einnahmen!L17)</f>
        <v/>
      </c>
      <c r="K9" s="80" t="str">
        <f>IF(Einnahmen!M17="","",Einnahmen!M17)</f>
        <v/>
      </c>
      <c r="L9" s="80" t="str">
        <f>IF(Einnahmen!N17="","",Einnahmen!N17)</f>
        <v/>
      </c>
      <c r="M9" s="80" t="str">
        <f>IF(Einnahmen!O17="","",Einnahmen!O17)</f>
        <v/>
      </c>
      <c r="N9" s="80" t="str">
        <f>IF(Einnahmen!P17="","",Einnahmen!P17)</f>
        <v/>
      </c>
      <c r="O9" s="78"/>
      <c r="P9" s="80" t="str">
        <f>IF(SUM(C9:N9)=0,"",SUM(C9:N9))</f>
        <v/>
      </c>
      <c r="Q9" s="79"/>
    </row>
    <row r="10" spans="1:17" ht="0.95" customHeight="1" x14ac:dyDescent="0.2">
      <c r="A10" s="79">
        <v>8</v>
      </c>
      <c r="B10" s="80" t="str">
        <f>IF(Einnahmen!C18="","",Einnahmen!C18)</f>
        <v/>
      </c>
      <c r="C10" s="80" t="str">
        <f>IF(Einnahmen!E18="","",Einnahmen!E18)</f>
        <v/>
      </c>
      <c r="D10" s="80" t="str">
        <f>IF(Einnahmen!F18="","",Einnahmen!F18)</f>
        <v/>
      </c>
      <c r="E10" s="80" t="str">
        <f>IF(Einnahmen!G18="","",Einnahmen!G18)</f>
        <v/>
      </c>
      <c r="F10" s="80" t="str">
        <f>IF(Einnahmen!H18="","",Einnahmen!H18)</f>
        <v/>
      </c>
      <c r="G10" s="80" t="str">
        <f>IF(Einnahmen!I18="","",Einnahmen!I18)</f>
        <v/>
      </c>
      <c r="H10" s="80" t="str">
        <f>IF(Einnahmen!J18="","",Einnahmen!J18)</f>
        <v/>
      </c>
      <c r="I10" s="80" t="str">
        <f>IF(Einnahmen!K18="","",Einnahmen!K18)</f>
        <v/>
      </c>
      <c r="J10" s="80" t="str">
        <f>IF(Einnahmen!L18="","",Einnahmen!L18)</f>
        <v/>
      </c>
      <c r="K10" s="80" t="str">
        <f>IF(Einnahmen!M18="","",Einnahmen!M18)</f>
        <v/>
      </c>
      <c r="L10" s="80" t="str">
        <f>IF(Einnahmen!N18="","",Einnahmen!N18)</f>
        <v/>
      </c>
      <c r="M10" s="80" t="str">
        <f>IF(Einnahmen!O18="","",Einnahmen!O18)</f>
        <v/>
      </c>
      <c r="N10" s="80" t="str">
        <f>IF(Einnahmen!P18="","",Einnahmen!P18)</f>
        <v/>
      </c>
      <c r="O10" s="78"/>
      <c r="P10" s="80" t="str">
        <f t="shared" si="0"/>
        <v/>
      </c>
      <c r="Q10" s="79"/>
    </row>
    <row r="11" spans="1:17" ht="0.95" customHeight="1" x14ac:dyDescent="0.2">
      <c r="A11" s="79">
        <v>9</v>
      </c>
      <c r="B11" s="80" t="str">
        <f>IF(Einnahmen!C19="","",Einnahmen!C19)</f>
        <v/>
      </c>
      <c r="C11" s="80" t="str">
        <f>IF(Einnahmen!E19="","",Einnahmen!E19)</f>
        <v/>
      </c>
      <c r="D11" s="80" t="str">
        <f>IF(Einnahmen!F19="","",Einnahmen!F19)</f>
        <v/>
      </c>
      <c r="E11" s="80" t="str">
        <f>IF(Einnahmen!G19="","",Einnahmen!G19)</f>
        <v/>
      </c>
      <c r="F11" s="80" t="str">
        <f>IF(Einnahmen!H19="","",Einnahmen!H19)</f>
        <v/>
      </c>
      <c r="G11" s="80" t="str">
        <f>IF(Einnahmen!I19="","",Einnahmen!I19)</f>
        <v/>
      </c>
      <c r="H11" s="80" t="str">
        <f>IF(Einnahmen!J19="","",Einnahmen!J19)</f>
        <v/>
      </c>
      <c r="I11" s="80" t="str">
        <f>IF(Einnahmen!K19="","",Einnahmen!K19)</f>
        <v/>
      </c>
      <c r="J11" s="80" t="str">
        <f>IF(Einnahmen!L19="","",Einnahmen!L19)</f>
        <v/>
      </c>
      <c r="K11" s="80" t="str">
        <f>IF(Einnahmen!M19="","",Einnahmen!M19)</f>
        <v/>
      </c>
      <c r="L11" s="80" t="str">
        <f>IF(Einnahmen!N19="","",Einnahmen!N19)</f>
        <v/>
      </c>
      <c r="M11" s="80" t="str">
        <f>IF(Einnahmen!O19="","",Einnahmen!O19)</f>
        <v/>
      </c>
      <c r="N11" s="80" t="str">
        <f>IF(Einnahmen!P19="","",Einnahmen!P19)</f>
        <v/>
      </c>
      <c r="O11" s="78"/>
      <c r="P11" s="80" t="str">
        <f t="shared" si="0"/>
        <v/>
      </c>
      <c r="Q11" s="79"/>
    </row>
    <row r="12" spans="1:17" ht="0.95" customHeight="1" x14ac:dyDescent="0.2">
      <c r="A12" s="79">
        <v>10</v>
      </c>
      <c r="B12" s="80" t="str">
        <f>IF(Einnahmen!C20="","",Einnahmen!C20)</f>
        <v/>
      </c>
      <c r="C12" s="80" t="str">
        <f>IF(Einnahmen!E20="","",Einnahmen!E20)</f>
        <v/>
      </c>
      <c r="D12" s="80" t="str">
        <f>IF(Einnahmen!F20="","",Einnahmen!F20)</f>
        <v/>
      </c>
      <c r="E12" s="80" t="str">
        <f>IF(Einnahmen!G20="","",Einnahmen!G20)</f>
        <v/>
      </c>
      <c r="F12" s="80" t="str">
        <f>IF(Einnahmen!H20="","",Einnahmen!H20)</f>
        <v/>
      </c>
      <c r="G12" s="80" t="str">
        <f>IF(Einnahmen!I20="","",Einnahmen!I20)</f>
        <v/>
      </c>
      <c r="H12" s="80" t="str">
        <f>IF(Einnahmen!J20="","",Einnahmen!J20)</f>
        <v/>
      </c>
      <c r="I12" s="80" t="str">
        <f>IF(Einnahmen!K20="","",Einnahmen!K20)</f>
        <v/>
      </c>
      <c r="J12" s="80" t="str">
        <f>IF(Einnahmen!L20="","",Einnahmen!L20)</f>
        <v/>
      </c>
      <c r="K12" s="80" t="str">
        <f>IF(Einnahmen!M20="","",Einnahmen!M20)</f>
        <v/>
      </c>
      <c r="L12" s="80" t="str">
        <f>IF(Einnahmen!N20="","",Einnahmen!N20)</f>
        <v/>
      </c>
      <c r="M12" s="80" t="str">
        <f>IF(Einnahmen!O20="","",Einnahmen!O20)</f>
        <v/>
      </c>
      <c r="N12" s="80" t="str">
        <f>IF(Einnahmen!P20="","",Einnahmen!P20)</f>
        <v/>
      </c>
      <c r="O12" s="78"/>
      <c r="P12" s="80" t="str">
        <f t="shared" si="0"/>
        <v/>
      </c>
      <c r="Q12" s="79"/>
    </row>
    <row r="13" spans="1:17" ht="0.95" customHeight="1" x14ac:dyDescent="0.2">
      <c r="A13" s="79">
        <v>11</v>
      </c>
      <c r="B13" s="80" t="str">
        <f>IF(Einnahmen!C21="","",Einnahmen!C21)</f>
        <v/>
      </c>
      <c r="C13" s="80" t="str">
        <f>IF(Einnahmen!E21="","",Einnahmen!E21)</f>
        <v/>
      </c>
      <c r="D13" s="80" t="str">
        <f>IF(Einnahmen!F21="","",Einnahmen!F21)</f>
        <v/>
      </c>
      <c r="E13" s="80" t="str">
        <f>IF(Einnahmen!G21="","",Einnahmen!G21)</f>
        <v/>
      </c>
      <c r="F13" s="80" t="str">
        <f>IF(Einnahmen!H21="","",Einnahmen!H21)</f>
        <v/>
      </c>
      <c r="G13" s="80" t="str">
        <f>IF(Einnahmen!I21="","",Einnahmen!I21)</f>
        <v/>
      </c>
      <c r="H13" s="80" t="str">
        <f>IF(Einnahmen!J21="","",Einnahmen!J21)</f>
        <v/>
      </c>
      <c r="I13" s="80" t="str">
        <f>IF(Einnahmen!K21="","",Einnahmen!K21)</f>
        <v/>
      </c>
      <c r="J13" s="80" t="str">
        <f>IF(Einnahmen!L21="","",Einnahmen!L21)</f>
        <v/>
      </c>
      <c r="K13" s="80" t="str">
        <f>IF(Einnahmen!M21="","",Einnahmen!M21)</f>
        <v/>
      </c>
      <c r="L13" s="80" t="str">
        <f>IF(Einnahmen!N21="","",Einnahmen!N21)</f>
        <v/>
      </c>
      <c r="M13" s="80" t="str">
        <f>IF(Einnahmen!O21="","",Einnahmen!O21)</f>
        <v/>
      </c>
      <c r="N13" s="80" t="str">
        <f>IF(Einnahmen!P21="","",Einnahmen!P21)</f>
        <v/>
      </c>
      <c r="O13" s="78"/>
      <c r="P13" s="80" t="str">
        <f t="shared" si="0"/>
        <v/>
      </c>
      <c r="Q13" s="79"/>
    </row>
    <row r="14" spans="1:17" ht="0.95" customHeight="1" x14ac:dyDescent="0.2">
      <c r="A14" s="79">
        <v>12</v>
      </c>
      <c r="B14" s="80" t="str">
        <f>IF(Einnahmen!C22="","",Einnahmen!C22)</f>
        <v/>
      </c>
      <c r="C14" s="80" t="str">
        <f>IF(Einnahmen!E22="","",Einnahmen!E22)</f>
        <v/>
      </c>
      <c r="D14" s="80" t="str">
        <f>IF(Einnahmen!F22="","",Einnahmen!F22)</f>
        <v/>
      </c>
      <c r="E14" s="80" t="str">
        <f>IF(Einnahmen!G22="","",Einnahmen!G22)</f>
        <v/>
      </c>
      <c r="F14" s="80" t="str">
        <f>IF(Einnahmen!H22="","",Einnahmen!H22)</f>
        <v/>
      </c>
      <c r="G14" s="80" t="str">
        <f>IF(Einnahmen!I22="","",Einnahmen!I22)</f>
        <v/>
      </c>
      <c r="H14" s="80" t="str">
        <f>IF(Einnahmen!J22="","",Einnahmen!J22)</f>
        <v/>
      </c>
      <c r="I14" s="80" t="str">
        <f>IF(Einnahmen!K22="","",Einnahmen!K22)</f>
        <v/>
      </c>
      <c r="J14" s="80" t="str">
        <f>IF(Einnahmen!L22="","",Einnahmen!L22)</f>
        <v/>
      </c>
      <c r="K14" s="80" t="str">
        <f>IF(Einnahmen!M22="","",Einnahmen!M22)</f>
        <v/>
      </c>
      <c r="L14" s="80" t="str">
        <f>IF(Einnahmen!N22="","",Einnahmen!N22)</f>
        <v/>
      </c>
      <c r="M14" s="80" t="str">
        <f>IF(Einnahmen!O22="","",Einnahmen!O22)</f>
        <v/>
      </c>
      <c r="N14" s="80" t="str">
        <f>IF(Einnahmen!P22="","",Einnahmen!P22)</f>
        <v/>
      </c>
      <c r="O14" s="78"/>
      <c r="P14" s="80" t="str">
        <f t="shared" ref="P14:P28" si="1">IF(SUM(C14:N14)=0,"",SUM(C14:N14))</f>
        <v/>
      </c>
      <c r="Q14" s="79"/>
    </row>
    <row r="15" spans="1:17" ht="0.95" customHeight="1" x14ac:dyDescent="0.2">
      <c r="A15" s="79">
        <v>13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78"/>
      <c r="P15" s="80" t="str">
        <f t="shared" si="1"/>
        <v/>
      </c>
      <c r="Q15" s="79"/>
    </row>
    <row r="16" spans="1:17" ht="0.95" customHeight="1" x14ac:dyDescent="0.2">
      <c r="A16" s="79">
        <v>14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78"/>
      <c r="P16" s="80" t="str">
        <f t="shared" si="1"/>
        <v/>
      </c>
      <c r="Q16" s="79"/>
    </row>
    <row r="17" spans="1:17" ht="0.95" customHeight="1" x14ac:dyDescent="0.2">
      <c r="A17" s="79">
        <v>15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78"/>
      <c r="P17" s="80" t="str">
        <f t="shared" si="1"/>
        <v/>
      </c>
      <c r="Q17" s="79"/>
    </row>
    <row r="18" spans="1:17" ht="0.95" customHeight="1" x14ac:dyDescent="0.2">
      <c r="A18" s="79">
        <v>16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8"/>
      <c r="P18" s="80" t="str">
        <f t="shared" si="1"/>
        <v/>
      </c>
      <c r="Q18" s="79"/>
    </row>
    <row r="19" spans="1:17" ht="0.95" customHeight="1" x14ac:dyDescent="0.2">
      <c r="A19" s="79">
        <v>17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78"/>
      <c r="P19" s="80" t="str">
        <f t="shared" si="1"/>
        <v/>
      </c>
      <c r="Q19" s="79"/>
    </row>
    <row r="20" spans="1:17" ht="0.95" customHeight="1" x14ac:dyDescent="0.2">
      <c r="A20" s="79">
        <v>18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78"/>
      <c r="P20" s="80" t="str">
        <f t="shared" si="1"/>
        <v/>
      </c>
      <c r="Q20" s="79"/>
    </row>
    <row r="21" spans="1:17" ht="0.95" customHeight="1" x14ac:dyDescent="0.2">
      <c r="A21" s="79">
        <v>19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78"/>
      <c r="P21" s="80" t="str">
        <f t="shared" si="1"/>
        <v/>
      </c>
      <c r="Q21" s="79"/>
    </row>
    <row r="22" spans="1:17" ht="0.95" customHeight="1" x14ac:dyDescent="0.2">
      <c r="A22" s="79">
        <v>20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8"/>
      <c r="P22" s="80" t="str">
        <f t="shared" si="1"/>
        <v/>
      </c>
      <c r="Q22" s="79"/>
    </row>
    <row r="23" spans="1:17" ht="0.95" customHeight="1" x14ac:dyDescent="0.2">
      <c r="A23" s="79">
        <v>21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78"/>
      <c r="P23" s="80" t="str">
        <f t="shared" si="1"/>
        <v/>
      </c>
      <c r="Q23" s="79"/>
    </row>
    <row r="24" spans="1:17" ht="0.95" customHeight="1" x14ac:dyDescent="0.2">
      <c r="A24" s="79">
        <v>22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78"/>
      <c r="P24" s="80" t="str">
        <f t="shared" si="1"/>
        <v/>
      </c>
      <c r="Q24" s="79"/>
    </row>
    <row r="25" spans="1:17" ht="0.95" customHeight="1" x14ac:dyDescent="0.2">
      <c r="A25" s="79">
        <v>23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78"/>
      <c r="P25" s="80" t="str">
        <f t="shared" si="1"/>
        <v/>
      </c>
      <c r="Q25" s="79"/>
    </row>
    <row r="26" spans="1:17" ht="0.95" customHeight="1" x14ac:dyDescent="0.2">
      <c r="A26" s="79">
        <v>24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78"/>
      <c r="P26" s="80" t="str">
        <f t="shared" si="1"/>
        <v/>
      </c>
      <c r="Q26" s="79"/>
    </row>
    <row r="27" spans="1:17" ht="0.95" customHeight="1" x14ac:dyDescent="0.2">
      <c r="A27" s="79">
        <v>25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78"/>
      <c r="P27" s="80" t="str">
        <f t="shared" si="1"/>
        <v/>
      </c>
      <c r="Q27" s="79"/>
    </row>
    <row r="28" spans="1:17" ht="0.95" customHeight="1" x14ac:dyDescent="0.2">
      <c r="A28" s="79">
        <v>26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78"/>
      <c r="P28" s="80" t="str">
        <f t="shared" si="1"/>
        <v/>
      </c>
      <c r="Q28" s="79"/>
    </row>
    <row r="29" spans="1:17" ht="0.95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Q29" s="79"/>
    </row>
  </sheetData>
  <sheetProtection password="BA0A" sheet="1" objects="1" scenarios="1"/>
  <customSheetViews>
    <customSheetView guid="{3335AC39-6BF3-454A-8AE8-D2358FAF2BBE}" showRowCol="0" state="hidden">
      <selection sqref="A1:IV65536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>
        <oddHeader>&amp;A</oddHeader>
        <oddFooter>Seite &amp;P</oddFooter>
      </headerFooter>
    </customSheetView>
    <customSheetView guid="{F1C6D9BD-FB75-4900-BFE6-333AC5E40C63}" showRowCol="0" state="hidden">
      <selection sqref="A1:IV65536"/>
      <pageMargins left="0.78740157499999996" right="0.78740157499999996" top="0.984251969" bottom="0.984251969" header="0.4921259845" footer="0.4921259845"/>
      <pageSetup paperSize="9" orientation="portrait" horizontalDpi="300" verticalDpi="300" r:id="rId2"/>
      <headerFooter alignWithMargins="0">
        <oddHeader>&amp;A</oddHeader>
        <oddFooter>Seite &amp;P</oddFooter>
      </headerFooter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3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29"/>
  <sheetViews>
    <sheetView showRowColHeaders="0" workbookViewId="0">
      <selection sqref="A1:XFD1048576"/>
    </sheetView>
  </sheetViews>
  <sheetFormatPr baseColWidth="10" defaultColWidth="1.7109375" defaultRowHeight="0.95" customHeight="1" x14ac:dyDescent="0.2"/>
  <cols>
    <col min="1" max="1" width="1.7109375" style="3" customWidth="1"/>
    <col min="2" max="2" width="1.7109375" style="3"/>
    <col min="3" max="14" width="1.7109375" style="3" customWidth="1"/>
    <col min="15" max="16384" width="1.7109375" style="3"/>
  </cols>
  <sheetData>
    <row r="2" spans="1:15" ht="0.95" customHeight="1" x14ac:dyDescent="0.2">
      <c r="A2" s="4"/>
      <c r="B2" s="4"/>
      <c r="C2" s="4" t="s">
        <v>43</v>
      </c>
      <c r="D2" s="4" t="s">
        <v>32</v>
      </c>
      <c r="E2" s="4" t="s">
        <v>33</v>
      </c>
      <c r="F2" s="4" t="s">
        <v>34</v>
      </c>
      <c r="G2" s="4" t="s">
        <v>35</v>
      </c>
      <c r="H2" s="4" t="s">
        <v>36</v>
      </c>
      <c r="I2" s="4" t="s">
        <v>37</v>
      </c>
      <c r="J2" s="4" t="s">
        <v>38</v>
      </c>
      <c r="K2" s="4" t="s">
        <v>39</v>
      </c>
      <c r="L2" s="4" t="s">
        <v>40</v>
      </c>
      <c r="M2" s="4" t="s">
        <v>41</v>
      </c>
      <c r="N2" s="4" t="s">
        <v>42</v>
      </c>
      <c r="O2" s="4"/>
    </row>
    <row r="3" spans="1:15" ht="0.95" customHeight="1" x14ac:dyDescent="0.2">
      <c r="A3" s="6">
        <v>1</v>
      </c>
      <c r="B3" s="7" t="str">
        <f>IF(Kredit!C11="","",Kredit!C11)</f>
        <v/>
      </c>
      <c r="C3" s="7" t="str">
        <f>IF(Kredit!E11="","",Kredit!E11)</f>
        <v/>
      </c>
      <c r="D3" s="7" t="str">
        <f>IF(Kredit!F11="","",Kredit!F11)</f>
        <v/>
      </c>
      <c r="E3" s="7" t="str">
        <f>IF(Kredit!G11="","",Kredit!G11)</f>
        <v/>
      </c>
      <c r="F3" s="7" t="str">
        <f>IF(Kredit!H11="","",Kredit!H11)</f>
        <v/>
      </c>
      <c r="G3" s="7" t="str">
        <f>IF(Kredit!I11="","",Kredit!I11)</f>
        <v/>
      </c>
      <c r="H3" s="7" t="str">
        <f>IF(Kredit!J11="","",Kredit!J11)</f>
        <v/>
      </c>
      <c r="I3" s="7" t="str">
        <f>IF(Kredit!K11="","",Kredit!K11)</f>
        <v/>
      </c>
      <c r="J3" s="7" t="str">
        <f>IF(Kredit!L11="","",Kredit!L11)</f>
        <v/>
      </c>
      <c r="K3" s="7" t="str">
        <f>IF(Kredit!M11="","",Kredit!M11)</f>
        <v/>
      </c>
      <c r="L3" s="7" t="str">
        <f>IF(Kredit!N11="","",Kredit!N11)</f>
        <v/>
      </c>
      <c r="M3" s="7" t="str">
        <f>IF(Kredit!O11="","",Kredit!O11)</f>
        <v/>
      </c>
      <c r="N3" s="7" t="str">
        <f>IF(Kredit!P11="","",Kredit!P11)</f>
        <v/>
      </c>
      <c r="O3" s="8"/>
    </row>
    <row r="4" spans="1:15" ht="0.95" customHeight="1" x14ac:dyDescent="0.2">
      <c r="A4" s="6">
        <v>2</v>
      </c>
      <c r="B4" s="7" t="str">
        <f>IF(Kredit!C12="","",Kredit!C12)</f>
        <v/>
      </c>
      <c r="C4" s="7" t="str">
        <f>IF(Kredit!E12="","",Kredit!E12)</f>
        <v/>
      </c>
      <c r="D4" s="7" t="str">
        <f>IF(Kredit!F12="","",Kredit!F12)</f>
        <v/>
      </c>
      <c r="E4" s="7" t="str">
        <f>IF(Kredit!G12="","",Kredit!G12)</f>
        <v/>
      </c>
      <c r="F4" s="7" t="str">
        <f>IF(Kredit!H12="","",Kredit!H12)</f>
        <v/>
      </c>
      <c r="G4" s="7" t="str">
        <f>IF(Kredit!I12="","",Kredit!I12)</f>
        <v/>
      </c>
      <c r="H4" s="7" t="str">
        <f>IF(Kredit!J12="","",Kredit!J12)</f>
        <v/>
      </c>
      <c r="I4" s="7" t="str">
        <f>IF(Kredit!K12="","",Kredit!K12)</f>
        <v/>
      </c>
      <c r="J4" s="7" t="str">
        <f>IF(Kredit!L12="","",Kredit!L12)</f>
        <v/>
      </c>
      <c r="K4" s="7" t="str">
        <f>IF(Kredit!M12="","",Kredit!M12)</f>
        <v/>
      </c>
      <c r="L4" s="7" t="str">
        <f>IF(Kredit!N12="","",Kredit!N12)</f>
        <v/>
      </c>
      <c r="M4" s="7" t="str">
        <f>IF(Kredit!O12="","",Kredit!O12)</f>
        <v/>
      </c>
      <c r="N4" s="7" t="str">
        <f>IF(Kredit!P12="","",Kredit!P12)</f>
        <v/>
      </c>
      <c r="O4" s="4"/>
    </row>
    <row r="5" spans="1:15" ht="0.95" customHeight="1" x14ac:dyDescent="0.2">
      <c r="A5" s="6">
        <v>3</v>
      </c>
      <c r="B5" s="7" t="str">
        <f>IF(Kredit!C13="","",Kredit!C13)</f>
        <v/>
      </c>
      <c r="C5" s="7" t="str">
        <f>IF(Kredit!E13="","",Kredit!E13)</f>
        <v/>
      </c>
      <c r="D5" s="7" t="str">
        <f>IF(Kredit!F13="","",Kredit!F13)</f>
        <v/>
      </c>
      <c r="E5" s="7" t="str">
        <f>IF(Kredit!G13="","",Kredit!G13)</f>
        <v/>
      </c>
      <c r="F5" s="7" t="str">
        <f>IF(Kredit!H13="","",Kredit!H13)</f>
        <v/>
      </c>
      <c r="G5" s="7" t="str">
        <f>IF(Kredit!I13="","",Kredit!I13)</f>
        <v/>
      </c>
      <c r="H5" s="7" t="str">
        <f>IF(Kredit!J13="","",Kredit!J13)</f>
        <v/>
      </c>
      <c r="I5" s="7" t="str">
        <f>IF(Kredit!K13="","",Kredit!K13)</f>
        <v/>
      </c>
      <c r="J5" s="7" t="str">
        <f>IF(Kredit!L13="","",Kredit!L13)</f>
        <v/>
      </c>
      <c r="K5" s="7" t="str">
        <f>IF(Kredit!M13="","",Kredit!M13)</f>
        <v/>
      </c>
      <c r="L5" s="7" t="str">
        <f>IF(Kredit!N13="","",Kredit!N13)</f>
        <v/>
      </c>
      <c r="M5" s="7" t="str">
        <f>IF(Kredit!O13="","",Kredit!O13)</f>
        <v/>
      </c>
      <c r="N5" s="7" t="str">
        <f>IF(Kredit!P13="","",Kredit!P13)</f>
        <v/>
      </c>
      <c r="O5" s="4"/>
    </row>
    <row r="6" spans="1:15" ht="0.95" customHeight="1" x14ac:dyDescent="0.2">
      <c r="A6" s="6">
        <v>4</v>
      </c>
      <c r="B6" s="7" t="str">
        <f>IF(Kredit!C14="","",Kredit!C14)</f>
        <v/>
      </c>
      <c r="C6" s="7" t="str">
        <f>IF(Kredit!E14="","",Kredit!E14)</f>
        <v/>
      </c>
      <c r="D6" s="7" t="str">
        <f>IF(Kredit!F14="","",Kredit!F14)</f>
        <v/>
      </c>
      <c r="E6" s="7" t="str">
        <f>IF(Kredit!G14="","",Kredit!G14)</f>
        <v/>
      </c>
      <c r="F6" s="7" t="str">
        <f>IF(Kredit!H14="","",Kredit!H14)</f>
        <v/>
      </c>
      <c r="G6" s="7" t="str">
        <f>IF(Kredit!I14="","",Kredit!I14)</f>
        <v/>
      </c>
      <c r="H6" s="7" t="str">
        <f>IF(Kredit!J14="","",Kredit!J14)</f>
        <v/>
      </c>
      <c r="I6" s="7" t="str">
        <f>IF(Kredit!K14="","",Kredit!K14)</f>
        <v/>
      </c>
      <c r="J6" s="7" t="str">
        <f>IF(Kredit!L14="","",Kredit!L14)</f>
        <v/>
      </c>
      <c r="K6" s="7" t="str">
        <f>IF(Kredit!M14="","",Kredit!M14)</f>
        <v/>
      </c>
      <c r="L6" s="7" t="str">
        <f>IF(Kredit!N14="","",Kredit!N14)</f>
        <v/>
      </c>
      <c r="M6" s="7" t="str">
        <f>IF(Kredit!O14="","",Kredit!O14)</f>
        <v/>
      </c>
      <c r="N6" s="7" t="str">
        <f>IF(Kredit!P14="","",Kredit!P14)</f>
        <v/>
      </c>
      <c r="O6" s="4"/>
    </row>
    <row r="7" spans="1:15" ht="0.95" customHeight="1" x14ac:dyDescent="0.2">
      <c r="A7" s="6">
        <v>5</v>
      </c>
      <c r="B7" s="7" t="str">
        <f>IF(Kredit!C15="","",Kredit!C15)</f>
        <v/>
      </c>
      <c r="C7" s="7" t="str">
        <f>IF(Kredit!E15="","",Kredit!E15)</f>
        <v/>
      </c>
      <c r="D7" s="7" t="str">
        <f>IF(Kredit!F15="","",Kredit!F15)</f>
        <v/>
      </c>
      <c r="E7" s="7" t="str">
        <f>IF(Kredit!G15="","",Kredit!G15)</f>
        <v/>
      </c>
      <c r="F7" s="7" t="str">
        <f>IF(Kredit!H15="","",Kredit!H15)</f>
        <v/>
      </c>
      <c r="G7" s="7" t="str">
        <f>IF(Kredit!I15="","",Kredit!I15)</f>
        <v/>
      </c>
      <c r="H7" s="7" t="str">
        <f>IF(Kredit!J15="","",Kredit!J15)</f>
        <v/>
      </c>
      <c r="I7" s="7" t="str">
        <f>IF(Kredit!K15="","",Kredit!K15)</f>
        <v/>
      </c>
      <c r="J7" s="7" t="str">
        <f>IF(Kredit!L15="","",Kredit!L15)</f>
        <v/>
      </c>
      <c r="K7" s="7" t="str">
        <f>IF(Kredit!M15="","",Kredit!M15)</f>
        <v/>
      </c>
      <c r="L7" s="7" t="str">
        <f>IF(Kredit!N15="","",Kredit!N15)</f>
        <v/>
      </c>
      <c r="M7" s="7" t="str">
        <f>IF(Kredit!O15="","",Kredit!O15)</f>
        <v/>
      </c>
      <c r="N7" s="7" t="str">
        <f>IF(Kredit!P15="","",Kredit!P15)</f>
        <v/>
      </c>
      <c r="O7" s="4"/>
    </row>
    <row r="8" spans="1:15" ht="0.95" customHeight="1" x14ac:dyDescent="0.2">
      <c r="A8" s="6">
        <v>6</v>
      </c>
      <c r="B8" s="7" t="str">
        <f>IF(Kredit!C16="","",Kredit!C16)</f>
        <v/>
      </c>
      <c r="C8" s="7" t="str">
        <f>IF(Kredit!E16="","",Kredit!E16)</f>
        <v/>
      </c>
      <c r="D8" s="7" t="str">
        <f>IF(Kredit!F16="","",Kredit!F16)</f>
        <v/>
      </c>
      <c r="E8" s="7" t="str">
        <f>IF(Kredit!G16="","",Kredit!G16)</f>
        <v/>
      </c>
      <c r="F8" s="7" t="str">
        <f>IF(Kredit!H16="","",Kredit!H16)</f>
        <v/>
      </c>
      <c r="G8" s="7" t="str">
        <f>IF(Kredit!I16="","",Kredit!I16)</f>
        <v/>
      </c>
      <c r="H8" s="7" t="str">
        <f>IF(Kredit!J16="","",Kredit!J16)</f>
        <v/>
      </c>
      <c r="I8" s="7" t="str">
        <f>IF(Kredit!K16="","",Kredit!K16)</f>
        <v/>
      </c>
      <c r="J8" s="7" t="str">
        <f>IF(Kredit!L16="","",Kredit!L16)</f>
        <v/>
      </c>
      <c r="K8" s="7" t="str">
        <f>IF(Kredit!M16="","",Kredit!M16)</f>
        <v/>
      </c>
      <c r="L8" s="7" t="str">
        <f>IF(Kredit!N16="","",Kredit!N16)</f>
        <v/>
      </c>
      <c r="M8" s="7" t="str">
        <f>IF(Kredit!O16="","",Kredit!O16)</f>
        <v/>
      </c>
      <c r="N8" s="7" t="str">
        <f>IF(Kredit!P16="","",Kredit!P16)</f>
        <v/>
      </c>
      <c r="O8" s="4"/>
    </row>
    <row r="9" spans="1:15" ht="0.95" customHeight="1" x14ac:dyDescent="0.2">
      <c r="A9" s="6">
        <v>7</v>
      </c>
      <c r="B9" s="7" t="str">
        <f>IF(Kredit!C17="","",Kredit!C17)</f>
        <v/>
      </c>
      <c r="C9" s="7" t="str">
        <f>IF(Kredit!E17="","",Kredit!E17)</f>
        <v/>
      </c>
      <c r="D9" s="7" t="str">
        <f>IF(Kredit!F17="","",Kredit!F17)</f>
        <v/>
      </c>
      <c r="E9" s="7" t="str">
        <f>IF(Kredit!G17="","",Kredit!G17)</f>
        <v/>
      </c>
      <c r="F9" s="7" t="str">
        <f>IF(Kredit!H17="","",Kredit!H17)</f>
        <v/>
      </c>
      <c r="G9" s="7" t="str">
        <f>IF(Kredit!I17="","",Kredit!I17)</f>
        <v/>
      </c>
      <c r="H9" s="7" t="str">
        <f>IF(Kredit!J17="","",Kredit!J17)</f>
        <v/>
      </c>
      <c r="I9" s="7" t="str">
        <f>IF(Kredit!K17="","",Kredit!K17)</f>
        <v/>
      </c>
      <c r="J9" s="7" t="str">
        <f>IF(Kredit!L17="","",Kredit!L17)</f>
        <v/>
      </c>
      <c r="K9" s="7" t="str">
        <f>IF(Kredit!M17="","",Kredit!M17)</f>
        <v/>
      </c>
      <c r="L9" s="7" t="str">
        <f>IF(Kredit!N17="","",Kredit!N17)</f>
        <v/>
      </c>
      <c r="M9" s="7" t="str">
        <f>IF(Kredit!O17="","",Kredit!O17)</f>
        <v/>
      </c>
      <c r="N9" s="7" t="str">
        <f>IF(Kredit!P17="","",Kredit!P17)</f>
        <v/>
      </c>
      <c r="O9" s="4"/>
    </row>
    <row r="10" spans="1:15" ht="0.95" customHeight="1" x14ac:dyDescent="0.2">
      <c r="A10" s="6">
        <v>8</v>
      </c>
      <c r="B10" s="7" t="str">
        <f>IF(Kredit!C18="","",Kredit!C18)</f>
        <v/>
      </c>
      <c r="C10" s="7" t="str">
        <f>IF(Kredit!E18="","",Kredit!E18)</f>
        <v/>
      </c>
      <c r="D10" s="7" t="str">
        <f>IF(Kredit!F18="","",Kredit!F18)</f>
        <v/>
      </c>
      <c r="E10" s="7" t="str">
        <f>IF(Kredit!G18="","",Kredit!G18)</f>
        <v/>
      </c>
      <c r="F10" s="7" t="str">
        <f>IF(Kredit!H18="","",Kredit!H18)</f>
        <v/>
      </c>
      <c r="G10" s="7" t="str">
        <f>IF(Kredit!I18="","",Kredit!I18)</f>
        <v/>
      </c>
      <c r="H10" s="7" t="str">
        <f>IF(Kredit!J18="","",Kredit!J18)</f>
        <v/>
      </c>
      <c r="I10" s="7" t="str">
        <f>IF(Kredit!K18="","",Kredit!K18)</f>
        <v/>
      </c>
      <c r="J10" s="7" t="str">
        <f>IF(Kredit!L18="","",Kredit!L18)</f>
        <v/>
      </c>
      <c r="K10" s="7" t="str">
        <f>IF(Kredit!M18="","",Kredit!M18)</f>
        <v/>
      </c>
      <c r="L10" s="7" t="str">
        <f>IF(Kredit!N18="","",Kredit!N18)</f>
        <v/>
      </c>
      <c r="M10" s="7" t="str">
        <f>IF(Kredit!O18="","",Kredit!O18)</f>
        <v/>
      </c>
      <c r="N10" s="7" t="str">
        <f>IF(Kredit!P18="","",Kredit!P18)</f>
        <v/>
      </c>
      <c r="O10" s="4"/>
    </row>
    <row r="11" spans="1:15" ht="0.95" customHeight="1" x14ac:dyDescent="0.2">
      <c r="A11" s="6">
        <v>9</v>
      </c>
      <c r="B11" s="7" t="str">
        <f>IF(Kredit!C19="","",Kredit!C19)</f>
        <v/>
      </c>
      <c r="C11" s="7" t="str">
        <f>IF(Kredit!E19="","",Kredit!E19)</f>
        <v/>
      </c>
      <c r="D11" s="7" t="str">
        <f>IF(Kredit!F19="","",Kredit!F19)</f>
        <v/>
      </c>
      <c r="E11" s="7" t="str">
        <f>IF(Kredit!G19="","",Kredit!G19)</f>
        <v/>
      </c>
      <c r="F11" s="7" t="str">
        <f>IF(Kredit!H19="","",Kredit!H19)</f>
        <v/>
      </c>
      <c r="G11" s="7" t="str">
        <f>IF(Kredit!I19="","",Kredit!I19)</f>
        <v/>
      </c>
      <c r="H11" s="7" t="str">
        <f>IF(Kredit!J19="","",Kredit!J19)</f>
        <v/>
      </c>
      <c r="I11" s="7" t="str">
        <f>IF(Kredit!K19="","",Kredit!K19)</f>
        <v/>
      </c>
      <c r="J11" s="7" t="str">
        <f>IF(Kredit!L19="","",Kredit!L19)</f>
        <v/>
      </c>
      <c r="K11" s="7" t="str">
        <f>IF(Kredit!M19="","",Kredit!M19)</f>
        <v/>
      </c>
      <c r="L11" s="7" t="str">
        <f>IF(Kredit!N19="","",Kredit!N19)</f>
        <v/>
      </c>
      <c r="M11" s="7" t="str">
        <f>IF(Kredit!O19="","",Kredit!O19)</f>
        <v/>
      </c>
      <c r="N11" s="7" t="str">
        <f>IF(Kredit!P19="","",Kredit!P19)</f>
        <v/>
      </c>
      <c r="O11" s="4"/>
    </row>
    <row r="12" spans="1:15" ht="0.95" customHeight="1" x14ac:dyDescent="0.2">
      <c r="A12" s="6">
        <v>10</v>
      </c>
      <c r="B12" s="7" t="str">
        <f>IF(Kredit!C20="","",Kredit!C20)</f>
        <v/>
      </c>
      <c r="C12" s="7" t="str">
        <f>IF(Kredit!E20="","",Kredit!E20)</f>
        <v/>
      </c>
      <c r="D12" s="7" t="str">
        <f>IF(Kredit!F20="","",Kredit!F20)</f>
        <v/>
      </c>
      <c r="E12" s="7" t="str">
        <f>IF(Kredit!G20="","",Kredit!G20)</f>
        <v/>
      </c>
      <c r="F12" s="7" t="str">
        <f>IF(Kredit!H20="","",Kredit!H20)</f>
        <v/>
      </c>
      <c r="G12" s="7" t="str">
        <f>IF(Kredit!I20="","",Kredit!I20)</f>
        <v/>
      </c>
      <c r="H12" s="7" t="str">
        <f>IF(Kredit!J20="","",Kredit!J20)</f>
        <v/>
      </c>
      <c r="I12" s="7" t="str">
        <f>IF(Kredit!K20="","",Kredit!K20)</f>
        <v/>
      </c>
      <c r="J12" s="7" t="str">
        <f>IF(Kredit!L20="","",Kredit!L20)</f>
        <v/>
      </c>
      <c r="K12" s="7" t="str">
        <f>IF(Kredit!M20="","",Kredit!M20)</f>
        <v/>
      </c>
      <c r="L12" s="7" t="str">
        <f>IF(Kredit!N20="","",Kredit!N20)</f>
        <v/>
      </c>
      <c r="M12" s="7" t="str">
        <f>IF(Kredit!O20="","",Kredit!O20)</f>
        <v/>
      </c>
      <c r="N12" s="7" t="str">
        <f>IF(Kredit!P20="","",Kredit!P20)</f>
        <v/>
      </c>
      <c r="O12" s="4"/>
    </row>
    <row r="13" spans="1:15" ht="0.95" customHeight="1" x14ac:dyDescent="0.2">
      <c r="A13" s="6">
        <v>11</v>
      </c>
      <c r="B13" s="7" t="str">
        <f>IF(Kredit!C21="","",Kredit!C21)</f>
        <v/>
      </c>
      <c r="C13" s="7" t="str">
        <f>IF(Kredit!E21="","",Kredit!E21)</f>
        <v/>
      </c>
      <c r="D13" s="7" t="str">
        <f>IF(Kredit!F21="","",Kredit!F21)</f>
        <v/>
      </c>
      <c r="E13" s="7" t="str">
        <f>IF(Kredit!G21="","",Kredit!G21)</f>
        <v/>
      </c>
      <c r="F13" s="7" t="str">
        <f>IF(Kredit!H21="","",Kredit!H21)</f>
        <v/>
      </c>
      <c r="G13" s="7" t="str">
        <f>IF(Kredit!I21="","",Kredit!I21)</f>
        <v/>
      </c>
      <c r="H13" s="7" t="str">
        <f>IF(Kredit!J21="","",Kredit!J21)</f>
        <v/>
      </c>
      <c r="I13" s="7" t="str">
        <f>IF(Kredit!K21="","",Kredit!K21)</f>
        <v/>
      </c>
      <c r="J13" s="7" t="str">
        <f>IF(Kredit!L21="","",Kredit!L21)</f>
        <v/>
      </c>
      <c r="K13" s="7" t="str">
        <f>IF(Kredit!M21="","",Kredit!M21)</f>
        <v/>
      </c>
      <c r="L13" s="7" t="str">
        <f>IF(Kredit!N21="","",Kredit!N21)</f>
        <v/>
      </c>
      <c r="M13" s="7" t="str">
        <f>IF(Kredit!O21="","",Kredit!O21)</f>
        <v/>
      </c>
      <c r="N13" s="7" t="str">
        <f>IF(Kredit!P21="","",Kredit!P21)</f>
        <v/>
      </c>
      <c r="O13" s="4"/>
    </row>
    <row r="14" spans="1:15" ht="0.95" customHeight="1" x14ac:dyDescent="0.2">
      <c r="A14" s="6">
        <v>12</v>
      </c>
      <c r="B14" s="7" t="str">
        <f>IF(Kredit!C22="","",Kredit!C22)</f>
        <v/>
      </c>
      <c r="C14" s="7" t="str">
        <f>IF(Kredit!E22="","",Kredit!E22)</f>
        <v/>
      </c>
      <c r="D14" s="7" t="str">
        <f>IF(Kredit!F22="","",Kredit!F22)</f>
        <v/>
      </c>
      <c r="E14" s="7" t="str">
        <f>IF(Kredit!G22="","",Kredit!G22)</f>
        <v/>
      </c>
      <c r="F14" s="7" t="str">
        <f>IF(Kredit!H22="","",Kredit!H22)</f>
        <v/>
      </c>
      <c r="G14" s="7" t="str">
        <f>IF(Kredit!I22="","",Kredit!I22)</f>
        <v/>
      </c>
      <c r="H14" s="7" t="str">
        <f>IF(Kredit!J22="","",Kredit!J22)</f>
        <v/>
      </c>
      <c r="I14" s="7" t="str">
        <f>IF(Kredit!K22="","",Kredit!K22)</f>
        <v/>
      </c>
      <c r="J14" s="7" t="str">
        <f>IF(Kredit!L22="","",Kredit!L22)</f>
        <v/>
      </c>
      <c r="K14" s="7" t="str">
        <f>IF(Kredit!M22="","",Kredit!M22)</f>
        <v/>
      </c>
      <c r="L14" s="7" t="str">
        <f>IF(Kredit!N22="","",Kredit!N22)</f>
        <v/>
      </c>
      <c r="M14" s="7" t="str">
        <f>IF(Kredit!O22="","",Kredit!O22)</f>
        <v/>
      </c>
      <c r="N14" s="7" t="str">
        <f>IF(Kredit!P22="","",Kredit!P22)</f>
        <v/>
      </c>
      <c r="O14" s="4"/>
    </row>
    <row r="15" spans="1:15" ht="0.95" customHeight="1" x14ac:dyDescent="0.2">
      <c r="A15" s="6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4"/>
    </row>
    <row r="16" spans="1:15" ht="0.95" customHeight="1" x14ac:dyDescent="0.2">
      <c r="A16" s="6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4"/>
    </row>
    <row r="17" spans="1:15" ht="0.95" customHeight="1" x14ac:dyDescent="0.2">
      <c r="A17" s="6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4"/>
    </row>
    <row r="18" spans="1:15" ht="0.95" customHeight="1" x14ac:dyDescent="0.2">
      <c r="A18" s="6">
        <v>16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4"/>
    </row>
    <row r="19" spans="1:15" ht="0.95" customHeight="1" x14ac:dyDescent="0.2">
      <c r="A19" s="6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"/>
    </row>
    <row r="20" spans="1:15" ht="0.95" customHeight="1" x14ac:dyDescent="0.2">
      <c r="A20" s="6"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"/>
    </row>
    <row r="21" spans="1:15" ht="0.95" customHeight="1" x14ac:dyDescent="0.2">
      <c r="A21" s="6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/>
    </row>
    <row r="22" spans="1:15" ht="0.95" customHeight="1" x14ac:dyDescent="0.2">
      <c r="A22" s="6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/>
    </row>
    <row r="23" spans="1:15" ht="0.95" customHeight="1" x14ac:dyDescent="0.2">
      <c r="A23" s="6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/>
    </row>
    <row r="24" spans="1:15" ht="0.95" customHeight="1" x14ac:dyDescent="0.2">
      <c r="A24" s="6">
        <v>22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/>
    </row>
    <row r="25" spans="1:15" ht="0.95" customHeight="1" x14ac:dyDescent="0.2">
      <c r="A25" s="6">
        <v>23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/>
    </row>
    <row r="26" spans="1:15" ht="0.95" customHeight="1" x14ac:dyDescent="0.2">
      <c r="A26" s="6">
        <v>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/>
    </row>
    <row r="27" spans="1:15" ht="0.95" customHeight="1" x14ac:dyDescent="0.2">
      <c r="A27" s="6">
        <v>25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/>
    </row>
    <row r="28" spans="1:15" ht="0.95" customHeight="1" x14ac:dyDescent="0.2">
      <c r="A28" s="6">
        <v>26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/>
    </row>
    <row r="29" spans="1:15" ht="0.9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sheetProtection password="BA0A" sheet="1" objects="1" scenarios="1"/>
  <customSheetViews>
    <customSheetView guid="{3335AC39-6BF3-454A-8AE8-D2358FAF2BBE}" showRowCol="0" state="hidden">
      <selection sqref="A1:IV65536"/>
      <pageMargins left="0.78740157499999996" right="0.78740157499999996" top="0.984251969" bottom="0.984251969" header="0.4921259845" footer="0.4921259845"/>
      <pageSetup paperSize="9" orientation="portrait" horizontalDpi="4294967293" verticalDpi="0" r:id="rId1"/>
      <headerFooter alignWithMargins="0">
        <oddHeader>&amp;A</oddHeader>
        <oddFooter>Seite &amp;P</oddFooter>
      </headerFooter>
    </customSheetView>
    <customSheetView guid="{F1C6D9BD-FB75-4900-BFE6-333AC5E40C63}" showRowCol="0" state="hidden">
      <selection sqref="A1:IV65536"/>
      <pageMargins left="0.78740157499999996" right="0.78740157499999996" top="0.984251969" bottom="0.984251969" header="0.4921259845" footer="0.4921259845"/>
      <pageSetup paperSize="9" orientation="portrait" horizontalDpi="4294967293" verticalDpi="0" r:id="rId2"/>
      <headerFooter alignWithMargins="0">
        <oddHeader>&amp;A</oddHeader>
        <oddFooter>Seite &amp;P</oddFooter>
      </headerFooter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3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29"/>
  <sheetViews>
    <sheetView showRowColHeaders="0" workbookViewId="0">
      <selection sqref="A1:XFD1048576"/>
    </sheetView>
  </sheetViews>
  <sheetFormatPr baseColWidth="10" defaultColWidth="1.7109375" defaultRowHeight="0.95" customHeight="1" x14ac:dyDescent="0.2"/>
  <cols>
    <col min="1" max="14" width="1.7109375" style="13" customWidth="1"/>
    <col min="15" max="16384" width="1.7109375" style="13"/>
  </cols>
  <sheetData>
    <row r="2" spans="1:15" ht="0.95" customHeight="1" x14ac:dyDescent="0.2">
      <c r="A2" s="9"/>
      <c r="B2" s="9"/>
      <c r="C2" s="9" t="s">
        <v>43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40</v>
      </c>
      <c r="M2" s="9" t="s">
        <v>41</v>
      </c>
      <c r="N2" s="9" t="s">
        <v>42</v>
      </c>
      <c r="O2" s="9"/>
    </row>
    <row r="3" spans="1:15" ht="0.95" customHeight="1" x14ac:dyDescent="0.2">
      <c r="A3" s="10">
        <v>1</v>
      </c>
      <c r="B3" s="11" t="str">
        <f>IF(Haben!C11="","",Haben!C11)</f>
        <v/>
      </c>
      <c r="C3" s="11" t="str">
        <f>IF(Haben!E11="","",Haben!E11)</f>
        <v/>
      </c>
      <c r="D3" s="11" t="str">
        <f>IF(Haben!F11="","",Haben!F11)</f>
        <v/>
      </c>
      <c r="E3" s="11" t="str">
        <f>IF(Haben!G11="","",Haben!G11)</f>
        <v/>
      </c>
      <c r="F3" s="11" t="str">
        <f>IF(Haben!H11="","",Haben!H11)</f>
        <v/>
      </c>
      <c r="G3" s="11" t="str">
        <f>IF(Haben!I11="","",Haben!I11)</f>
        <v/>
      </c>
      <c r="H3" s="11" t="str">
        <f>IF(Haben!J11="","",Haben!J11)</f>
        <v/>
      </c>
      <c r="I3" s="11" t="str">
        <f>IF(Haben!K11="","",Haben!K11)</f>
        <v/>
      </c>
      <c r="J3" s="11" t="str">
        <f>IF(Haben!L11="","",Haben!L11)</f>
        <v/>
      </c>
      <c r="K3" s="11" t="str">
        <f>IF(Haben!M11="","",Haben!M11)</f>
        <v/>
      </c>
      <c r="L3" s="11" t="str">
        <f>IF(Haben!N11="","",Haben!N11)</f>
        <v/>
      </c>
      <c r="M3" s="11" t="str">
        <f>IF(Haben!O11="","",Haben!O11)</f>
        <v/>
      </c>
      <c r="N3" s="11" t="str">
        <f>IF(Haben!P11="","",Haben!P11)</f>
        <v/>
      </c>
      <c r="O3" s="12"/>
    </row>
    <row r="4" spans="1:15" ht="0.95" customHeight="1" x14ac:dyDescent="0.2">
      <c r="A4" s="10">
        <v>2</v>
      </c>
      <c r="B4" s="11" t="str">
        <f>IF(Haben!C12="","",Haben!C12)</f>
        <v/>
      </c>
      <c r="C4" s="11" t="str">
        <f>IF(Haben!E12="","",Haben!E12)</f>
        <v/>
      </c>
      <c r="D4" s="11" t="str">
        <f>IF(Haben!F12="","",Haben!F12)</f>
        <v/>
      </c>
      <c r="E4" s="11" t="str">
        <f>IF(Haben!G12="","",Haben!G12)</f>
        <v/>
      </c>
      <c r="F4" s="11" t="str">
        <f>IF(Haben!H12="","",Haben!H12)</f>
        <v/>
      </c>
      <c r="G4" s="11" t="str">
        <f>IF(Haben!I12="","",Haben!I12)</f>
        <v/>
      </c>
      <c r="H4" s="11" t="str">
        <f>IF(Haben!J12="","",Haben!J12)</f>
        <v/>
      </c>
      <c r="I4" s="11" t="str">
        <f>IF(Haben!K12="","",Haben!K12)</f>
        <v/>
      </c>
      <c r="J4" s="11" t="str">
        <f>IF(Haben!L12="","",Haben!L12)</f>
        <v/>
      </c>
      <c r="K4" s="11" t="str">
        <f>IF(Haben!M12="","",Haben!M12)</f>
        <v/>
      </c>
      <c r="L4" s="11" t="str">
        <f>IF(Haben!N12="","",Haben!N12)</f>
        <v/>
      </c>
      <c r="M4" s="11" t="str">
        <f>IF(Haben!O12="","",Haben!O12)</f>
        <v/>
      </c>
      <c r="N4" s="11" t="str">
        <f>IF(Haben!P12="","",Haben!P12)</f>
        <v/>
      </c>
      <c r="O4" s="9"/>
    </row>
    <row r="5" spans="1:15" ht="0.95" customHeight="1" x14ac:dyDescent="0.2">
      <c r="A5" s="10">
        <v>3</v>
      </c>
      <c r="B5" s="11" t="str">
        <f>IF(Haben!C13="","",Haben!C13)</f>
        <v/>
      </c>
      <c r="C5" s="11" t="str">
        <f>IF(Haben!E13="","",Haben!E13)</f>
        <v/>
      </c>
      <c r="D5" s="11" t="str">
        <f>IF(Haben!F13="","",Haben!F13)</f>
        <v/>
      </c>
      <c r="E5" s="11" t="str">
        <f>IF(Haben!G13="","",Haben!G13)</f>
        <v/>
      </c>
      <c r="F5" s="11" t="str">
        <f>IF(Haben!H13="","",Haben!H13)</f>
        <v/>
      </c>
      <c r="G5" s="11" t="str">
        <f>IF(Haben!I13="","",Haben!I13)</f>
        <v/>
      </c>
      <c r="H5" s="11" t="str">
        <f>IF(Haben!J13="","",Haben!J13)</f>
        <v/>
      </c>
      <c r="I5" s="11" t="str">
        <f>IF(Haben!K13="","",Haben!K13)</f>
        <v/>
      </c>
      <c r="J5" s="11" t="str">
        <f>IF(Haben!L13="","",Haben!L13)</f>
        <v/>
      </c>
      <c r="K5" s="11" t="str">
        <f>IF(Haben!M13="","",Haben!M13)</f>
        <v/>
      </c>
      <c r="L5" s="11" t="str">
        <f>IF(Haben!N13="","",Haben!N13)</f>
        <v/>
      </c>
      <c r="M5" s="11" t="str">
        <f>IF(Haben!O13="","",Haben!O13)</f>
        <v/>
      </c>
      <c r="N5" s="11" t="str">
        <f>IF(Haben!P13="","",Haben!P13)</f>
        <v/>
      </c>
      <c r="O5" s="9"/>
    </row>
    <row r="6" spans="1:15" ht="0.95" customHeight="1" x14ac:dyDescent="0.2">
      <c r="A6" s="10">
        <v>4</v>
      </c>
      <c r="B6" s="11" t="str">
        <f>IF(Haben!C14="","",Haben!C14)</f>
        <v/>
      </c>
      <c r="C6" s="11" t="str">
        <f>IF(Haben!E14="","",Haben!E14)</f>
        <v/>
      </c>
      <c r="D6" s="11" t="str">
        <f>IF(Haben!F14="","",Haben!F14)</f>
        <v/>
      </c>
      <c r="E6" s="11" t="str">
        <f>IF(Haben!G14="","",Haben!G14)</f>
        <v/>
      </c>
      <c r="F6" s="11" t="str">
        <f>IF(Haben!H14="","",Haben!H14)</f>
        <v/>
      </c>
      <c r="G6" s="11" t="str">
        <f>IF(Haben!I14="","",Haben!I14)</f>
        <v/>
      </c>
      <c r="H6" s="11" t="str">
        <f>IF(Haben!J14="","",Haben!J14)</f>
        <v/>
      </c>
      <c r="I6" s="11" t="str">
        <f>IF(Haben!K14="","",Haben!K14)</f>
        <v/>
      </c>
      <c r="J6" s="11" t="str">
        <f>IF(Haben!L14="","",Haben!L14)</f>
        <v/>
      </c>
      <c r="K6" s="11" t="str">
        <f>IF(Haben!M14="","",Haben!M14)</f>
        <v/>
      </c>
      <c r="L6" s="11" t="str">
        <f>IF(Haben!N14="","",Haben!N14)</f>
        <v/>
      </c>
      <c r="M6" s="11" t="str">
        <f>IF(Haben!O14="","",Haben!O14)</f>
        <v/>
      </c>
      <c r="N6" s="11" t="str">
        <f>IF(Haben!P14="","",Haben!P14)</f>
        <v/>
      </c>
      <c r="O6" s="9"/>
    </row>
    <row r="7" spans="1:15" ht="0.95" customHeight="1" x14ac:dyDescent="0.2">
      <c r="A7" s="10">
        <v>5</v>
      </c>
      <c r="B7" s="11" t="str">
        <f>IF(Haben!C15="","",Haben!C15)</f>
        <v/>
      </c>
      <c r="C7" s="11" t="str">
        <f>IF(Haben!E15="","",Haben!E15)</f>
        <v/>
      </c>
      <c r="D7" s="11" t="str">
        <f>IF(Haben!F15="","",Haben!F15)</f>
        <v/>
      </c>
      <c r="E7" s="11" t="str">
        <f>IF(Haben!G15="","",Haben!G15)</f>
        <v/>
      </c>
      <c r="F7" s="11" t="str">
        <f>IF(Haben!H15="","",Haben!H15)</f>
        <v/>
      </c>
      <c r="G7" s="11" t="str">
        <f>IF(Haben!I15="","",Haben!I15)</f>
        <v/>
      </c>
      <c r="H7" s="11" t="str">
        <f>IF(Haben!J15="","",Haben!J15)</f>
        <v/>
      </c>
      <c r="I7" s="11" t="str">
        <f>IF(Haben!K15="","",Haben!K15)</f>
        <v/>
      </c>
      <c r="J7" s="11" t="str">
        <f>IF(Haben!L15="","",Haben!L15)</f>
        <v/>
      </c>
      <c r="K7" s="11" t="str">
        <f>IF(Haben!M15="","",Haben!M15)</f>
        <v/>
      </c>
      <c r="L7" s="11" t="str">
        <f>IF(Haben!N15="","",Haben!N15)</f>
        <v/>
      </c>
      <c r="M7" s="11" t="str">
        <f>IF(Haben!O15="","",Haben!O15)</f>
        <v/>
      </c>
      <c r="N7" s="11" t="str">
        <f>IF(Haben!P15="","",Haben!P15)</f>
        <v/>
      </c>
      <c r="O7" s="9"/>
    </row>
    <row r="8" spans="1:15" ht="0.95" customHeight="1" x14ac:dyDescent="0.2">
      <c r="A8" s="10">
        <v>6</v>
      </c>
      <c r="B8" s="11" t="str">
        <f>IF(Haben!C16="","",Haben!C16)</f>
        <v/>
      </c>
      <c r="C8" s="11" t="str">
        <f>IF(Haben!E16="","",Haben!E16)</f>
        <v/>
      </c>
      <c r="D8" s="11" t="str">
        <f>IF(Haben!F16="","",Haben!F16)</f>
        <v/>
      </c>
      <c r="E8" s="11" t="str">
        <f>IF(Haben!G16="","",Haben!G16)</f>
        <v/>
      </c>
      <c r="F8" s="11" t="str">
        <f>IF(Haben!H16="","",Haben!H16)</f>
        <v/>
      </c>
      <c r="G8" s="11" t="str">
        <f>IF(Haben!I16="","",Haben!I16)</f>
        <v/>
      </c>
      <c r="H8" s="11" t="str">
        <f>IF(Haben!J16="","",Haben!J16)</f>
        <v/>
      </c>
      <c r="I8" s="11" t="str">
        <f>IF(Haben!K16="","",Haben!K16)</f>
        <v/>
      </c>
      <c r="J8" s="11" t="str">
        <f>IF(Haben!L16="","",Haben!L16)</f>
        <v/>
      </c>
      <c r="K8" s="11" t="str">
        <f>IF(Haben!M16="","",Haben!M16)</f>
        <v/>
      </c>
      <c r="L8" s="11" t="str">
        <f>IF(Haben!N16="","",Haben!N16)</f>
        <v/>
      </c>
      <c r="M8" s="11" t="str">
        <f>IF(Haben!O16="","",Haben!O16)</f>
        <v/>
      </c>
      <c r="N8" s="11" t="str">
        <f>IF(Haben!P16="","",Haben!P16)</f>
        <v/>
      </c>
      <c r="O8" s="9"/>
    </row>
    <row r="9" spans="1:15" ht="0.95" customHeight="1" x14ac:dyDescent="0.2">
      <c r="A9" s="10">
        <v>7</v>
      </c>
      <c r="B9" s="11" t="str">
        <f>IF(Haben!C17="","",Haben!C17)</f>
        <v/>
      </c>
      <c r="C9" s="11" t="str">
        <f>IF(Haben!E17="","",Haben!E17)</f>
        <v/>
      </c>
      <c r="D9" s="11" t="str">
        <f>IF(Haben!F17="","",Haben!F17)</f>
        <v/>
      </c>
      <c r="E9" s="11" t="str">
        <f>IF(Haben!G17="","",Haben!G17)</f>
        <v/>
      </c>
      <c r="F9" s="11" t="str">
        <f>IF(Haben!H17="","",Haben!H17)</f>
        <v/>
      </c>
      <c r="G9" s="11" t="str">
        <f>IF(Haben!I17="","",Haben!I17)</f>
        <v/>
      </c>
      <c r="H9" s="11" t="str">
        <f>IF(Haben!J17="","",Haben!J17)</f>
        <v/>
      </c>
      <c r="I9" s="11" t="str">
        <f>IF(Haben!K17="","",Haben!K17)</f>
        <v/>
      </c>
      <c r="J9" s="11" t="str">
        <f>IF(Haben!L17="","",Haben!L17)</f>
        <v/>
      </c>
      <c r="K9" s="11" t="str">
        <f>IF(Haben!M17="","",Haben!M17)</f>
        <v/>
      </c>
      <c r="L9" s="11" t="str">
        <f>IF(Haben!N17="","",Haben!N17)</f>
        <v/>
      </c>
      <c r="M9" s="11" t="str">
        <f>IF(Haben!O17="","",Haben!O17)</f>
        <v/>
      </c>
      <c r="N9" s="11" t="str">
        <f>IF(Haben!P17="","",Haben!P17)</f>
        <v/>
      </c>
      <c r="O9" s="9"/>
    </row>
    <row r="10" spans="1:15" ht="0.95" customHeight="1" x14ac:dyDescent="0.2">
      <c r="A10" s="10">
        <v>8</v>
      </c>
      <c r="B10" s="11" t="str">
        <f>IF(Haben!C18="","",Haben!C18)</f>
        <v/>
      </c>
      <c r="C10" s="11" t="str">
        <f>IF(Haben!E18="","",Haben!E18)</f>
        <v/>
      </c>
      <c r="D10" s="11" t="str">
        <f>IF(Haben!F18="","",Haben!F18)</f>
        <v/>
      </c>
      <c r="E10" s="11" t="str">
        <f>IF(Haben!G18="","",Haben!G18)</f>
        <v/>
      </c>
      <c r="F10" s="11" t="str">
        <f>IF(Haben!H18="","",Haben!H18)</f>
        <v/>
      </c>
      <c r="G10" s="11" t="str">
        <f>IF(Haben!I18="","",Haben!I18)</f>
        <v/>
      </c>
      <c r="H10" s="11" t="str">
        <f>IF(Haben!J18="","",Haben!J18)</f>
        <v/>
      </c>
      <c r="I10" s="11" t="str">
        <f>IF(Haben!K18="","",Haben!K18)</f>
        <v/>
      </c>
      <c r="J10" s="11" t="str">
        <f>IF(Haben!L18="","",Haben!L18)</f>
        <v/>
      </c>
      <c r="K10" s="11" t="str">
        <f>IF(Haben!M18="","",Haben!M18)</f>
        <v/>
      </c>
      <c r="L10" s="11" t="str">
        <f>IF(Haben!N18="","",Haben!N18)</f>
        <v/>
      </c>
      <c r="M10" s="11" t="str">
        <f>IF(Haben!O18="","",Haben!O18)</f>
        <v/>
      </c>
      <c r="N10" s="11" t="str">
        <f>IF(Haben!P18="","",Haben!P18)</f>
        <v/>
      </c>
      <c r="O10" s="9"/>
    </row>
    <row r="11" spans="1:15" ht="0.95" customHeight="1" x14ac:dyDescent="0.2">
      <c r="A11" s="10">
        <v>9</v>
      </c>
      <c r="B11" s="11" t="str">
        <f>IF(Haben!C19="","",Haben!C19)</f>
        <v/>
      </c>
      <c r="C11" s="11" t="str">
        <f>IF(Haben!E19="","",Haben!E19)</f>
        <v/>
      </c>
      <c r="D11" s="11" t="str">
        <f>IF(Haben!F19="","",Haben!F19)</f>
        <v/>
      </c>
      <c r="E11" s="11" t="str">
        <f>IF(Haben!G19="","",Haben!G19)</f>
        <v/>
      </c>
      <c r="F11" s="11" t="str">
        <f>IF(Haben!H19="","",Haben!H19)</f>
        <v/>
      </c>
      <c r="G11" s="11" t="str">
        <f>IF(Haben!I19="","",Haben!I19)</f>
        <v/>
      </c>
      <c r="H11" s="11" t="str">
        <f>IF(Haben!J19="","",Haben!J19)</f>
        <v/>
      </c>
      <c r="I11" s="11" t="str">
        <f>IF(Haben!K19="","",Haben!K19)</f>
        <v/>
      </c>
      <c r="J11" s="11" t="str">
        <f>IF(Haben!L19="","",Haben!L19)</f>
        <v/>
      </c>
      <c r="K11" s="11" t="str">
        <f>IF(Haben!M19="","",Haben!M19)</f>
        <v/>
      </c>
      <c r="L11" s="11" t="str">
        <f>IF(Haben!N19="","",Haben!N19)</f>
        <v/>
      </c>
      <c r="M11" s="11" t="str">
        <f>IF(Haben!O19="","",Haben!O19)</f>
        <v/>
      </c>
      <c r="N11" s="11" t="str">
        <f>IF(Haben!P19="","",Haben!P19)</f>
        <v/>
      </c>
      <c r="O11" s="9"/>
    </row>
    <row r="12" spans="1:15" ht="0.95" customHeight="1" x14ac:dyDescent="0.2">
      <c r="A12" s="10">
        <v>10</v>
      </c>
      <c r="B12" s="11" t="str">
        <f>IF(Haben!C20="","",Haben!C20)</f>
        <v/>
      </c>
      <c r="C12" s="11" t="str">
        <f>IF(Haben!E20="","",Haben!E20)</f>
        <v/>
      </c>
      <c r="D12" s="11" t="str">
        <f>IF(Haben!F20="","",Haben!F20)</f>
        <v/>
      </c>
      <c r="E12" s="11" t="str">
        <f>IF(Haben!G20="","",Haben!G20)</f>
        <v/>
      </c>
      <c r="F12" s="11" t="str">
        <f>IF(Haben!H20="","",Haben!H20)</f>
        <v/>
      </c>
      <c r="G12" s="11" t="str">
        <f>IF(Haben!I20="","",Haben!I20)</f>
        <v/>
      </c>
      <c r="H12" s="11" t="str">
        <f>IF(Haben!J20="","",Haben!J20)</f>
        <v/>
      </c>
      <c r="I12" s="11" t="str">
        <f>IF(Haben!K20="","",Haben!K20)</f>
        <v/>
      </c>
      <c r="J12" s="11" t="str">
        <f>IF(Haben!L20="","",Haben!L20)</f>
        <v/>
      </c>
      <c r="K12" s="11" t="str">
        <f>IF(Haben!M20="","",Haben!M20)</f>
        <v/>
      </c>
      <c r="L12" s="11" t="str">
        <f>IF(Haben!N20="","",Haben!N20)</f>
        <v/>
      </c>
      <c r="M12" s="11" t="str">
        <f>IF(Haben!O20="","",Haben!O20)</f>
        <v/>
      </c>
      <c r="N12" s="11" t="str">
        <f>IF(Haben!P20="","",Haben!P20)</f>
        <v/>
      </c>
      <c r="O12" s="9"/>
    </row>
    <row r="13" spans="1:15" ht="0.95" customHeight="1" x14ac:dyDescent="0.2">
      <c r="A13" s="10">
        <v>11</v>
      </c>
      <c r="B13" s="11" t="str">
        <f>IF(Haben!C21="","",Haben!C21)</f>
        <v/>
      </c>
      <c r="C13" s="11" t="str">
        <f>IF(Haben!E21="","",Haben!E21)</f>
        <v/>
      </c>
      <c r="D13" s="11" t="str">
        <f>IF(Haben!F21="","",Haben!F21)</f>
        <v/>
      </c>
      <c r="E13" s="11" t="str">
        <f>IF(Haben!G21="","",Haben!G21)</f>
        <v/>
      </c>
      <c r="F13" s="11" t="str">
        <f>IF(Haben!H21="","",Haben!H21)</f>
        <v/>
      </c>
      <c r="G13" s="11" t="str">
        <f>IF(Haben!I21="","",Haben!I21)</f>
        <v/>
      </c>
      <c r="H13" s="11" t="str">
        <f>IF(Haben!J21="","",Haben!J21)</f>
        <v/>
      </c>
      <c r="I13" s="11" t="str">
        <f>IF(Haben!K21="","",Haben!K21)</f>
        <v/>
      </c>
      <c r="J13" s="11" t="str">
        <f>IF(Haben!L21="","",Haben!L21)</f>
        <v/>
      </c>
      <c r="K13" s="11" t="str">
        <f>IF(Haben!M21="","",Haben!M21)</f>
        <v/>
      </c>
      <c r="L13" s="11" t="str">
        <f>IF(Haben!N21="","",Haben!N21)</f>
        <v/>
      </c>
      <c r="M13" s="11" t="str">
        <f>IF(Haben!O21="","",Haben!O21)</f>
        <v/>
      </c>
      <c r="N13" s="11" t="str">
        <f>IF(Haben!P21="","",Haben!P21)</f>
        <v/>
      </c>
      <c r="O13" s="9"/>
    </row>
    <row r="14" spans="1:15" ht="0.95" customHeight="1" x14ac:dyDescent="0.2">
      <c r="A14" s="10">
        <v>12</v>
      </c>
      <c r="B14" s="11" t="str">
        <f>IF(Haben!C22="","",Haben!C22)</f>
        <v/>
      </c>
      <c r="C14" s="11" t="str">
        <f>IF(Haben!E22="","",Haben!E22)</f>
        <v/>
      </c>
      <c r="D14" s="11" t="str">
        <f>IF(Haben!F22="","",Haben!F22)</f>
        <v/>
      </c>
      <c r="E14" s="11" t="str">
        <f>IF(Haben!G22="","",Haben!G22)</f>
        <v/>
      </c>
      <c r="F14" s="11" t="str">
        <f>IF(Haben!H22="","",Haben!H22)</f>
        <v/>
      </c>
      <c r="G14" s="11" t="str">
        <f>IF(Haben!I22="","",Haben!I22)</f>
        <v/>
      </c>
      <c r="H14" s="11" t="str">
        <f>IF(Haben!J22="","",Haben!J22)</f>
        <v/>
      </c>
      <c r="I14" s="11" t="str">
        <f>IF(Haben!K22="","",Haben!K22)</f>
        <v/>
      </c>
      <c r="J14" s="11" t="str">
        <f>IF(Haben!L22="","",Haben!L22)</f>
        <v/>
      </c>
      <c r="K14" s="11" t="str">
        <f>IF(Haben!M22="","",Haben!M22)</f>
        <v/>
      </c>
      <c r="L14" s="11" t="str">
        <f>IF(Haben!N22="","",Haben!N22)</f>
        <v/>
      </c>
      <c r="M14" s="11" t="str">
        <f>IF(Haben!O22="","",Haben!O22)</f>
        <v/>
      </c>
      <c r="N14" s="11" t="str">
        <f>IF(Haben!P22="","",Haben!P22)</f>
        <v/>
      </c>
      <c r="O14" s="9"/>
    </row>
    <row r="15" spans="1:15" ht="0.95" customHeight="1" x14ac:dyDescent="0.2">
      <c r="A15" s="10">
        <v>13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9"/>
    </row>
    <row r="16" spans="1:15" ht="0.95" customHeight="1" x14ac:dyDescent="0.2">
      <c r="A16" s="10">
        <v>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9"/>
    </row>
    <row r="17" spans="1:15" ht="0.95" customHeight="1" x14ac:dyDescent="0.2">
      <c r="A17" s="10">
        <v>15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9"/>
    </row>
    <row r="18" spans="1:15" ht="0.95" customHeight="1" x14ac:dyDescent="0.2">
      <c r="A18" s="10">
        <v>16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9"/>
    </row>
    <row r="19" spans="1:15" ht="0.95" customHeight="1" x14ac:dyDescent="0.2">
      <c r="A19" s="10">
        <v>17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9"/>
    </row>
    <row r="20" spans="1:15" ht="0.95" customHeight="1" x14ac:dyDescent="0.2">
      <c r="A20" s="10">
        <v>18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9"/>
    </row>
    <row r="21" spans="1:15" ht="0.95" customHeight="1" x14ac:dyDescent="0.2">
      <c r="A21" s="10">
        <v>19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9"/>
    </row>
    <row r="22" spans="1:15" ht="0.95" customHeight="1" x14ac:dyDescent="0.2">
      <c r="A22" s="10">
        <v>20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9"/>
    </row>
    <row r="23" spans="1:15" ht="0.95" customHeight="1" x14ac:dyDescent="0.2">
      <c r="A23" s="10">
        <v>21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9"/>
    </row>
    <row r="24" spans="1:15" ht="0.95" customHeight="1" x14ac:dyDescent="0.2">
      <c r="A24" s="10">
        <v>22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9"/>
    </row>
    <row r="25" spans="1:15" ht="0.95" customHeight="1" x14ac:dyDescent="0.2">
      <c r="A25" s="10">
        <v>23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9"/>
    </row>
    <row r="26" spans="1:15" ht="0.95" customHeight="1" x14ac:dyDescent="0.2">
      <c r="A26" s="10">
        <v>24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9"/>
    </row>
    <row r="27" spans="1:15" ht="0.95" customHeight="1" x14ac:dyDescent="0.2">
      <c r="A27" s="10">
        <v>25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9"/>
    </row>
    <row r="28" spans="1:15" ht="0.95" customHeight="1" x14ac:dyDescent="0.2">
      <c r="A28" s="10">
        <v>26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9"/>
    </row>
    <row r="29" spans="1:15" ht="0.9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</sheetData>
  <sheetProtection password="BA0A" sheet="1" objects="1" scenarios="1"/>
  <customSheetViews>
    <customSheetView guid="{3335AC39-6BF3-454A-8AE8-D2358FAF2BBE}" showRowCol="0" state="hidden">
      <selection sqref="A1:IV65536"/>
      <pageMargins left="0.78740157499999996" right="0.78740157499999996" top="0.984251969" bottom="0.984251969" header="0.4921259845" footer="0.4921259845"/>
      <pageSetup paperSize="9" orientation="landscape" horizontalDpi="300" verticalDpi="300" r:id="rId1"/>
      <headerFooter alignWithMargins="0">
        <oddHeader>&amp;A</oddHeader>
        <oddFooter>Seite &amp;P</oddFooter>
      </headerFooter>
    </customSheetView>
    <customSheetView guid="{F1C6D9BD-FB75-4900-BFE6-333AC5E40C63}" showRowCol="0" state="hidden">
      <selection sqref="A1:IV65536"/>
      <pageMargins left="0.78740157499999996" right="0.78740157499999996" top="0.984251969" bottom="0.984251969" header="0.4921259845" footer="0.4921259845"/>
      <pageSetup paperSize="9" orientation="landscape" horizontalDpi="300" verticalDpi="300" r:id="rId2"/>
      <headerFooter alignWithMargins="0">
        <oddHeader>&amp;A</oddHeader>
        <oddFooter>Seite &amp;P</oddFooter>
      </headerFooter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3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"/>
  <sheetViews>
    <sheetView showGridLines="0" showRowColHeaders="0" zoomScaleNormal="100" workbookViewId="0">
      <pane ySplit="4" topLeftCell="A5" activePane="bottomLeft" state="frozenSplit"/>
      <selection pane="bottomLeft"/>
    </sheetView>
  </sheetViews>
  <sheetFormatPr baseColWidth="10" defaultRowHeight="12.75" x14ac:dyDescent="0.2"/>
  <cols>
    <col min="1" max="1" width="2.7109375" style="55" customWidth="1"/>
    <col min="2" max="12" width="11.42578125" style="55"/>
    <col min="13" max="14" width="9.7109375" style="55" customWidth="1"/>
    <col min="15" max="16384" width="11.42578125" style="55"/>
  </cols>
  <sheetData>
    <row r="1" spans="1:15" ht="6" customHeight="1" x14ac:dyDescent="0.2">
      <c r="A1" s="151" t="s">
        <v>206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116"/>
      <c r="O1" s="116"/>
    </row>
    <row r="2" spans="1:15" x14ac:dyDescent="0.2">
      <c r="A2" s="117"/>
      <c r="B2" s="21" t="s">
        <v>165</v>
      </c>
      <c r="C2" s="21" t="s">
        <v>163</v>
      </c>
      <c r="D2" s="118"/>
      <c r="E2" s="118"/>
      <c r="F2" s="118"/>
      <c r="G2" s="118"/>
      <c r="H2" s="118"/>
      <c r="I2" s="118"/>
      <c r="J2" s="118"/>
      <c r="K2" s="21" t="s">
        <v>60</v>
      </c>
      <c r="L2" s="21" t="s">
        <v>164</v>
      </c>
      <c r="M2" s="118"/>
      <c r="N2" s="118"/>
    </row>
    <row r="3" spans="1:15" ht="2.1" customHeight="1" thickBot="1" x14ac:dyDescent="0.25">
      <c r="A3" s="117"/>
      <c r="B3" s="119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5" ht="13.5" thickBot="1" x14ac:dyDescent="0.25">
      <c r="A4" s="117"/>
      <c r="B4" s="120" t="s">
        <v>161</v>
      </c>
      <c r="C4" s="21" t="s">
        <v>49</v>
      </c>
      <c r="D4" s="21" t="s">
        <v>50</v>
      </c>
      <c r="E4" s="21" t="s">
        <v>44</v>
      </c>
      <c r="F4" s="21" t="s">
        <v>45</v>
      </c>
      <c r="G4" s="21" t="s">
        <v>1</v>
      </c>
      <c r="H4" s="21" t="s">
        <v>56</v>
      </c>
      <c r="I4" s="121" t="s">
        <v>94</v>
      </c>
      <c r="J4" s="120" t="s">
        <v>57</v>
      </c>
      <c r="K4" s="120" t="s">
        <v>58</v>
      </c>
      <c r="L4" s="21" t="s">
        <v>59</v>
      </c>
    </row>
    <row r="5" spans="1:15" x14ac:dyDescent="0.2">
      <c r="A5" s="122"/>
      <c r="B5" s="54"/>
      <c r="C5" s="119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</sheetData>
  <sheetProtection sheet="1" objects="1" scenarios="1"/>
  <customSheetViews>
    <customSheetView guid="{3335AC39-6BF3-454A-8AE8-D2358FAF2BBE}" scale="90" showGridLines="0" showRowCol="0" fitToPage="1"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82" orientation="landscape" horizontalDpi="4294967293" verticalDpi="300" r:id="rId1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  <customSheetView guid="{F1C6D9BD-FB75-4900-BFE6-333AC5E40C63}" scale="90" showGridLines="0" showRowCol="0" fitToPage="1"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82" orientation="landscape" horizontalDpi="4294967293" verticalDpi="300" r:id="rId2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</customSheetViews>
  <phoneticPr fontId="0" type="noConversion"/>
  <hyperlinks>
    <hyperlink ref="B2" location="Zentrale!A9" display="Zentrale!A9" xr:uid="{00000000-0004-0000-0D00-000000000000}"/>
    <hyperlink ref="C2" location="A!A1" display="A!A1" xr:uid="{00000000-0004-0000-0D00-000001000000}"/>
    <hyperlink ref="C4" location="Einnahmen!A1" display="Einnahmen!A1" xr:uid="{00000000-0004-0000-0D00-000002000000}"/>
    <hyperlink ref="D4" location="Kosten!A1" display="Kosten!A1" xr:uid="{00000000-0004-0000-0D00-000003000000}"/>
    <hyperlink ref="E4" location="Haben!A1" display="Haben!A1" xr:uid="{00000000-0004-0000-0D00-000004000000}"/>
    <hyperlink ref="F4" location="Kredit!A1" display="Kredit!A1" xr:uid="{00000000-0004-0000-0D00-000005000000}"/>
    <hyperlink ref="H4" location="Bilanz!A1" display="Bilanz!A1" xr:uid="{00000000-0004-0000-0D00-000006000000}"/>
    <hyperlink ref="J4" location="'Dia Kosten 1'!A1" display="'Dia Kosten 1'!A1" xr:uid="{00000000-0004-0000-0D00-000007000000}"/>
    <hyperlink ref="K4" location="'Dia Kosten 2'!A1" display="'Dia Kosten 2'!A1" xr:uid="{00000000-0004-0000-0D00-000008000000}"/>
    <hyperlink ref="L4" location="'Dia Haben'!A1" display="'Dia Haben'!A1" xr:uid="{00000000-0004-0000-0D00-000009000000}"/>
    <hyperlink ref="K2" location="'Dia Kredit'!A1" display="'Dia Kredit'!A1" xr:uid="{00000000-0004-0000-0D00-00000A000000}"/>
    <hyperlink ref="L2" location="N!A1" display="N!A1" xr:uid="{00000000-0004-0000-0D00-00000B000000}"/>
    <hyperlink ref="B4" location="B!A3" display="Beschreibung" xr:uid="{00000000-0004-0000-0D00-00000C000000}"/>
    <hyperlink ref="G4" location="Vergleich!A14" display="Vergleich" xr:uid="{00000000-0004-0000-0D00-00000D000000}"/>
  </hyperlinks>
  <printOptions horizontalCentered="1"/>
  <pageMargins left="0.39370078740157483" right="0.39370078740157483" top="0.78740157480314965" bottom="0.98425196850393704" header="0.51181102362204722" footer="0.51181102362204722"/>
  <pageSetup paperSize="9" orientation="landscape" horizontalDpi="4294967293" verticalDpi="300" r:id="rId3"/>
  <headerFooter alignWithMargins="0">
    <oddHeader>&amp;C&amp;"Calibri,Standard"&amp;F   &amp;D</oddHeader>
    <oddFooter xml:space="preserve">&amp;C&amp;"Calibri,Standard"Aus der Excel-Sammlung XG400 Haushaltsbuch mit vielen Zusatzdateien   © Auvista Verlag München </oddFooter>
  </headerFooter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"/>
  <sheetViews>
    <sheetView showGridLines="0" showRowColHeaders="0" zoomScaleNormal="100" workbookViewId="0">
      <pane ySplit="4" topLeftCell="A5" activePane="bottomLeft" state="frozenSplit"/>
      <selection pane="bottomLeft"/>
    </sheetView>
  </sheetViews>
  <sheetFormatPr baseColWidth="10" defaultRowHeight="12.75" x14ac:dyDescent="0.2"/>
  <cols>
    <col min="1" max="1" width="2.7109375" style="55" customWidth="1"/>
    <col min="2" max="12" width="11.42578125" style="55"/>
    <col min="13" max="13" width="9.7109375" style="55" customWidth="1"/>
    <col min="14" max="16384" width="11.42578125" style="55"/>
  </cols>
  <sheetData>
    <row r="1" spans="1:12" ht="6" customHeight="1" x14ac:dyDescent="0.2">
      <c r="A1" s="151" t="s">
        <v>206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x14ac:dyDescent="0.2">
      <c r="A2" s="117"/>
      <c r="B2" s="21" t="s">
        <v>165</v>
      </c>
      <c r="C2" s="21" t="s">
        <v>163</v>
      </c>
      <c r="D2" s="118"/>
      <c r="E2" s="118"/>
      <c r="F2" s="118"/>
      <c r="G2" s="118"/>
      <c r="H2" s="118"/>
      <c r="I2" s="118"/>
      <c r="J2" s="118"/>
      <c r="K2" s="21" t="s">
        <v>60</v>
      </c>
      <c r="L2" s="21" t="s">
        <v>164</v>
      </c>
    </row>
    <row r="3" spans="1:12" ht="2.1" customHeight="1" thickBot="1" x14ac:dyDescent="0.25">
      <c r="A3" s="117"/>
      <c r="B3" s="119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ht="13.5" thickBot="1" x14ac:dyDescent="0.25">
      <c r="A4" s="117"/>
      <c r="B4" s="120" t="s">
        <v>161</v>
      </c>
      <c r="C4" s="21" t="s">
        <v>49</v>
      </c>
      <c r="D4" s="21" t="s">
        <v>50</v>
      </c>
      <c r="E4" s="21" t="s">
        <v>44</v>
      </c>
      <c r="F4" s="21" t="s">
        <v>45</v>
      </c>
      <c r="G4" s="350" t="s">
        <v>1</v>
      </c>
      <c r="H4" s="21" t="s">
        <v>56</v>
      </c>
      <c r="I4" s="120" t="s">
        <v>94</v>
      </c>
      <c r="J4" s="121" t="s">
        <v>57</v>
      </c>
      <c r="K4" s="120" t="s">
        <v>58</v>
      </c>
      <c r="L4" s="21" t="s">
        <v>59</v>
      </c>
    </row>
    <row r="5" spans="1:12" x14ac:dyDescent="0.2">
      <c r="A5" s="122"/>
      <c r="B5" s="54"/>
      <c r="C5" s="119"/>
      <c r="D5" s="54"/>
      <c r="E5" s="54"/>
      <c r="F5" s="54"/>
      <c r="G5" s="54"/>
      <c r="H5" s="54"/>
      <c r="I5" s="54"/>
      <c r="J5" s="54"/>
      <c r="K5" s="54"/>
      <c r="L5" s="54"/>
    </row>
  </sheetData>
  <sheetProtection sheet="1" objects="1" scenarios="1"/>
  <customSheetViews>
    <customSheetView guid="{3335AC39-6BF3-454A-8AE8-D2358FAF2BBE}" scale="90" showGridLines="0" showRowCol="0" fitToPage="1">
      <pane ySplit="4" topLeftCell="A5" activePane="bottomLeft" state="frozenSplit"/>
      <selection pane="bottomLeft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94" orientation="landscape" horizontalDpi="4294967293" verticalDpi="300" r:id="rId1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  <customSheetView guid="{F1C6D9BD-FB75-4900-BFE6-333AC5E40C63}" scale="90" showGridLines="0" showRowCol="0" fitToPage="1">
      <pane ySplit="4" topLeftCell="A5" activePane="bottomLeft" state="frozenSplit"/>
      <selection pane="bottomLeft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94" orientation="landscape" horizontalDpi="4294967293" verticalDpi="300" r:id="rId2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</customSheetViews>
  <phoneticPr fontId="0" type="noConversion"/>
  <hyperlinks>
    <hyperlink ref="B2" location="Zentrale!A9" display="Zentrale!A9" xr:uid="{00000000-0004-0000-0E00-000000000000}"/>
    <hyperlink ref="C2" location="A!A1" display="A!A1" xr:uid="{00000000-0004-0000-0E00-000001000000}"/>
    <hyperlink ref="C4" location="Einnahmen!A1" display="Einnahmen!A1" xr:uid="{00000000-0004-0000-0E00-000002000000}"/>
    <hyperlink ref="D4" location="Kosten!A1" display="Kosten!A1" xr:uid="{00000000-0004-0000-0E00-000003000000}"/>
    <hyperlink ref="E4" location="Haben!A1" display="Haben!A1" xr:uid="{00000000-0004-0000-0E00-000004000000}"/>
    <hyperlink ref="F4" location="Kredit!A1" display="Kredit!A1" xr:uid="{00000000-0004-0000-0E00-000005000000}"/>
    <hyperlink ref="H4" location="Bilanz!A1" display="Bilanz!A1" xr:uid="{00000000-0004-0000-0E00-000006000000}"/>
    <hyperlink ref="I4" location="'Dia Einnahmen'!A1" display="'Dia Einnahmen'!A1" xr:uid="{00000000-0004-0000-0E00-000007000000}"/>
    <hyperlink ref="K4" location="'Dia Kosten 2'!A1" display="'Dia Kosten 2'!A1" xr:uid="{00000000-0004-0000-0E00-000008000000}"/>
    <hyperlink ref="L4" location="'Dia Haben'!A1" display="'Dia Haben'!A1" xr:uid="{00000000-0004-0000-0E00-000009000000}"/>
    <hyperlink ref="K2" location="'Dia Kredit'!A1" display="'Dia Kredit'!A1" xr:uid="{00000000-0004-0000-0E00-00000A000000}"/>
    <hyperlink ref="L2" location="N!A1" display="N!A1" xr:uid="{00000000-0004-0000-0E00-00000B000000}"/>
    <hyperlink ref="B4" location="B!A3" display="Beschreibung" xr:uid="{00000000-0004-0000-0E00-00000C000000}"/>
    <hyperlink ref="G4" location="Vergleich!A14" display="Vergleich" xr:uid="{00000000-0004-0000-0E00-00000D000000}"/>
  </hyperlinks>
  <printOptions horizontalCentered="1"/>
  <pageMargins left="0.39370078740157483" right="0.39370078740157483" top="0.78740157480314965" bottom="0.98425196850393704" header="0.51181102362204722" footer="0.51181102362204722"/>
  <pageSetup paperSize="9" orientation="landscape" horizontalDpi="4294967293" verticalDpi="300" r:id="rId3"/>
  <headerFooter alignWithMargins="0">
    <oddHeader>&amp;C&amp;"Calibri,Standard"&amp;F   &amp;D</oddHeader>
    <oddFooter xml:space="preserve">&amp;C&amp;"Calibri,Standard"Aus der Excel-Sammlung XG400 Haushaltsbuch mit vielen Zusatzdateien   © Auvista Verlag München </oddFooter>
  </headerFooter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"/>
  <sheetViews>
    <sheetView showGridLines="0" showRowColHeaders="0" zoomScaleNormal="100" workbookViewId="0">
      <pane ySplit="4" topLeftCell="A5" activePane="bottomLeft" state="frozenSplit"/>
      <selection pane="bottomLeft"/>
    </sheetView>
  </sheetViews>
  <sheetFormatPr baseColWidth="10" defaultRowHeight="12.75" x14ac:dyDescent="0.2"/>
  <cols>
    <col min="1" max="1" width="2.7109375" style="55" customWidth="1"/>
    <col min="2" max="12" width="11.42578125" style="55"/>
    <col min="13" max="13" width="9.7109375" style="55" customWidth="1"/>
    <col min="14" max="16384" width="11.42578125" style="55"/>
  </cols>
  <sheetData>
    <row r="1" spans="1:12" ht="6" customHeight="1" x14ac:dyDescent="0.2">
      <c r="A1" s="151" t="s">
        <v>206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x14ac:dyDescent="0.2">
      <c r="A2" s="117"/>
      <c r="B2" s="21" t="s">
        <v>165</v>
      </c>
      <c r="C2" s="21" t="s">
        <v>163</v>
      </c>
      <c r="D2" s="118"/>
      <c r="E2" s="118"/>
      <c r="F2" s="118"/>
      <c r="G2" s="118"/>
      <c r="H2" s="118"/>
      <c r="I2" s="118"/>
      <c r="J2" s="118"/>
      <c r="K2" s="21" t="s">
        <v>60</v>
      </c>
      <c r="L2" s="21" t="s">
        <v>164</v>
      </c>
    </row>
    <row r="3" spans="1:12" ht="2.1" customHeight="1" thickBot="1" x14ac:dyDescent="0.25">
      <c r="A3" s="117"/>
      <c r="B3" s="119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ht="13.5" thickBot="1" x14ac:dyDescent="0.25">
      <c r="A4" s="117"/>
      <c r="B4" s="120" t="s">
        <v>161</v>
      </c>
      <c r="C4" s="21" t="s">
        <v>49</v>
      </c>
      <c r="D4" s="21" t="s">
        <v>50</v>
      </c>
      <c r="E4" s="21" t="s">
        <v>44</v>
      </c>
      <c r="F4" s="21" t="s">
        <v>45</v>
      </c>
      <c r="G4" s="350" t="s">
        <v>1</v>
      </c>
      <c r="H4" s="21" t="s">
        <v>56</v>
      </c>
      <c r="I4" s="120" t="s">
        <v>94</v>
      </c>
      <c r="J4" s="120" t="s">
        <v>57</v>
      </c>
      <c r="K4" s="121" t="s">
        <v>58</v>
      </c>
      <c r="L4" s="21" t="s">
        <v>59</v>
      </c>
    </row>
    <row r="5" spans="1:12" x14ac:dyDescent="0.2">
      <c r="A5" s="122"/>
      <c r="B5" s="54"/>
      <c r="C5" s="119"/>
      <c r="D5" s="54"/>
      <c r="E5" s="54"/>
      <c r="F5" s="54"/>
      <c r="G5" s="54"/>
      <c r="H5" s="54"/>
      <c r="I5" s="54"/>
      <c r="J5" s="54"/>
      <c r="K5" s="54"/>
      <c r="L5" s="54"/>
    </row>
  </sheetData>
  <sheetProtection sheet="1" objects="1" scenarios="1"/>
  <customSheetViews>
    <customSheetView guid="{3335AC39-6BF3-454A-8AE8-D2358FAF2BBE}" scale="90" showGridLines="0" showRowCol="0" fitToPage="1">
      <pane ySplit="4" topLeftCell="A5" activePane="bottomLeft" state="frozenSplit"/>
      <selection pane="bottomLeft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94" orientation="landscape" horizontalDpi="4294967293" verticalDpi="300" r:id="rId1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  <customSheetView guid="{F1C6D9BD-FB75-4900-BFE6-333AC5E40C63}" scale="90" showGridLines="0" showRowCol="0" fitToPage="1">
      <pane ySplit="4" topLeftCell="A5" activePane="bottomLeft" state="frozenSplit"/>
      <selection pane="bottomLeft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94" orientation="landscape" horizontalDpi="4294967293" verticalDpi="300" r:id="rId2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</customSheetViews>
  <phoneticPr fontId="0" type="noConversion"/>
  <hyperlinks>
    <hyperlink ref="B2" location="Zentrale!A9" display="Zentrale!A9" xr:uid="{00000000-0004-0000-0F00-000000000000}"/>
    <hyperlink ref="C2" location="A!A1" display="A!A1" xr:uid="{00000000-0004-0000-0F00-000001000000}"/>
    <hyperlink ref="C4" location="Einnahmen!A1" display="Einnahmen!A1" xr:uid="{00000000-0004-0000-0F00-000002000000}"/>
    <hyperlink ref="D4" location="Kosten!A1" display="Kosten!A1" xr:uid="{00000000-0004-0000-0F00-000003000000}"/>
    <hyperlink ref="E4" location="Haben!A1" display="Haben!A1" xr:uid="{00000000-0004-0000-0F00-000004000000}"/>
    <hyperlink ref="F4" location="Kredit!A1" display="Kredit!A1" xr:uid="{00000000-0004-0000-0F00-000005000000}"/>
    <hyperlink ref="H4" location="Bilanz!A1" display="Bilanz!A1" xr:uid="{00000000-0004-0000-0F00-000006000000}"/>
    <hyperlink ref="I4" location="'Dia Einnahmen'!A1" display="'Dia Einnahmen'!A1" xr:uid="{00000000-0004-0000-0F00-000007000000}"/>
    <hyperlink ref="J4" location="'Dia Kosten 1'!A1" display="'Dia Kosten 1'!A1" xr:uid="{00000000-0004-0000-0F00-000008000000}"/>
    <hyperlink ref="L4" location="'Dia Haben'!A1" display="'Dia Haben'!A1" xr:uid="{00000000-0004-0000-0F00-000009000000}"/>
    <hyperlink ref="K2" location="'Dia Kredit'!A1" display="'Dia Kredit'!A1" xr:uid="{00000000-0004-0000-0F00-00000A000000}"/>
    <hyperlink ref="L2" location="N!A1" display="N!A1" xr:uid="{00000000-0004-0000-0F00-00000B000000}"/>
    <hyperlink ref="B4" location="B!A3" display="Beschreibung" xr:uid="{00000000-0004-0000-0F00-00000C000000}"/>
    <hyperlink ref="G4" location="Vergleich!A14" display="Vergleich" xr:uid="{00000000-0004-0000-0F00-00000D000000}"/>
  </hyperlinks>
  <printOptions horizontalCentered="1"/>
  <pageMargins left="0.39370078740157483" right="0.39370078740157483" top="0.78740157480314965" bottom="0.98425196850393704" header="0.51181102362204722" footer="0.51181102362204722"/>
  <pageSetup paperSize="9" orientation="landscape" horizontalDpi="4294967293" verticalDpi="300" r:id="rId3"/>
  <headerFooter alignWithMargins="0">
    <oddHeader>&amp;C&amp;"Calibri,Standard"&amp;F   &amp;D</oddHeader>
    <oddFooter xml:space="preserve">&amp;C&amp;"Calibri,Standard"Aus der Excel-Sammlung XG400 Haushaltsbuch mit vielen Zusatzdateien   © Auvista Verlag München </oddFooter>
  </headerFooter>
  <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"/>
  <sheetViews>
    <sheetView showGridLines="0" showRowColHeaders="0" zoomScaleNormal="100" workbookViewId="0">
      <pane ySplit="4" topLeftCell="A5" activePane="bottomLeft" state="frozenSplit"/>
      <selection pane="bottomLeft"/>
    </sheetView>
  </sheetViews>
  <sheetFormatPr baseColWidth="10" defaultRowHeight="12.75" x14ac:dyDescent="0.2"/>
  <cols>
    <col min="1" max="1" width="2.7109375" style="55" customWidth="1"/>
    <col min="2" max="12" width="11.42578125" style="55"/>
    <col min="13" max="13" width="9.7109375" style="55" customWidth="1"/>
    <col min="14" max="16384" width="11.42578125" style="55"/>
  </cols>
  <sheetData>
    <row r="1" spans="1:12" ht="6" customHeight="1" x14ac:dyDescent="0.2">
      <c r="A1" s="50" t="s">
        <v>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x14ac:dyDescent="0.2">
      <c r="A2" s="117"/>
      <c r="B2" s="21" t="s">
        <v>165</v>
      </c>
      <c r="C2" s="21" t="s">
        <v>163</v>
      </c>
      <c r="D2" s="118"/>
      <c r="E2" s="118"/>
      <c r="F2" s="118"/>
      <c r="G2" s="118"/>
      <c r="H2" s="118"/>
      <c r="I2" s="118"/>
      <c r="J2" s="118"/>
      <c r="K2" s="21" t="s">
        <v>60</v>
      </c>
      <c r="L2" s="21" t="s">
        <v>164</v>
      </c>
    </row>
    <row r="3" spans="1:12" ht="2.1" customHeight="1" x14ac:dyDescent="0.2">
      <c r="A3" s="117"/>
      <c r="B3" s="119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ht="13.5" thickBot="1" x14ac:dyDescent="0.25">
      <c r="A4" s="117"/>
      <c r="B4" s="120" t="s">
        <v>161</v>
      </c>
      <c r="C4" s="21" t="s">
        <v>49</v>
      </c>
      <c r="D4" s="21" t="s">
        <v>50</v>
      </c>
      <c r="E4" s="21" t="s">
        <v>44</v>
      </c>
      <c r="F4" s="21" t="s">
        <v>45</v>
      </c>
      <c r="G4" s="350" t="s">
        <v>1</v>
      </c>
      <c r="H4" s="21" t="s">
        <v>56</v>
      </c>
      <c r="I4" s="120" t="s">
        <v>94</v>
      </c>
      <c r="J4" s="120" t="s">
        <v>57</v>
      </c>
      <c r="K4" s="410" t="s">
        <v>58</v>
      </c>
      <c r="L4" s="411" t="s">
        <v>59</v>
      </c>
    </row>
    <row r="5" spans="1:12" x14ac:dyDescent="0.2">
      <c r="A5" s="122"/>
      <c r="B5" s="54"/>
      <c r="C5" s="119"/>
      <c r="D5" s="54"/>
      <c r="E5" s="54"/>
      <c r="F5" s="54"/>
      <c r="G5" s="54"/>
      <c r="H5" s="54"/>
      <c r="I5" s="54"/>
      <c r="J5" s="54"/>
      <c r="K5" s="54"/>
      <c r="L5" s="54"/>
    </row>
  </sheetData>
  <sheetProtection sheet="1" objects="1" scenarios="1"/>
  <customSheetViews>
    <customSheetView guid="{3335AC39-6BF3-454A-8AE8-D2358FAF2BBE}" scale="90" showGridLines="0" showRowCol="0" fitToPage="1">
      <pane ySplit="4" topLeftCell="A5" activePane="bottomLeft" state="frozenSplit"/>
      <selection pane="bottomLeft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94" orientation="landscape" horizontalDpi="4294967293" verticalDpi="300" r:id="rId1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  <customSheetView guid="{F1C6D9BD-FB75-4900-BFE6-333AC5E40C63}" scale="90" showGridLines="0" showRowCol="0" fitToPage="1">
      <pane ySplit="4" topLeftCell="A5" activePane="bottomLeft" state="frozenSplit"/>
      <selection pane="bottomLeft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94" orientation="landscape" horizontalDpi="4294967293" verticalDpi="300" r:id="rId2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</customSheetViews>
  <phoneticPr fontId="0" type="noConversion"/>
  <hyperlinks>
    <hyperlink ref="B2" location="Zentrale!A9" display="Zentrale!A9" xr:uid="{00000000-0004-0000-1000-000000000000}"/>
    <hyperlink ref="C2" location="A!A1" display="A!A1" xr:uid="{00000000-0004-0000-1000-000001000000}"/>
    <hyperlink ref="C4" location="Einnahmen!A1" display="Einnahmen!A1" xr:uid="{00000000-0004-0000-1000-000002000000}"/>
    <hyperlink ref="D4" location="Kosten!A1" display="Kosten!A1" xr:uid="{00000000-0004-0000-1000-000003000000}"/>
    <hyperlink ref="E4" location="Haben!A1" display="Haben!A1" xr:uid="{00000000-0004-0000-1000-000004000000}"/>
    <hyperlink ref="F4" location="Kredit!A1" display="Kredit!A1" xr:uid="{00000000-0004-0000-1000-000005000000}"/>
    <hyperlink ref="H4" location="Bilanz!A1" display="Bilanz!A1" xr:uid="{00000000-0004-0000-1000-000006000000}"/>
    <hyperlink ref="I4" location="'Dia Einnahmen'!A1" display="'Dia Einnahmen'!A1" xr:uid="{00000000-0004-0000-1000-000007000000}"/>
    <hyperlink ref="J4" location="'Dia Kosten 1'!A1" display="'Dia Kosten 1'!A1" xr:uid="{00000000-0004-0000-1000-000008000000}"/>
    <hyperlink ref="K4" location="'Dia Kosten 2'!A1" display="'Dia Kosten 2'!A1" xr:uid="{00000000-0004-0000-1000-000009000000}"/>
    <hyperlink ref="K2" location="'Dia Kredit'!A1" display="'Dia Kredit'!A1" xr:uid="{00000000-0004-0000-1000-00000A000000}"/>
    <hyperlink ref="L2" location="N!A1" display="N!A1" xr:uid="{00000000-0004-0000-1000-00000B000000}"/>
    <hyperlink ref="B4" location="B!A3" display="Beschreibung" xr:uid="{00000000-0004-0000-1000-00000C000000}"/>
    <hyperlink ref="G4" location="Vergleich!A14" display="Vergleich" xr:uid="{00000000-0004-0000-1000-00000D000000}"/>
  </hyperlinks>
  <printOptions horizontalCentered="1"/>
  <pageMargins left="0.39370078740157483" right="0.39370078740157483" top="0.78740157480314965" bottom="0.98425196850393704" header="0.51181102362204722" footer="0.51181102362204722"/>
  <pageSetup paperSize="9" orientation="landscape" horizontalDpi="4294967293" verticalDpi="300" r:id="rId3"/>
  <headerFooter alignWithMargins="0">
    <oddHeader>&amp;C&amp;"Calibri,Standard"&amp;F   &amp;D</oddHeader>
    <oddFooter xml:space="preserve">&amp;C&amp;"Calibri,Standard"Aus der Excel-Sammlung XG400 Haushaltsbuch mit vielen Zusatzdateien   © Auvista Verlag München </oddFooter>
  </headerFooter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"/>
  <sheetViews>
    <sheetView showGridLines="0" showRowColHeaders="0" zoomScaleNormal="100" workbookViewId="0">
      <pane ySplit="4" topLeftCell="A5" activePane="bottomLeft" state="frozenSplit"/>
      <selection pane="bottomLeft"/>
    </sheetView>
  </sheetViews>
  <sheetFormatPr baseColWidth="10" defaultRowHeight="12.75" x14ac:dyDescent="0.2"/>
  <cols>
    <col min="1" max="1" width="2.7109375" style="55" customWidth="1"/>
    <col min="2" max="12" width="11.42578125" style="55"/>
    <col min="13" max="13" width="9.7109375" style="55" customWidth="1"/>
    <col min="14" max="16384" width="11.42578125" style="55"/>
  </cols>
  <sheetData>
    <row r="1" spans="1:12" ht="6" customHeight="1" x14ac:dyDescent="0.2">
      <c r="A1" s="151" t="s">
        <v>206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x14ac:dyDescent="0.2">
      <c r="A2" s="117"/>
      <c r="B2" s="21" t="s">
        <v>165</v>
      </c>
      <c r="C2" s="21" t="s">
        <v>163</v>
      </c>
      <c r="D2" s="118"/>
      <c r="E2" s="118"/>
      <c r="F2" s="118"/>
      <c r="G2" s="118"/>
      <c r="H2" s="118"/>
      <c r="I2" s="118"/>
      <c r="J2" s="118"/>
      <c r="K2" s="412" t="s">
        <v>60</v>
      </c>
      <c r="L2" s="198" t="s">
        <v>164</v>
      </c>
    </row>
    <row r="3" spans="1:12" ht="2.1" customHeight="1" x14ac:dyDescent="0.2">
      <c r="A3" s="117"/>
      <c r="B3" s="119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2">
      <c r="A4" s="117"/>
      <c r="B4" s="120" t="s">
        <v>161</v>
      </c>
      <c r="C4" s="21" t="s">
        <v>49</v>
      </c>
      <c r="D4" s="21" t="s">
        <v>50</v>
      </c>
      <c r="E4" s="21" t="s">
        <v>44</v>
      </c>
      <c r="F4" s="21" t="s">
        <v>45</v>
      </c>
      <c r="G4" s="350" t="s">
        <v>1</v>
      </c>
      <c r="H4" s="21" t="s">
        <v>56</v>
      </c>
      <c r="I4" s="120" t="s">
        <v>94</v>
      </c>
      <c r="J4" s="120" t="s">
        <v>57</v>
      </c>
      <c r="K4" s="120" t="s">
        <v>58</v>
      </c>
      <c r="L4" s="21" t="s">
        <v>59</v>
      </c>
    </row>
    <row r="5" spans="1:12" x14ac:dyDescent="0.2">
      <c r="A5" s="122"/>
      <c r="B5" s="54"/>
      <c r="C5" s="119"/>
      <c r="D5" s="54"/>
      <c r="E5" s="54"/>
      <c r="F5" s="54"/>
      <c r="G5" s="54"/>
      <c r="H5" s="54"/>
      <c r="I5" s="54"/>
      <c r="J5" s="54"/>
      <c r="K5" s="54"/>
      <c r="L5" s="54"/>
    </row>
  </sheetData>
  <sheetProtection sheet="1" objects="1" scenarios="1"/>
  <customSheetViews>
    <customSheetView guid="{3335AC39-6BF3-454A-8AE8-D2358FAF2BBE}" scale="90" showGridLines="0" showRowCol="0" fitToPage="1">
      <pane ySplit="4" topLeftCell="A5" activePane="bottomLeft" state="frozenSplit"/>
      <selection pane="bottomLeft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94" orientation="landscape" horizontalDpi="4294967293" verticalDpi="300" r:id="rId1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  <customSheetView guid="{F1C6D9BD-FB75-4900-BFE6-333AC5E40C63}" scale="90" showGridLines="0" showRowCol="0" fitToPage="1">
      <pane ySplit="4" topLeftCell="A5" activePane="bottomLeft" state="frozenSplit"/>
      <selection pane="bottomLeft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94" orientation="landscape" horizontalDpi="4294967293" verticalDpi="300" r:id="rId2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</customSheetViews>
  <phoneticPr fontId="0" type="noConversion"/>
  <hyperlinks>
    <hyperlink ref="B2" location="Zentrale!A9" display="Zentrale!A9" xr:uid="{00000000-0004-0000-1100-000000000000}"/>
    <hyperlink ref="C2" location="A!A1" display="A!A1" xr:uid="{00000000-0004-0000-1100-000001000000}"/>
    <hyperlink ref="C4" location="Einnahmen!A1" display="Einnahmen!A1" xr:uid="{00000000-0004-0000-1100-000002000000}"/>
    <hyperlink ref="D4" location="Kosten!A1" display="Kosten!A1" xr:uid="{00000000-0004-0000-1100-000003000000}"/>
    <hyperlink ref="E4" location="Haben!A1" display="Haben!A1" xr:uid="{00000000-0004-0000-1100-000004000000}"/>
    <hyperlink ref="F4" location="Kredit!A1" display="Kredit!A1" xr:uid="{00000000-0004-0000-1100-000005000000}"/>
    <hyperlink ref="H4" location="Bilanz!A1" display="Bilanz!A1" xr:uid="{00000000-0004-0000-1100-000006000000}"/>
    <hyperlink ref="I4" location="'Dia Einnahmen'!A1" display="'Dia Einnahmen'!A1" xr:uid="{00000000-0004-0000-1100-000007000000}"/>
    <hyperlink ref="J4" location="'Dia Kosten 1'!A1" display="'Dia Kosten 1'!A1" xr:uid="{00000000-0004-0000-1100-000008000000}"/>
    <hyperlink ref="K4" location="'Dia Kosten 2'!A1" display="'Dia Kosten 2'!A1" xr:uid="{00000000-0004-0000-1100-000009000000}"/>
    <hyperlink ref="L4" location="'Dia Haben'!A1" display="'Dia Haben'!A1" xr:uid="{00000000-0004-0000-1100-00000A000000}"/>
    <hyperlink ref="L2" location="N!A1" display="N!A1" xr:uid="{00000000-0004-0000-1100-00000B000000}"/>
    <hyperlink ref="B4" location="B!A3" display="Beschreibung" xr:uid="{00000000-0004-0000-1100-00000C000000}"/>
    <hyperlink ref="G4" location="Vergleich!A14" display="Vergleich" xr:uid="{00000000-0004-0000-1100-00000D000000}"/>
  </hyperlinks>
  <printOptions horizontalCentered="1"/>
  <pageMargins left="0.39370078740157483" right="0.39370078740157483" top="0.78740157480314965" bottom="0.98425196850393704" header="0.51181102362204722" footer="0.51181102362204722"/>
  <pageSetup paperSize="9" orientation="landscape" horizontalDpi="4294967293" verticalDpi="300" r:id="rId3"/>
  <headerFooter alignWithMargins="0">
    <oddHeader>&amp;C&amp;"Calibri,Standard"&amp;F   &amp;D</oddHeader>
    <oddFooter xml:space="preserve">&amp;C&amp;"Calibri,Standard"Aus der Excel-Sammlung XG400 Haushaltsbuch mit vielen Zusatzdateien   © Auvista Verlag München </oddFooter>
  </headerFooter>
  <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"/>
  <sheetViews>
    <sheetView workbookViewId="0">
      <selection activeCell="B1" sqref="B1"/>
    </sheetView>
  </sheetViews>
  <sheetFormatPr baseColWidth="10" defaultRowHeight="12.75" x14ac:dyDescent="0.2"/>
  <cols>
    <col min="1" max="16384" width="11.42578125" style="55"/>
  </cols>
  <sheetData>
    <row r="1" spans="1:2" x14ac:dyDescent="0.2">
      <c r="B1" s="21" t="s">
        <v>165</v>
      </c>
    </row>
    <row r="2" spans="1:2" x14ac:dyDescent="0.2">
      <c r="A2" s="55" t="s">
        <v>188</v>
      </c>
    </row>
  </sheetData>
  <customSheetViews>
    <customSheetView guid="{3335AC39-6BF3-454A-8AE8-D2358FAF2BBE}"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F1C6D9BD-FB75-4900-BFE6-333AC5E40C63}">
      <pageMargins left="0.78740157499999996" right="0.78740157499999996" top="0.984251969" bottom="0.984251969" header="0.4921259845" footer="0.4921259845"/>
      <pageSetup paperSize="9" orientation="portrait" horizontalDpi="300" verticalDpi="300" r:id="rId2"/>
      <headerFooter alignWithMargins="0"/>
    </customSheetView>
  </customSheetViews>
  <phoneticPr fontId="0" type="noConversion"/>
  <hyperlinks>
    <hyperlink ref="B1" location="Zentrale!A10" display="Zentrale" xr:uid="{00000000-0004-0000-1200-000000000000}"/>
  </hyperlinks>
  <pageMargins left="0.78740157499999996" right="0.78740157499999996" top="0.984251969" bottom="0.984251969" header="0.4921259845" footer="0.4921259845"/>
  <pageSetup paperSize="9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3"/>
  <sheetViews>
    <sheetView showGridLines="0" showRowColHeaders="0" workbookViewId="0">
      <pane ySplit="4" topLeftCell="A5" activePane="bottomLeft" state="frozenSplit"/>
      <selection pane="bottomLeft" activeCell="A5" sqref="A5"/>
    </sheetView>
  </sheetViews>
  <sheetFormatPr baseColWidth="10" defaultRowHeight="12.75" x14ac:dyDescent="0.2"/>
  <cols>
    <col min="1" max="1" width="11.42578125" style="55"/>
    <col min="2" max="2" width="4.7109375" style="55" customWidth="1"/>
    <col min="3" max="3" width="11.42578125" style="64"/>
    <col min="4" max="4" width="1.7109375" style="64" customWidth="1"/>
    <col min="5" max="16384" width="11.42578125" style="55"/>
  </cols>
  <sheetData>
    <row r="1" spans="1:11" x14ac:dyDescent="0.2">
      <c r="E1" s="21" t="s">
        <v>165</v>
      </c>
    </row>
    <row r="2" spans="1:11" x14ac:dyDescent="0.2">
      <c r="A2" s="50" t="s">
        <v>8</v>
      </c>
      <c r="B2" s="65" t="s">
        <v>8</v>
      </c>
      <c r="C2" s="51"/>
      <c r="D2" s="51"/>
      <c r="F2" s="52"/>
      <c r="G2" s="52"/>
      <c r="H2" s="52"/>
      <c r="I2" s="52"/>
      <c r="J2" s="53"/>
      <c r="K2" s="54"/>
    </row>
    <row r="3" spans="1:11" x14ac:dyDescent="0.2">
      <c r="A3" s="50"/>
      <c r="B3" s="67"/>
      <c r="C3" s="57" t="s">
        <v>0</v>
      </c>
      <c r="D3" s="58"/>
      <c r="E3" s="59" t="s">
        <v>187</v>
      </c>
      <c r="F3" s="59"/>
      <c r="G3" s="59"/>
      <c r="H3" s="59"/>
      <c r="I3" s="59"/>
      <c r="J3" s="60"/>
      <c r="K3" s="54"/>
    </row>
    <row r="4" spans="1:11" x14ac:dyDescent="0.2">
      <c r="B4" s="66"/>
      <c r="C4" s="55"/>
      <c r="D4" s="55"/>
      <c r="F4" s="59"/>
      <c r="G4" s="59"/>
      <c r="H4" s="59"/>
      <c r="I4" s="59"/>
      <c r="J4" s="60"/>
      <c r="K4" s="54"/>
    </row>
    <row r="5" spans="1:11" x14ac:dyDescent="0.2">
      <c r="A5" s="50" t="s">
        <v>8</v>
      </c>
      <c r="B5" s="67" t="s">
        <v>8</v>
      </c>
      <c r="C5" s="58"/>
      <c r="D5" s="58"/>
      <c r="E5" s="59"/>
      <c r="F5" s="59"/>
      <c r="G5" s="59"/>
      <c r="H5" s="59"/>
      <c r="I5" s="59"/>
      <c r="J5" s="60"/>
      <c r="K5" s="54"/>
    </row>
    <row r="6" spans="1:11" x14ac:dyDescent="0.2">
      <c r="B6" s="66"/>
      <c r="C6" s="58" t="s">
        <v>9</v>
      </c>
      <c r="D6" s="58"/>
      <c r="E6" s="59" t="s">
        <v>10</v>
      </c>
      <c r="F6" s="59"/>
      <c r="G6" s="59"/>
      <c r="H6" s="59"/>
      <c r="I6" s="59"/>
      <c r="J6" s="60"/>
      <c r="K6" s="54"/>
    </row>
    <row r="7" spans="1:11" x14ac:dyDescent="0.2">
      <c r="B7" s="56"/>
      <c r="C7" s="58"/>
      <c r="D7" s="58"/>
      <c r="E7" s="59"/>
      <c r="F7" s="59"/>
      <c r="G7" s="59"/>
      <c r="H7" s="59"/>
      <c r="I7" s="59"/>
      <c r="J7" s="60"/>
      <c r="K7" s="54"/>
    </row>
    <row r="8" spans="1:11" x14ac:dyDescent="0.2">
      <c r="B8" s="56"/>
      <c r="C8" s="58"/>
      <c r="D8" s="58"/>
      <c r="E8" s="59" t="s">
        <v>11</v>
      </c>
      <c r="F8" s="59"/>
      <c r="G8" s="59"/>
      <c r="H8" s="59"/>
      <c r="I8" s="59"/>
      <c r="J8" s="60"/>
      <c r="K8" s="54"/>
    </row>
    <row r="9" spans="1:11" x14ac:dyDescent="0.2">
      <c r="B9" s="56"/>
      <c r="C9" s="58"/>
      <c r="D9" s="58"/>
      <c r="E9" s="59"/>
      <c r="F9" s="59"/>
      <c r="G9" s="59"/>
      <c r="H9" s="59"/>
      <c r="I9" s="59"/>
      <c r="J9" s="60"/>
      <c r="K9" s="54"/>
    </row>
    <row r="10" spans="1:11" x14ac:dyDescent="0.2">
      <c r="B10" s="56"/>
      <c r="C10" s="58"/>
      <c r="D10" s="58"/>
      <c r="E10" s="59" t="s">
        <v>203</v>
      </c>
      <c r="F10" s="59"/>
      <c r="G10" s="59"/>
      <c r="H10" s="59"/>
      <c r="I10" s="59"/>
      <c r="J10" s="60"/>
      <c r="K10" s="54"/>
    </row>
    <row r="11" spans="1:11" x14ac:dyDescent="0.2">
      <c r="B11" s="56"/>
      <c r="C11" s="58"/>
      <c r="D11" s="58"/>
      <c r="E11" s="59"/>
      <c r="F11" s="59"/>
      <c r="G11" s="59"/>
      <c r="H11" s="59"/>
      <c r="I11" s="59"/>
      <c r="J11" s="60"/>
      <c r="K11" s="54"/>
    </row>
    <row r="12" spans="1:11" x14ac:dyDescent="0.2">
      <c r="B12" s="56"/>
      <c r="C12" s="58"/>
      <c r="D12" s="58"/>
      <c r="E12" s="59" t="s">
        <v>12</v>
      </c>
      <c r="F12" s="59"/>
      <c r="G12" s="59"/>
      <c r="H12" s="59"/>
      <c r="I12" s="59"/>
      <c r="J12" s="60"/>
      <c r="K12" s="54"/>
    </row>
    <row r="13" spans="1:11" x14ac:dyDescent="0.2">
      <c r="B13" s="56"/>
      <c r="C13" s="58"/>
      <c r="D13" s="58"/>
      <c r="E13" s="59" t="s">
        <v>13</v>
      </c>
      <c r="F13" s="59"/>
      <c r="G13" s="59"/>
      <c r="H13" s="59"/>
      <c r="I13" s="59"/>
      <c r="J13" s="60"/>
      <c r="K13" s="54"/>
    </row>
    <row r="14" spans="1:11" x14ac:dyDescent="0.2">
      <c r="B14" s="56"/>
      <c r="C14" s="58"/>
      <c r="D14" s="58"/>
      <c r="E14" s="59" t="s">
        <v>14</v>
      </c>
      <c r="F14" s="59"/>
      <c r="G14" s="59"/>
      <c r="H14" s="59"/>
      <c r="I14" s="59"/>
      <c r="J14" s="60"/>
      <c r="K14" s="54"/>
    </row>
    <row r="15" spans="1:11" x14ac:dyDescent="0.2">
      <c r="B15" s="56"/>
      <c r="C15" s="58"/>
      <c r="D15" s="58"/>
      <c r="E15" s="59" t="s">
        <v>15</v>
      </c>
      <c r="F15" s="59"/>
      <c r="G15" s="59"/>
      <c r="H15" s="59"/>
      <c r="I15" s="59"/>
      <c r="J15" s="60"/>
      <c r="K15" s="54"/>
    </row>
    <row r="16" spans="1:11" x14ac:dyDescent="0.2">
      <c r="B16" s="56"/>
      <c r="C16" s="58"/>
      <c r="D16" s="58"/>
      <c r="E16" s="59" t="s">
        <v>16</v>
      </c>
      <c r="F16" s="59"/>
      <c r="G16" s="59"/>
      <c r="H16" s="59"/>
      <c r="I16" s="59"/>
      <c r="J16" s="60"/>
      <c r="K16" s="54"/>
    </row>
    <row r="17" spans="2:11" x14ac:dyDescent="0.2">
      <c r="B17" s="56"/>
      <c r="C17" s="58"/>
      <c r="D17" s="58"/>
      <c r="E17" s="59" t="s">
        <v>17</v>
      </c>
      <c r="F17" s="59"/>
      <c r="G17" s="59"/>
      <c r="H17" s="59"/>
      <c r="I17" s="59"/>
      <c r="J17" s="60"/>
      <c r="K17" s="54"/>
    </row>
    <row r="18" spans="2:11" x14ac:dyDescent="0.2">
      <c r="B18" s="56"/>
      <c r="C18" s="58"/>
      <c r="D18" s="58"/>
      <c r="E18" s="59" t="s">
        <v>18</v>
      </c>
      <c r="F18" s="59"/>
      <c r="G18" s="59"/>
      <c r="H18" s="59"/>
      <c r="I18" s="59"/>
      <c r="J18" s="60"/>
      <c r="K18" s="54"/>
    </row>
    <row r="19" spans="2:11" x14ac:dyDescent="0.2">
      <c r="B19" s="56"/>
      <c r="C19" s="58"/>
      <c r="D19" s="58"/>
      <c r="E19" s="59" t="s">
        <v>185</v>
      </c>
      <c r="F19" s="59"/>
      <c r="G19" s="59"/>
      <c r="H19" s="59"/>
      <c r="I19" s="59"/>
      <c r="J19" s="60"/>
      <c r="K19" s="54"/>
    </row>
    <row r="20" spans="2:11" x14ac:dyDescent="0.2">
      <c r="B20" s="56"/>
      <c r="C20" s="58"/>
      <c r="D20" s="58"/>
      <c r="E20" s="59"/>
      <c r="F20" s="59"/>
      <c r="G20" s="59"/>
      <c r="H20" s="59"/>
      <c r="I20" s="59"/>
      <c r="J20" s="60"/>
      <c r="K20" s="54"/>
    </row>
    <row r="21" spans="2:11" x14ac:dyDescent="0.2">
      <c r="B21" s="56"/>
      <c r="C21" s="58"/>
      <c r="D21" s="58"/>
      <c r="E21" s="59" t="s">
        <v>186</v>
      </c>
      <c r="F21" s="59"/>
      <c r="G21" s="59"/>
      <c r="H21" s="59"/>
      <c r="I21" s="59"/>
      <c r="J21" s="60"/>
      <c r="K21" s="54"/>
    </row>
    <row r="22" spans="2:11" x14ac:dyDescent="0.2">
      <c r="B22" s="56"/>
      <c r="C22" s="58"/>
      <c r="D22" s="58"/>
      <c r="E22" s="59" t="s">
        <v>19</v>
      </c>
      <c r="F22" s="59"/>
      <c r="G22" s="59"/>
      <c r="H22" s="59"/>
      <c r="I22" s="59"/>
      <c r="J22" s="60"/>
      <c r="K22" s="54"/>
    </row>
    <row r="23" spans="2:11" x14ac:dyDescent="0.2">
      <c r="B23" s="56"/>
      <c r="C23" s="58"/>
      <c r="D23" s="58"/>
      <c r="E23" s="59" t="s">
        <v>20</v>
      </c>
      <c r="F23" s="59"/>
      <c r="G23" s="59"/>
      <c r="H23" s="59"/>
      <c r="I23" s="59"/>
      <c r="J23" s="60"/>
      <c r="K23" s="54"/>
    </row>
    <row r="24" spans="2:11" x14ac:dyDescent="0.2">
      <c r="B24" s="56"/>
      <c r="C24" s="58"/>
      <c r="D24" s="58"/>
      <c r="E24" s="59"/>
      <c r="F24" s="59"/>
      <c r="G24" s="59"/>
      <c r="H24" s="59"/>
      <c r="I24" s="59"/>
      <c r="J24" s="60"/>
      <c r="K24" s="54"/>
    </row>
    <row r="25" spans="2:11" x14ac:dyDescent="0.2">
      <c r="B25" s="56"/>
      <c r="C25" s="58" t="s">
        <v>21</v>
      </c>
      <c r="D25" s="58"/>
      <c r="E25" s="59" t="s">
        <v>22</v>
      </c>
      <c r="F25" s="59"/>
      <c r="G25" s="59"/>
      <c r="H25" s="59"/>
      <c r="I25" s="59"/>
      <c r="J25" s="60"/>
      <c r="K25" s="54"/>
    </row>
    <row r="26" spans="2:11" x14ac:dyDescent="0.2">
      <c r="B26" s="56"/>
      <c r="C26" s="58"/>
      <c r="D26" s="58"/>
      <c r="E26" s="59" t="s">
        <v>23</v>
      </c>
      <c r="F26" s="59"/>
      <c r="G26" s="59"/>
      <c r="H26" s="59"/>
      <c r="I26" s="59"/>
      <c r="J26" s="60"/>
      <c r="K26" s="54"/>
    </row>
    <row r="27" spans="2:11" x14ac:dyDescent="0.2">
      <c r="B27" s="56"/>
      <c r="C27" s="58"/>
      <c r="D27" s="58"/>
      <c r="E27" s="59" t="s">
        <v>24</v>
      </c>
      <c r="F27" s="59"/>
      <c r="G27" s="59"/>
      <c r="H27" s="59"/>
      <c r="I27" s="59"/>
      <c r="J27" s="60"/>
      <c r="K27" s="54"/>
    </row>
    <row r="28" spans="2:11" hidden="1" x14ac:dyDescent="0.2">
      <c r="B28" s="56"/>
      <c r="C28" s="58"/>
      <c r="D28" s="58"/>
      <c r="E28" s="59"/>
      <c r="F28" s="59"/>
      <c r="G28" s="59"/>
      <c r="H28" s="59"/>
      <c r="I28" s="59"/>
      <c r="J28" s="60"/>
      <c r="K28" s="54"/>
    </row>
    <row r="29" spans="2:11" hidden="1" x14ac:dyDescent="0.2">
      <c r="B29" s="56"/>
      <c r="C29" s="58"/>
      <c r="D29" s="58"/>
      <c r="E29" s="59"/>
      <c r="F29" s="59"/>
      <c r="G29" s="59"/>
      <c r="H29" s="59"/>
      <c r="I29" s="59"/>
      <c r="J29" s="60"/>
      <c r="K29" s="54"/>
    </row>
    <row r="30" spans="2:11" hidden="1" x14ac:dyDescent="0.2">
      <c r="B30" s="56"/>
      <c r="C30" s="58"/>
      <c r="D30" s="58"/>
      <c r="E30" s="59"/>
      <c r="F30" s="59"/>
      <c r="G30" s="59"/>
      <c r="H30" s="59"/>
      <c r="I30" s="59"/>
      <c r="J30" s="60"/>
      <c r="K30" s="54"/>
    </row>
    <row r="31" spans="2:11" hidden="1" x14ac:dyDescent="0.2">
      <c r="B31" s="56"/>
      <c r="C31" s="58"/>
      <c r="D31" s="58"/>
      <c r="E31" s="59"/>
      <c r="F31" s="59"/>
      <c r="G31" s="59"/>
      <c r="H31" s="59"/>
      <c r="I31" s="59"/>
      <c r="J31" s="60"/>
      <c r="K31" s="54"/>
    </row>
    <row r="32" spans="2:11" hidden="1" x14ac:dyDescent="0.2">
      <c r="B32" s="56"/>
      <c r="C32" s="58"/>
      <c r="D32" s="58"/>
      <c r="E32" s="59"/>
      <c r="F32" s="59"/>
      <c r="G32" s="59"/>
      <c r="H32" s="59"/>
      <c r="I32" s="59"/>
      <c r="J32" s="60"/>
      <c r="K32" s="54"/>
    </row>
    <row r="33" spans="2:11" hidden="1" x14ac:dyDescent="0.2">
      <c r="B33" s="56"/>
      <c r="C33" s="58"/>
      <c r="D33" s="58"/>
      <c r="E33" s="59"/>
      <c r="F33" s="59"/>
      <c r="G33" s="59"/>
      <c r="H33" s="59"/>
      <c r="I33" s="59"/>
      <c r="J33" s="60"/>
      <c r="K33" s="54"/>
    </row>
    <row r="34" spans="2:11" hidden="1" x14ac:dyDescent="0.2">
      <c r="B34" s="56"/>
      <c r="C34" s="58"/>
      <c r="D34" s="58"/>
      <c r="E34" s="59"/>
      <c r="F34" s="59"/>
      <c r="G34" s="59"/>
      <c r="H34" s="59"/>
      <c r="I34" s="59"/>
      <c r="J34" s="60"/>
      <c r="K34" s="54"/>
    </row>
    <row r="35" spans="2:11" x14ac:dyDescent="0.2">
      <c r="B35" s="56"/>
      <c r="C35" s="58"/>
      <c r="D35" s="58"/>
      <c r="E35" s="59"/>
      <c r="F35" s="59"/>
      <c r="G35" s="59"/>
      <c r="H35" s="59"/>
      <c r="I35" s="59"/>
      <c r="J35" s="60"/>
      <c r="K35" s="54"/>
    </row>
    <row r="36" spans="2:11" x14ac:dyDescent="0.2">
      <c r="B36" s="56"/>
      <c r="C36" s="58"/>
      <c r="D36" s="58"/>
      <c r="E36" s="59" t="s">
        <v>72</v>
      </c>
      <c r="F36" s="59"/>
      <c r="G36" s="59"/>
      <c r="H36" s="59"/>
      <c r="I36" s="59"/>
      <c r="J36" s="60"/>
      <c r="K36" s="54"/>
    </row>
    <row r="37" spans="2:11" x14ac:dyDescent="0.2">
      <c r="B37" s="56"/>
      <c r="C37" s="58"/>
      <c r="D37" s="58"/>
      <c r="E37" s="59" t="s">
        <v>73</v>
      </c>
      <c r="F37" s="59"/>
      <c r="G37" s="59"/>
      <c r="H37" s="59"/>
      <c r="I37" s="59"/>
      <c r="J37" s="60"/>
      <c r="K37" s="54"/>
    </row>
    <row r="38" spans="2:11" x14ac:dyDescent="0.2">
      <c r="B38" s="56"/>
      <c r="C38" s="58"/>
      <c r="D38" s="58"/>
      <c r="E38" s="59"/>
      <c r="F38" s="59"/>
      <c r="G38" s="59"/>
      <c r="H38" s="59"/>
      <c r="I38" s="59"/>
      <c r="J38" s="60"/>
      <c r="K38" s="54"/>
    </row>
    <row r="39" spans="2:11" x14ac:dyDescent="0.2">
      <c r="B39" s="56"/>
      <c r="C39" s="21" t="s">
        <v>54</v>
      </c>
      <c r="D39" s="58"/>
      <c r="E39" s="59" t="s">
        <v>74</v>
      </c>
      <c r="F39" s="59"/>
      <c r="G39" s="59"/>
      <c r="H39" s="59"/>
      <c r="I39" s="59"/>
      <c r="J39" s="60"/>
      <c r="K39" s="54"/>
    </row>
    <row r="40" spans="2:11" x14ac:dyDescent="0.2">
      <c r="B40" s="56"/>
      <c r="C40" s="58"/>
      <c r="D40" s="58"/>
      <c r="E40" s="59" t="s">
        <v>75</v>
      </c>
      <c r="F40" s="59"/>
      <c r="G40" s="59"/>
      <c r="H40" s="59"/>
      <c r="I40" s="59"/>
      <c r="J40" s="60"/>
      <c r="K40" s="54"/>
    </row>
    <row r="41" spans="2:11" x14ac:dyDescent="0.2">
      <c r="B41" s="56"/>
      <c r="C41" s="58"/>
      <c r="D41" s="58"/>
      <c r="E41" s="59"/>
      <c r="F41" s="59"/>
      <c r="G41" s="59"/>
      <c r="H41" s="59"/>
      <c r="I41" s="59"/>
      <c r="J41" s="60"/>
      <c r="K41" s="54"/>
    </row>
    <row r="42" spans="2:11" x14ac:dyDescent="0.2">
      <c r="B42" s="56"/>
      <c r="C42" s="58"/>
      <c r="D42" s="58"/>
      <c r="E42" s="61" t="s">
        <v>76</v>
      </c>
      <c r="F42" s="59" t="s">
        <v>78</v>
      </c>
      <c r="G42" s="59"/>
      <c r="H42" s="59"/>
      <c r="I42" s="59"/>
      <c r="J42" s="60"/>
      <c r="K42" s="54"/>
    </row>
    <row r="43" spans="2:11" x14ac:dyDescent="0.2">
      <c r="B43" s="56"/>
      <c r="C43" s="58"/>
      <c r="D43" s="58"/>
      <c r="E43" s="61" t="s">
        <v>77</v>
      </c>
      <c r="F43" s="59" t="s">
        <v>79</v>
      </c>
      <c r="G43" s="59"/>
      <c r="H43" s="59"/>
      <c r="I43" s="59"/>
      <c r="J43" s="60"/>
      <c r="K43" s="54"/>
    </row>
    <row r="44" spans="2:11" x14ac:dyDescent="0.2">
      <c r="B44" s="56"/>
      <c r="C44" s="58"/>
      <c r="D44" s="58"/>
      <c r="E44" s="59"/>
      <c r="F44" s="59"/>
      <c r="G44" s="59"/>
      <c r="H44" s="59"/>
      <c r="I44" s="59"/>
      <c r="J44" s="60"/>
      <c r="K44" s="54"/>
    </row>
    <row r="45" spans="2:11" x14ac:dyDescent="0.2">
      <c r="B45" s="56"/>
      <c r="C45" s="21" t="s">
        <v>49</v>
      </c>
      <c r="D45" s="58"/>
      <c r="E45" s="59" t="s">
        <v>80</v>
      </c>
      <c r="F45" s="59"/>
      <c r="G45" s="59"/>
      <c r="H45" s="59"/>
      <c r="I45" s="59"/>
      <c r="J45" s="60"/>
      <c r="K45" s="54"/>
    </row>
    <row r="46" spans="2:11" x14ac:dyDescent="0.2">
      <c r="B46" s="56"/>
      <c r="C46" s="58"/>
      <c r="D46" s="58"/>
      <c r="E46" s="59" t="s">
        <v>82</v>
      </c>
      <c r="F46" s="59"/>
      <c r="G46" s="59"/>
      <c r="H46" s="59"/>
      <c r="I46" s="59"/>
      <c r="J46" s="60"/>
      <c r="K46" s="54"/>
    </row>
    <row r="47" spans="2:11" x14ac:dyDescent="0.2">
      <c r="B47" s="56"/>
      <c r="C47" s="62"/>
      <c r="D47" s="58"/>
      <c r="E47" s="59" t="s">
        <v>83</v>
      </c>
      <c r="F47" s="59"/>
      <c r="G47" s="59"/>
      <c r="H47" s="59"/>
      <c r="I47" s="59"/>
      <c r="J47" s="60"/>
      <c r="K47" s="54"/>
    </row>
    <row r="48" spans="2:11" x14ac:dyDescent="0.2">
      <c r="B48" s="56"/>
      <c r="C48" s="58"/>
      <c r="D48" s="58"/>
      <c r="E48" s="59" t="s">
        <v>110</v>
      </c>
      <c r="F48" s="59"/>
      <c r="G48" s="59"/>
      <c r="H48" s="59"/>
      <c r="I48" s="59"/>
      <c r="J48" s="60"/>
      <c r="K48" s="54"/>
    </row>
    <row r="49" spans="2:11" x14ac:dyDescent="0.2">
      <c r="B49" s="56"/>
      <c r="C49" s="58"/>
      <c r="D49" s="58"/>
      <c r="E49" s="59" t="s">
        <v>111</v>
      </c>
      <c r="F49" s="59"/>
      <c r="G49" s="59"/>
      <c r="H49" s="59"/>
      <c r="I49" s="59"/>
      <c r="J49" s="60"/>
      <c r="K49" s="54"/>
    </row>
    <row r="50" spans="2:11" x14ac:dyDescent="0.2">
      <c r="B50" s="56"/>
      <c r="C50" s="58"/>
      <c r="D50" s="58"/>
      <c r="E50" s="59"/>
      <c r="F50" s="59"/>
      <c r="G50" s="59"/>
      <c r="H50" s="59"/>
      <c r="I50" s="59"/>
      <c r="J50" s="60"/>
      <c r="K50" s="54"/>
    </row>
    <row r="51" spans="2:11" x14ac:dyDescent="0.2">
      <c r="B51" s="56"/>
      <c r="C51" s="58"/>
      <c r="D51" s="58"/>
      <c r="E51" s="59" t="s">
        <v>81</v>
      </c>
      <c r="F51" s="59" t="s">
        <v>169</v>
      </c>
      <c r="G51" s="59"/>
      <c r="H51" s="59"/>
      <c r="I51" s="59"/>
      <c r="J51" s="60"/>
      <c r="K51" s="54"/>
    </row>
    <row r="52" spans="2:11" x14ac:dyDescent="0.2">
      <c r="B52" s="56"/>
      <c r="C52" s="58"/>
      <c r="D52" s="58"/>
      <c r="E52" s="59"/>
      <c r="F52" s="59" t="s">
        <v>171</v>
      </c>
      <c r="G52" s="59"/>
      <c r="H52" s="59"/>
      <c r="I52" s="59"/>
      <c r="J52" s="60"/>
      <c r="K52" s="54"/>
    </row>
    <row r="53" spans="2:11" x14ac:dyDescent="0.2">
      <c r="B53" s="56"/>
      <c r="C53" s="58"/>
      <c r="D53" s="58"/>
      <c r="E53" s="59"/>
      <c r="F53" s="59" t="s">
        <v>84</v>
      </c>
      <c r="G53" s="59"/>
      <c r="H53" s="59"/>
      <c r="I53" s="59"/>
      <c r="J53" s="60"/>
      <c r="K53" s="54"/>
    </row>
    <row r="54" spans="2:11" x14ac:dyDescent="0.2">
      <c r="B54" s="56"/>
      <c r="C54" s="58"/>
      <c r="D54" s="58"/>
      <c r="E54" s="59"/>
      <c r="F54" s="59" t="s">
        <v>85</v>
      </c>
      <c r="G54" s="59"/>
      <c r="H54" s="59"/>
      <c r="I54" s="59"/>
      <c r="J54" s="60"/>
      <c r="K54" s="54"/>
    </row>
    <row r="55" spans="2:11" x14ac:dyDescent="0.2">
      <c r="B55" s="56"/>
      <c r="C55" s="58"/>
      <c r="D55" s="58"/>
      <c r="E55" s="59"/>
      <c r="F55" s="59" t="s">
        <v>86</v>
      </c>
      <c r="G55" s="59"/>
      <c r="H55" s="59"/>
      <c r="I55" s="59"/>
      <c r="J55" s="60"/>
      <c r="K55" s="54"/>
    </row>
    <row r="56" spans="2:11" hidden="1" x14ac:dyDescent="0.2">
      <c r="B56" s="56"/>
      <c r="C56" s="58"/>
      <c r="D56" s="58"/>
      <c r="E56" s="59"/>
      <c r="F56" s="59"/>
      <c r="G56" s="59"/>
      <c r="H56" s="59"/>
      <c r="I56" s="59"/>
      <c r="J56" s="60"/>
      <c r="K56" s="54"/>
    </row>
    <row r="57" spans="2:11" hidden="1" x14ac:dyDescent="0.2">
      <c r="B57" s="56"/>
      <c r="C57" s="58"/>
      <c r="D57" s="58"/>
      <c r="E57" s="59"/>
      <c r="F57" s="59"/>
      <c r="G57" s="59"/>
      <c r="H57" s="59"/>
      <c r="I57" s="59"/>
      <c r="J57" s="60"/>
      <c r="K57" s="54"/>
    </row>
    <row r="58" spans="2:11" x14ac:dyDescent="0.2">
      <c r="B58" s="56"/>
      <c r="C58" s="58"/>
      <c r="D58" s="58"/>
      <c r="E58" s="59"/>
      <c r="F58" s="59"/>
      <c r="G58" s="59"/>
      <c r="H58" s="59"/>
      <c r="I58" s="59"/>
      <c r="J58" s="60"/>
      <c r="K58" s="54"/>
    </row>
    <row r="59" spans="2:11" x14ac:dyDescent="0.2">
      <c r="B59" s="56"/>
      <c r="C59" s="58"/>
      <c r="D59" s="58"/>
      <c r="E59" s="63" t="s">
        <v>104</v>
      </c>
      <c r="F59" s="59" t="s">
        <v>87</v>
      </c>
      <c r="G59" s="59"/>
      <c r="H59" s="59"/>
      <c r="I59" s="59"/>
      <c r="J59" s="60"/>
      <c r="K59" s="54"/>
    </row>
    <row r="60" spans="2:11" x14ac:dyDescent="0.2">
      <c r="B60" s="56"/>
      <c r="C60" s="58"/>
      <c r="D60" s="58"/>
      <c r="E60" s="59"/>
      <c r="F60" s="59" t="s">
        <v>88</v>
      </c>
      <c r="G60" s="59"/>
      <c r="H60" s="59"/>
      <c r="I60" s="59"/>
      <c r="J60" s="60"/>
      <c r="K60" s="54"/>
    </row>
    <row r="61" spans="2:11" x14ac:dyDescent="0.2">
      <c r="B61" s="56"/>
      <c r="C61" s="58"/>
      <c r="D61" s="58"/>
      <c r="E61" s="59"/>
      <c r="F61" s="59" t="s">
        <v>89</v>
      </c>
      <c r="G61" s="59"/>
      <c r="H61" s="59"/>
      <c r="I61" s="59"/>
      <c r="J61" s="60"/>
      <c r="K61" s="54"/>
    </row>
    <row r="62" spans="2:11" x14ac:dyDescent="0.2">
      <c r="B62" s="56"/>
      <c r="C62" s="62"/>
      <c r="D62" s="58"/>
      <c r="E62" s="59"/>
      <c r="F62" s="59" t="s">
        <v>90</v>
      </c>
      <c r="G62" s="59"/>
      <c r="H62" s="59"/>
      <c r="I62" s="59"/>
      <c r="J62" s="60"/>
      <c r="K62" s="54"/>
    </row>
    <row r="63" spans="2:11" x14ac:dyDescent="0.2">
      <c r="B63" s="56"/>
      <c r="C63" s="58"/>
      <c r="D63" s="58"/>
      <c r="E63" s="59"/>
      <c r="F63" s="59"/>
      <c r="G63" s="59"/>
      <c r="H63" s="59"/>
      <c r="I63" s="59"/>
      <c r="J63" s="60"/>
      <c r="K63" s="54"/>
    </row>
    <row r="64" spans="2:11" x14ac:dyDescent="0.2">
      <c r="B64" s="56"/>
      <c r="C64" s="58"/>
      <c r="D64" s="58"/>
      <c r="E64" s="61" t="s">
        <v>91</v>
      </c>
      <c r="F64" s="59" t="s">
        <v>92</v>
      </c>
      <c r="G64" s="59"/>
      <c r="H64" s="59"/>
      <c r="I64" s="59"/>
      <c r="J64" s="60"/>
      <c r="K64" s="54"/>
    </row>
    <row r="65" spans="2:11" x14ac:dyDescent="0.2">
      <c r="B65" s="56"/>
      <c r="C65" s="58"/>
      <c r="D65" s="58"/>
      <c r="E65" s="59"/>
      <c r="F65" s="59" t="s">
        <v>93</v>
      </c>
      <c r="G65" s="59"/>
      <c r="H65" s="59"/>
      <c r="I65" s="59"/>
      <c r="J65" s="60"/>
      <c r="K65" s="54"/>
    </row>
    <row r="66" spans="2:11" x14ac:dyDescent="0.2">
      <c r="B66" s="56"/>
      <c r="C66" s="58"/>
      <c r="D66" s="58"/>
      <c r="E66" s="59"/>
      <c r="F66" s="59" t="s">
        <v>105</v>
      </c>
      <c r="G66" s="59"/>
      <c r="H66" s="59"/>
      <c r="I66" s="59"/>
      <c r="J66" s="60"/>
      <c r="K66" s="54"/>
    </row>
    <row r="67" spans="2:11" x14ac:dyDescent="0.2">
      <c r="B67" s="56"/>
      <c r="C67" s="58"/>
      <c r="D67" s="58"/>
      <c r="E67" s="59"/>
      <c r="F67" s="59" t="s">
        <v>96</v>
      </c>
      <c r="G67" s="59"/>
      <c r="H67" s="59"/>
      <c r="I67" s="59"/>
      <c r="J67" s="60"/>
      <c r="K67" s="54"/>
    </row>
    <row r="68" spans="2:11" x14ac:dyDescent="0.2">
      <c r="B68" s="56"/>
      <c r="C68" s="58"/>
      <c r="D68" s="58"/>
      <c r="E68" s="59"/>
      <c r="F68" s="59"/>
      <c r="G68" s="59"/>
      <c r="H68" s="59"/>
      <c r="I68" s="59"/>
      <c r="J68" s="60"/>
      <c r="K68" s="54"/>
    </row>
    <row r="69" spans="2:11" x14ac:dyDescent="0.2">
      <c r="B69" s="56"/>
      <c r="C69" s="21" t="s">
        <v>55</v>
      </c>
      <c r="D69" s="58"/>
      <c r="E69" s="59" t="s">
        <v>97</v>
      </c>
      <c r="F69" s="59"/>
      <c r="G69" s="59"/>
      <c r="H69" s="59"/>
      <c r="I69" s="59"/>
      <c r="J69" s="60"/>
      <c r="K69" s="54"/>
    </row>
    <row r="70" spans="2:11" x14ac:dyDescent="0.2">
      <c r="B70" s="56"/>
      <c r="C70" s="58"/>
      <c r="D70" s="58"/>
      <c r="E70" s="59" t="s">
        <v>170</v>
      </c>
      <c r="F70" s="59"/>
      <c r="G70" s="59"/>
      <c r="H70" s="59"/>
      <c r="I70" s="59"/>
      <c r="J70" s="60"/>
      <c r="K70" s="54"/>
    </row>
    <row r="71" spans="2:11" x14ac:dyDescent="0.2">
      <c r="B71" s="56"/>
      <c r="C71" s="58"/>
      <c r="D71" s="58"/>
      <c r="E71" s="59" t="s">
        <v>98</v>
      </c>
      <c r="F71" s="59"/>
      <c r="G71" s="59"/>
      <c r="H71" s="59"/>
      <c r="I71" s="59"/>
      <c r="J71" s="60"/>
      <c r="K71" s="54"/>
    </row>
    <row r="72" spans="2:11" x14ac:dyDescent="0.2">
      <c r="B72" s="56"/>
      <c r="C72" s="58"/>
      <c r="D72" s="58"/>
      <c r="E72" s="59" t="s">
        <v>172</v>
      </c>
      <c r="F72" s="59"/>
      <c r="G72" s="59"/>
      <c r="H72" s="59"/>
      <c r="I72" s="59"/>
      <c r="J72" s="60"/>
      <c r="K72" s="54"/>
    </row>
    <row r="73" spans="2:11" x14ac:dyDescent="0.2">
      <c r="B73" s="56"/>
      <c r="C73" s="58"/>
      <c r="D73" s="58"/>
      <c r="E73" s="59" t="s">
        <v>99</v>
      </c>
      <c r="F73" s="59"/>
      <c r="G73" s="59"/>
      <c r="H73" s="59"/>
      <c r="I73" s="59"/>
      <c r="J73" s="60"/>
      <c r="K73" s="54"/>
    </row>
    <row r="74" spans="2:11" x14ac:dyDescent="0.2">
      <c r="B74" s="56"/>
      <c r="C74" s="58"/>
      <c r="D74" s="58"/>
      <c r="E74" s="59" t="s">
        <v>103</v>
      </c>
      <c r="F74" s="59"/>
      <c r="G74" s="59"/>
      <c r="H74" s="59"/>
      <c r="I74" s="59"/>
      <c r="J74" s="60"/>
      <c r="K74" s="54"/>
    </row>
    <row r="75" spans="2:11" x14ac:dyDescent="0.2">
      <c r="B75" s="56"/>
      <c r="C75" s="58"/>
      <c r="D75" s="58"/>
      <c r="E75" s="59" t="s">
        <v>112</v>
      </c>
      <c r="F75" s="59"/>
      <c r="G75" s="59"/>
      <c r="H75" s="59"/>
      <c r="I75" s="59"/>
      <c r="J75" s="60"/>
      <c r="K75" s="54"/>
    </row>
    <row r="76" spans="2:11" x14ac:dyDescent="0.2">
      <c r="B76" s="56"/>
      <c r="C76" s="58"/>
      <c r="D76" s="58"/>
      <c r="E76" s="59" t="s">
        <v>113</v>
      </c>
      <c r="F76" s="59"/>
      <c r="G76" s="59"/>
      <c r="H76" s="59"/>
      <c r="I76" s="59"/>
      <c r="J76" s="60"/>
      <c r="K76" s="54"/>
    </row>
    <row r="77" spans="2:11" x14ac:dyDescent="0.2">
      <c r="B77" s="56"/>
      <c r="C77" s="58"/>
      <c r="D77" s="58"/>
      <c r="E77" s="59"/>
      <c r="F77" s="59"/>
      <c r="G77" s="59"/>
      <c r="H77" s="59"/>
      <c r="I77" s="59"/>
      <c r="J77" s="60"/>
      <c r="K77" s="54"/>
    </row>
    <row r="78" spans="2:11" x14ac:dyDescent="0.2">
      <c r="B78" s="56"/>
      <c r="C78" s="58"/>
      <c r="D78" s="58"/>
      <c r="E78" s="59" t="s">
        <v>107</v>
      </c>
      <c r="F78" s="59"/>
      <c r="G78" s="59"/>
      <c r="H78" s="59"/>
      <c r="I78" s="59"/>
      <c r="J78" s="60"/>
      <c r="K78" s="54"/>
    </row>
    <row r="79" spans="2:11" x14ac:dyDescent="0.2">
      <c r="B79" s="56"/>
      <c r="C79" s="58"/>
      <c r="D79" s="58"/>
      <c r="E79" s="59" t="s">
        <v>106</v>
      </c>
      <c r="F79" s="59"/>
      <c r="G79" s="59"/>
      <c r="H79" s="59"/>
      <c r="I79" s="59"/>
      <c r="J79" s="60"/>
      <c r="K79" s="54"/>
    </row>
    <row r="80" spans="2:11" x14ac:dyDescent="0.2">
      <c r="B80" s="56"/>
      <c r="C80" s="58"/>
      <c r="D80" s="58"/>
      <c r="E80" s="59"/>
      <c r="F80" s="59"/>
      <c r="G80" s="59"/>
      <c r="H80" s="59"/>
      <c r="I80" s="59"/>
      <c r="J80" s="60"/>
      <c r="K80" s="54"/>
    </row>
    <row r="81" spans="2:11" x14ac:dyDescent="0.2">
      <c r="B81" s="56"/>
      <c r="C81" s="21" t="s">
        <v>44</v>
      </c>
      <c r="D81" s="58"/>
      <c r="E81" s="59" t="s">
        <v>108</v>
      </c>
      <c r="F81" s="59"/>
      <c r="G81" s="59"/>
      <c r="H81" s="59"/>
      <c r="I81" s="59"/>
      <c r="J81" s="60"/>
      <c r="K81" s="54"/>
    </row>
    <row r="82" spans="2:11" x14ac:dyDescent="0.2">
      <c r="B82" s="56"/>
      <c r="C82" s="58"/>
      <c r="D82" s="58"/>
      <c r="E82" s="59" t="s">
        <v>109</v>
      </c>
      <c r="F82" s="59"/>
      <c r="G82" s="59"/>
      <c r="H82" s="59"/>
      <c r="I82" s="59"/>
      <c r="J82" s="60"/>
      <c r="K82" s="54"/>
    </row>
    <row r="83" spans="2:11" x14ac:dyDescent="0.2">
      <c r="B83" s="56"/>
      <c r="C83" s="58"/>
      <c r="D83" s="58"/>
      <c r="E83" s="59" t="s">
        <v>117</v>
      </c>
      <c r="F83" s="59"/>
      <c r="G83" s="59"/>
      <c r="H83" s="59"/>
      <c r="I83" s="59"/>
      <c r="J83" s="60"/>
      <c r="K83" s="54"/>
    </row>
    <row r="84" spans="2:11" x14ac:dyDescent="0.2">
      <c r="B84" s="56"/>
      <c r="C84" s="58"/>
      <c r="D84" s="58"/>
      <c r="E84" s="59" t="s">
        <v>118</v>
      </c>
      <c r="F84" s="59"/>
      <c r="G84" s="59"/>
      <c r="H84" s="59"/>
      <c r="I84" s="59"/>
      <c r="J84" s="60"/>
      <c r="K84" s="54"/>
    </row>
    <row r="85" spans="2:11" x14ac:dyDescent="0.2">
      <c r="B85" s="56"/>
      <c r="C85" s="58"/>
      <c r="D85" s="58"/>
      <c r="E85" s="59" t="s">
        <v>114</v>
      </c>
      <c r="F85" s="59"/>
      <c r="G85" s="59"/>
      <c r="H85" s="59"/>
      <c r="I85" s="59"/>
      <c r="J85" s="60"/>
      <c r="K85" s="54"/>
    </row>
    <row r="86" spans="2:11" x14ac:dyDescent="0.2">
      <c r="B86" s="56"/>
      <c r="C86" s="58"/>
      <c r="D86" s="58"/>
      <c r="E86" s="59"/>
      <c r="F86" s="59"/>
      <c r="G86" s="59"/>
      <c r="H86" s="59"/>
      <c r="I86" s="59"/>
      <c r="J86" s="60"/>
      <c r="K86" s="54"/>
    </row>
    <row r="87" spans="2:11" x14ac:dyDescent="0.2">
      <c r="B87" s="56"/>
      <c r="C87" s="58"/>
      <c r="D87" s="58"/>
      <c r="E87" s="59" t="s">
        <v>116</v>
      </c>
      <c r="F87" s="59"/>
      <c r="G87" s="59"/>
      <c r="H87" s="59"/>
      <c r="I87" s="59"/>
      <c r="J87" s="60"/>
      <c r="K87" s="54"/>
    </row>
    <row r="88" spans="2:11" x14ac:dyDescent="0.2">
      <c r="B88" s="56"/>
      <c r="C88" s="58"/>
      <c r="D88" s="58"/>
      <c r="E88" s="59" t="s">
        <v>115</v>
      </c>
      <c r="F88" s="59"/>
      <c r="G88" s="59"/>
      <c r="H88" s="59"/>
      <c r="I88" s="59"/>
      <c r="J88" s="60"/>
      <c r="K88" s="54"/>
    </row>
    <row r="89" spans="2:11" x14ac:dyDescent="0.2">
      <c r="B89" s="56"/>
      <c r="C89" s="58"/>
      <c r="D89" s="58"/>
      <c r="E89" s="59"/>
      <c r="F89" s="59"/>
      <c r="G89" s="59"/>
      <c r="H89" s="59"/>
      <c r="I89" s="59"/>
      <c r="J89" s="60"/>
      <c r="K89" s="54"/>
    </row>
    <row r="90" spans="2:11" x14ac:dyDescent="0.2">
      <c r="B90" s="56"/>
      <c r="C90" s="58" t="s">
        <v>167</v>
      </c>
      <c r="D90" s="58"/>
      <c r="E90" s="59" t="s">
        <v>173</v>
      </c>
      <c r="F90" s="59"/>
      <c r="G90" s="59"/>
      <c r="H90" s="59"/>
      <c r="I90" s="59"/>
      <c r="J90" s="60"/>
      <c r="K90" s="54"/>
    </row>
    <row r="91" spans="2:11" x14ac:dyDescent="0.2">
      <c r="B91" s="56"/>
      <c r="C91" s="58"/>
      <c r="D91" s="58"/>
      <c r="E91" s="59" t="s">
        <v>119</v>
      </c>
      <c r="F91" s="59"/>
      <c r="G91" s="59"/>
      <c r="H91" s="59"/>
      <c r="I91" s="59"/>
      <c r="J91" s="60"/>
      <c r="K91" s="54"/>
    </row>
    <row r="92" spans="2:11" x14ac:dyDescent="0.2">
      <c r="B92" s="56"/>
      <c r="C92" s="58"/>
      <c r="D92" s="58"/>
      <c r="E92" s="59" t="s">
        <v>174</v>
      </c>
      <c r="F92" s="59"/>
      <c r="G92" s="59"/>
      <c r="H92" s="59"/>
      <c r="I92" s="59"/>
      <c r="J92" s="60"/>
      <c r="K92" s="54"/>
    </row>
    <row r="93" spans="2:11" x14ac:dyDescent="0.2">
      <c r="B93" s="56"/>
      <c r="C93" s="58"/>
      <c r="D93" s="58"/>
      <c r="E93" s="59"/>
      <c r="F93" s="59"/>
      <c r="G93" s="59"/>
      <c r="H93" s="59"/>
      <c r="I93" s="59"/>
      <c r="J93" s="60"/>
      <c r="K93" s="54"/>
    </row>
    <row r="94" spans="2:11" x14ac:dyDescent="0.2">
      <c r="B94" s="56"/>
      <c r="C94" s="21" t="s">
        <v>45</v>
      </c>
      <c r="D94" s="58"/>
      <c r="E94" s="59" t="s">
        <v>120</v>
      </c>
      <c r="F94" s="59"/>
      <c r="G94" s="59"/>
      <c r="H94" s="59"/>
      <c r="I94" s="59"/>
      <c r="J94" s="60"/>
      <c r="K94" s="54"/>
    </row>
    <row r="95" spans="2:11" x14ac:dyDescent="0.2">
      <c r="B95" s="56"/>
      <c r="C95" s="58"/>
      <c r="D95" s="58"/>
      <c r="E95" s="59" t="s">
        <v>121</v>
      </c>
      <c r="F95" s="59"/>
      <c r="G95" s="59"/>
      <c r="H95" s="59"/>
      <c r="I95" s="59"/>
      <c r="J95" s="60"/>
      <c r="K95" s="54"/>
    </row>
    <row r="96" spans="2:11" x14ac:dyDescent="0.2">
      <c r="B96" s="56"/>
      <c r="C96" s="58"/>
      <c r="D96" s="58"/>
      <c r="E96" s="59" t="s">
        <v>122</v>
      </c>
      <c r="F96" s="59"/>
      <c r="G96" s="59"/>
      <c r="H96" s="59"/>
      <c r="I96" s="59"/>
      <c r="J96" s="60"/>
      <c r="K96" s="54"/>
    </row>
    <row r="97" spans="2:11" x14ac:dyDescent="0.2">
      <c r="B97" s="56"/>
      <c r="C97" s="58"/>
      <c r="D97" s="58"/>
      <c r="E97" s="59" t="s">
        <v>123</v>
      </c>
      <c r="F97" s="59"/>
      <c r="G97" s="59"/>
      <c r="H97" s="59"/>
      <c r="I97" s="59"/>
      <c r="J97" s="60"/>
      <c r="K97" s="54"/>
    </row>
    <row r="98" spans="2:11" x14ac:dyDescent="0.2">
      <c r="B98" s="56"/>
      <c r="C98" s="58"/>
      <c r="D98" s="58"/>
      <c r="E98" s="59"/>
      <c r="F98" s="59"/>
      <c r="G98" s="59"/>
      <c r="H98" s="59"/>
      <c r="I98" s="59"/>
      <c r="J98" s="60"/>
      <c r="K98" s="54"/>
    </row>
    <row r="99" spans="2:11" x14ac:dyDescent="0.2">
      <c r="B99" s="56"/>
      <c r="C99" s="58"/>
      <c r="D99" s="58"/>
      <c r="E99" s="59" t="s">
        <v>125</v>
      </c>
      <c r="F99" s="59"/>
      <c r="G99" s="59"/>
      <c r="H99" s="59"/>
      <c r="I99" s="59"/>
      <c r="J99" s="60"/>
      <c r="K99" s="54"/>
    </row>
    <row r="100" spans="2:11" x14ac:dyDescent="0.2">
      <c r="B100" s="56"/>
      <c r="C100" s="58"/>
      <c r="D100" s="58"/>
      <c r="E100" s="59" t="s">
        <v>124</v>
      </c>
      <c r="F100" s="59"/>
      <c r="G100" s="59"/>
      <c r="H100" s="59"/>
      <c r="I100" s="59"/>
      <c r="J100" s="60"/>
      <c r="K100" s="54"/>
    </row>
    <row r="101" spans="2:11" x14ac:dyDescent="0.2">
      <c r="B101" s="56"/>
      <c r="C101" s="58"/>
      <c r="D101" s="58"/>
      <c r="E101" s="59"/>
      <c r="F101" s="59"/>
      <c r="G101" s="59"/>
      <c r="H101" s="59"/>
      <c r="I101" s="59"/>
      <c r="J101" s="60"/>
      <c r="K101" s="54"/>
    </row>
    <row r="102" spans="2:11" x14ac:dyDescent="0.2">
      <c r="B102" s="56"/>
      <c r="C102" s="350" t="s">
        <v>1</v>
      </c>
      <c r="D102" s="58"/>
      <c r="E102" s="59" t="s">
        <v>151</v>
      </c>
      <c r="F102" s="59"/>
      <c r="G102" s="59"/>
      <c r="H102" s="59"/>
      <c r="I102" s="59"/>
      <c r="J102" s="60"/>
      <c r="K102" s="54"/>
    </row>
    <row r="103" spans="2:11" x14ac:dyDescent="0.2">
      <c r="B103" s="56"/>
      <c r="C103" s="58"/>
      <c r="D103" s="58"/>
      <c r="E103" s="59" t="s">
        <v>152</v>
      </c>
      <c r="F103" s="59"/>
      <c r="G103" s="59"/>
      <c r="H103" s="59"/>
      <c r="I103" s="59"/>
      <c r="J103" s="60"/>
      <c r="K103" s="54"/>
    </row>
    <row r="104" spans="2:11" x14ac:dyDescent="0.2">
      <c r="B104" s="56"/>
      <c r="C104" s="58"/>
      <c r="D104" s="58"/>
      <c r="E104" s="59" t="s">
        <v>126</v>
      </c>
      <c r="F104" s="59"/>
      <c r="G104" s="59"/>
      <c r="H104" s="59"/>
      <c r="I104" s="59"/>
      <c r="J104" s="60"/>
      <c r="K104" s="54"/>
    </row>
    <row r="105" spans="2:11" x14ac:dyDescent="0.2">
      <c r="B105" s="56"/>
      <c r="C105" s="58"/>
      <c r="D105" s="58"/>
      <c r="E105" s="59" t="s">
        <v>155</v>
      </c>
      <c r="F105" s="59"/>
      <c r="G105" s="59"/>
      <c r="H105" s="59"/>
      <c r="I105" s="59"/>
      <c r="J105" s="60"/>
      <c r="K105" s="54"/>
    </row>
    <row r="106" spans="2:11" x14ac:dyDescent="0.2">
      <c r="B106" s="56"/>
      <c r="C106" s="58"/>
      <c r="D106" s="58"/>
      <c r="E106" s="59" t="s">
        <v>157</v>
      </c>
      <c r="F106" s="59"/>
      <c r="G106" s="59"/>
      <c r="H106" s="59"/>
      <c r="I106" s="59"/>
      <c r="J106" s="60"/>
      <c r="K106" s="54"/>
    </row>
    <row r="107" spans="2:11" x14ac:dyDescent="0.2">
      <c r="B107" s="56"/>
      <c r="C107" s="58"/>
      <c r="D107" s="58"/>
      <c r="E107" s="59" t="s">
        <v>156</v>
      </c>
      <c r="F107" s="59"/>
      <c r="G107" s="59"/>
      <c r="H107" s="59"/>
      <c r="I107" s="59"/>
      <c r="J107" s="60"/>
      <c r="K107" s="54"/>
    </row>
    <row r="108" spans="2:11" x14ac:dyDescent="0.2">
      <c r="B108" s="56"/>
      <c r="C108" s="58"/>
      <c r="D108" s="58"/>
      <c r="E108" s="59" t="s">
        <v>158</v>
      </c>
      <c r="F108" s="59"/>
      <c r="G108" s="59"/>
      <c r="H108" s="59"/>
      <c r="I108" s="59"/>
      <c r="J108" s="60"/>
      <c r="K108" s="54"/>
    </row>
    <row r="109" spans="2:11" x14ac:dyDescent="0.2">
      <c r="B109" s="56"/>
      <c r="C109" s="58"/>
      <c r="D109" s="58"/>
      <c r="E109" s="59"/>
      <c r="F109" s="59"/>
      <c r="G109" s="59"/>
      <c r="H109" s="59"/>
      <c r="I109" s="59"/>
      <c r="J109" s="60"/>
      <c r="K109" s="54"/>
    </row>
    <row r="110" spans="2:11" x14ac:dyDescent="0.2">
      <c r="B110" s="56"/>
      <c r="C110" s="21" t="s">
        <v>56</v>
      </c>
      <c r="D110" s="58"/>
      <c r="E110" s="59" t="s">
        <v>127</v>
      </c>
      <c r="F110" s="59"/>
      <c r="G110" s="59"/>
      <c r="H110" s="59"/>
      <c r="I110" s="59"/>
      <c r="J110" s="60"/>
      <c r="K110" s="54"/>
    </row>
    <row r="111" spans="2:11" x14ac:dyDescent="0.2">
      <c r="B111" s="56"/>
      <c r="C111" s="58"/>
      <c r="D111" s="58"/>
      <c r="E111" s="59" t="s">
        <v>128</v>
      </c>
      <c r="F111" s="59"/>
      <c r="G111" s="59"/>
      <c r="H111" s="59"/>
      <c r="I111" s="59"/>
      <c r="J111" s="60"/>
      <c r="K111" s="54"/>
    </row>
    <row r="112" spans="2:11" x14ac:dyDescent="0.2">
      <c r="B112" s="56"/>
      <c r="C112" s="58"/>
      <c r="D112" s="58"/>
      <c r="E112" s="59" t="s">
        <v>129</v>
      </c>
      <c r="F112" s="59"/>
      <c r="G112" s="59"/>
      <c r="H112" s="59"/>
      <c r="I112" s="59"/>
      <c r="J112" s="60"/>
      <c r="K112" s="54"/>
    </row>
    <row r="113" spans="2:11" x14ac:dyDescent="0.2">
      <c r="B113" s="56"/>
      <c r="C113" s="58"/>
      <c r="D113" s="58"/>
      <c r="E113" s="59" t="s">
        <v>130</v>
      </c>
      <c r="F113" s="59"/>
      <c r="G113" s="59"/>
      <c r="H113" s="59"/>
      <c r="I113" s="59"/>
      <c r="J113" s="60"/>
      <c r="K113" s="54"/>
    </row>
    <row r="114" spans="2:11" x14ac:dyDescent="0.2">
      <c r="B114" s="56"/>
      <c r="C114" s="58"/>
      <c r="D114" s="58"/>
      <c r="E114" s="59" t="s">
        <v>159</v>
      </c>
      <c r="F114" s="59"/>
      <c r="G114" s="59"/>
      <c r="H114" s="59"/>
      <c r="I114" s="59"/>
      <c r="J114" s="60"/>
      <c r="K114" s="54"/>
    </row>
    <row r="115" spans="2:11" x14ac:dyDescent="0.2">
      <c r="B115" s="56"/>
      <c r="C115" s="58"/>
      <c r="D115" s="58"/>
      <c r="E115" s="59" t="s">
        <v>160</v>
      </c>
      <c r="F115" s="59"/>
      <c r="G115" s="59"/>
      <c r="H115" s="59"/>
      <c r="I115" s="59"/>
      <c r="J115" s="60"/>
      <c r="K115" s="54"/>
    </row>
    <row r="116" spans="2:11" x14ac:dyDescent="0.2">
      <c r="B116" s="56"/>
      <c r="C116" s="58"/>
      <c r="D116" s="58"/>
      <c r="E116" s="59"/>
      <c r="F116" s="59"/>
      <c r="G116" s="59"/>
      <c r="H116" s="59"/>
      <c r="I116" s="59"/>
      <c r="J116" s="60"/>
      <c r="K116" s="54"/>
    </row>
    <row r="117" spans="2:11" x14ac:dyDescent="0.2">
      <c r="B117" s="56"/>
      <c r="C117" s="120" t="s">
        <v>94</v>
      </c>
      <c r="D117" s="58"/>
      <c r="E117" s="59" t="s">
        <v>131</v>
      </c>
      <c r="F117" s="59"/>
      <c r="G117" s="59"/>
      <c r="H117" s="59"/>
      <c r="I117" s="59"/>
      <c r="J117" s="60"/>
      <c r="K117" s="54"/>
    </row>
    <row r="118" spans="2:11" x14ac:dyDescent="0.2">
      <c r="B118" s="56"/>
      <c r="C118" s="58"/>
      <c r="D118" s="58"/>
      <c r="E118" s="59" t="s">
        <v>132</v>
      </c>
      <c r="F118" s="59"/>
      <c r="G118" s="59"/>
      <c r="H118" s="59"/>
      <c r="I118" s="59"/>
      <c r="J118" s="60"/>
      <c r="K118" s="54"/>
    </row>
    <row r="119" spans="2:11" x14ac:dyDescent="0.2">
      <c r="B119" s="56"/>
      <c r="C119" s="58"/>
      <c r="D119" s="58"/>
      <c r="E119" s="59" t="s">
        <v>133</v>
      </c>
      <c r="F119" s="59"/>
      <c r="G119" s="59"/>
      <c r="H119" s="59"/>
      <c r="I119" s="59"/>
      <c r="J119" s="60"/>
      <c r="K119" s="54"/>
    </row>
    <row r="120" spans="2:11" x14ac:dyDescent="0.2">
      <c r="B120" s="56"/>
      <c r="C120" s="58"/>
      <c r="D120" s="58"/>
      <c r="E120" s="59"/>
      <c r="F120" s="59"/>
      <c r="G120" s="59"/>
      <c r="H120" s="59"/>
      <c r="I120" s="59"/>
      <c r="J120" s="60"/>
      <c r="K120" s="54"/>
    </row>
    <row r="121" spans="2:11" x14ac:dyDescent="0.2">
      <c r="B121" s="56"/>
      <c r="C121" s="21" t="s">
        <v>57</v>
      </c>
      <c r="D121" s="58"/>
      <c r="E121" s="59" t="s">
        <v>136</v>
      </c>
      <c r="F121" s="59"/>
      <c r="G121" s="59"/>
      <c r="H121" s="59"/>
      <c r="I121" s="59"/>
      <c r="J121" s="60"/>
      <c r="K121" s="54"/>
    </row>
    <row r="122" spans="2:11" x14ac:dyDescent="0.2">
      <c r="B122" s="56"/>
      <c r="C122" s="58"/>
      <c r="D122" s="58"/>
      <c r="E122" s="59" t="s">
        <v>134</v>
      </c>
      <c r="F122" s="59"/>
      <c r="G122" s="59"/>
      <c r="H122" s="59"/>
      <c r="I122" s="59"/>
      <c r="J122" s="60"/>
      <c r="K122" s="54"/>
    </row>
    <row r="123" spans="2:11" x14ac:dyDescent="0.2">
      <c r="B123" s="56"/>
      <c r="C123" s="58"/>
      <c r="D123" s="58"/>
      <c r="E123" s="59" t="s">
        <v>135</v>
      </c>
      <c r="F123" s="59"/>
      <c r="G123" s="59"/>
      <c r="H123" s="59"/>
      <c r="I123" s="59"/>
      <c r="J123" s="60"/>
      <c r="K123" s="54"/>
    </row>
    <row r="124" spans="2:11" x14ac:dyDescent="0.2">
      <c r="B124" s="56"/>
      <c r="C124" s="58"/>
      <c r="D124" s="58"/>
      <c r="E124" s="59"/>
      <c r="F124" s="59"/>
      <c r="G124" s="59"/>
      <c r="H124" s="59"/>
      <c r="I124" s="59"/>
      <c r="J124" s="60"/>
      <c r="K124" s="54"/>
    </row>
    <row r="125" spans="2:11" x14ac:dyDescent="0.2">
      <c r="B125" s="56"/>
      <c r="C125" s="21" t="s">
        <v>58</v>
      </c>
      <c r="D125" s="58"/>
      <c r="E125" s="59" t="s">
        <v>137</v>
      </c>
      <c r="F125" s="59"/>
      <c r="G125" s="59"/>
      <c r="H125" s="59"/>
      <c r="I125" s="59"/>
      <c r="J125" s="60"/>
      <c r="K125" s="54"/>
    </row>
    <row r="126" spans="2:11" x14ac:dyDescent="0.2">
      <c r="B126" s="56"/>
      <c r="C126" s="58"/>
      <c r="D126" s="58"/>
      <c r="E126" s="59" t="s">
        <v>138</v>
      </c>
      <c r="F126" s="59"/>
      <c r="G126" s="59"/>
      <c r="H126" s="59"/>
      <c r="I126" s="59"/>
      <c r="J126" s="60"/>
      <c r="K126" s="54"/>
    </row>
    <row r="127" spans="2:11" x14ac:dyDescent="0.2">
      <c r="B127" s="56"/>
      <c r="C127" s="58"/>
      <c r="D127" s="58"/>
      <c r="E127" s="59" t="s">
        <v>139</v>
      </c>
      <c r="F127" s="59"/>
      <c r="G127" s="59"/>
      <c r="H127" s="59"/>
      <c r="I127" s="59"/>
      <c r="J127" s="60"/>
      <c r="K127" s="54"/>
    </row>
    <row r="128" spans="2:11" x14ac:dyDescent="0.2">
      <c r="B128" s="56"/>
      <c r="C128" s="58"/>
      <c r="D128" s="58"/>
      <c r="E128" s="59" t="s">
        <v>190</v>
      </c>
      <c r="F128" s="59"/>
      <c r="G128" s="59"/>
      <c r="H128" s="59"/>
      <c r="I128" s="59"/>
      <c r="J128" s="60"/>
      <c r="K128" s="54"/>
    </row>
    <row r="129" spans="2:11" x14ac:dyDescent="0.2">
      <c r="B129" s="56"/>
      <c r="C129" s="58"/>
      <c r="D129" s="58"/>
      <c r="E129" s="59" t="s">
        <v>140</v>
      </c>
      <c r="F129" s="59"/>
      <c r="G129" s="59"/>
      <c r="H129" s="59"/>
      <c r="I129" s="59"/>
      <c r="J129" s="60"/>
      <c r="K129" s="54"/>
    </row>
    <row r="130" spans="2:11" x14ac:dyDescent="0.2">
      <c r="B130" s="56"/>
      <c r="C130" s="58"/>
      <c r="D130" s="58"/>
      <c r="E130" s="59" t="s">
        <v>148</v>
      </c>
      <c r="F130" s="59"/>
      <c r="G130" s="59"/>
      <c r="H130" s="59"/>
      <c r="I130" s="59"/>
      <c r="J130" s="60"/>
      <c r="K130" s="54"/>
    </row>
    <row r="131" spans="2:11" x14ac:dyDescent="0.2">
      <c r="B131" s="56"/>
      <c r="C131" s="58"/>
      <c r="D131" s="58"/>
      <c r="E131" s="59" t="s">
        <v>153</v>
      </c>
      <c r="F131" s="59"/>
      <c r="G131" s="59"/>
      <c r="H131" s="59"/>
      <c r="I131" s="59"/>
      <c r="J131" s="60"/>
      <c r="K131" s="54"/>
    </row>
    <row r="132" spans="2:11" x14ac:dyDescent="0.2">
      <c r="B132" s="56"/>
      <c r="C132" s="58"/>
      <c r="D132" s="58"/>
      <c r="E132" s="59" t="s">
        <v>154</v>
      </c>
      <c r="F132" s="59"/>
      <c r="G132" s="59"/>
      <c r="H132" s="59"/>
      <c r="I132" s="59"/>
      <c r="J132" s="60"/>
      <c r="K132" s="54"/>
    </row>
    <row r="133" spans="2:11" x14ac:dyDescent="0.2">
      <c r="B133" s="56"/>
      <c r="C133" s="58"/>
      <c r="D133" s="58"/>
      <c r="E133" s="59"/>
      <c r="F133" s="59"/>
      <c r="G133" s="59"/>
      <c r="H133" s="59"/>
      <c r="I133" s="59"/>
      <c r="J133" s="60"/>
      <c r="K133" s="54"/>
    </row>
    <row r="134" spans="2:11" x14ac:dyDescent="0.2">
      <c r="B134" s="56"/>
      <c r="C134" s="21" t="s">
        <v>59</v>
      </c>
      <c r="D134" s="58"/>
      <c r="E134" s="59" t="s">
        <v>141</v>
      </c>
      <c r="F134" s="59"/>
      <c r="G134" s="59"/>
      <c r="H134" s="59"/>
      <c r="I134" s="59"/>
      <c r="J134" s="60"/>
      <c r="K134" s="54"/>
    </row>
    <row r="135" spans="2:11" x14ac:dyDescent="0.2">
      <c r="B135" s="56"/>
      <c r="C135" s="58"/>
      <c r="D135" s="58"/>
      <c r="E135" s="59" t="s">
        <v>142</v>
      </c>
      <c r="F135" s="59"/>
      <c r="G135" s="59"/>
      <c r="H135" s="59"/>
      <c r="I135" s="59"/>
      <c r="J135" s="60"/>
      <c r="K135" s="54"/>
    </row>
    <row r="136" spans="2:11" x14ac:dyDescent="0.2">
      <c r="B136" s="56"/>
      <c r="C136" s="58"/>
      <c r="D136" s="58"/>
      <c r="E136" s="59" t="s">
        <v>143</v>
      </c>
      <c r="F136" s="59"/>
      <c r="G136" s="59"/>
      <c r="H136" s="59"/>
      <c r="I136" s="59"/>
      <c r="J136" s="60"/>
      <c r="K136" s="54"/>
    </row>
    <row r="137" spans="2:11" x14ac:dyDescent="0.2">
      <c r="B137" s="56"/>
      <c r="C137" s="58"/>
      <c r="D137" s="58"/>
      <c r="E137" s="59" t="s">
        <v>144</v>
      </c>
      <c r="F137" s="59"/>
      <c r="G137" s="59"/>
      <c r="H137" s="59"/>
      <c r="I137" s="59"/>
      <c r="J137" s="60"/>
      <c r="K137" s="54"/>
    </row>
    <row r="138" spans="2:11" x14ac:dyDescent="0.2">
      <c r="B138" s="56"/>
      <c r="C138" s="58"/>
      <c r="D138" s="58"/>
      <c r="E138" s="59"/>
      <c r="F138" s="59"/>
      <c r="G138" s="59"/>
      <c r="H138" s="59"/>
      <c r="I138" s="59"/>
      <c r="J138" s="60"/>
      <c r="K138" s="54"/>
    </row>
    <row r="139" spans="2:11" x14ac:dyDescent="0.2">
      <c r="B139" s="56"/>
      <c r="C139" s="21" t="s">
        <v>60</v>
      </c>
      <c r="D139" s="58"/>
      <c r="E139" s="59" t="s">
        <v>145</v>
      </c>
      <c r="F139" s="59"/>
      <c r="G139" s="59"/>
      <c r="H139" s="59"/>
      <c r="I139" s="59"/>
      <c r="J139" s="60"/>
      <c r="K139" s="54"/>
    </row>
    <row r="140" spans="2:11" x14ac:dyDescent="0.2">
      <c r="B140" s="56"/>
      <c r="C140" s="58"/>
      <c r="D140" s="58"/>
      <c r="E140" s="59" t="s">
        <v>146</v>
      </c>
      <c r="F140" s="59"/>
      <c r="G140" s="59"/>
      <c r="H140" s="59"/>
      <c r="I140" s="59"/>
      <c r="J140" s="60"/>
      <c r="K140" s="54"/>
    </row>
    <row r="141" spans="2:11" x14ac:dyDescent="0.2">
      <c r="B141" s="56"/>
      <c r="C141" s="62"/>
      <c r="D141" s="58"/>
      <c r="E141" s="59" t="s">
        <v>147</v>
      </c>
      <c r="F141" s="59"/>
      <c r="G141" s="59"/>
      <c r="H141" s="59"/>
      <c r="I141" s="59"/>
      <c r="J141" s="60"/>
      <c r="K141" s="54"/>
    </row>
    <row r="142" spans="2:11" x14ac:dyDescent="0.2">
      <c r="B142" s="56"/>
      <c r="C142" s="62"/>
      <c r="D142" s="58"/>
      <c r="E142" s="59"/>
      <c r="F142" s="59"/>
      <c r="G142" s="59"/>
      <c r="H142" s="59"/>
      <c r="I142" s="59"/>
      <c r="J142" s="60"/>
      <c r="K142" s="54"/>
    </row>
    <row r="143" spans="2:11" x14ac:dyDescent="0.2">
      <c r="B143" s="56"/>
      <c r="C143" s="21" t="s">
        <v>165</v>
      </c>
      <c r="D143" s="58"/>
      <c r="E143" s="59" t="s">
        <v>168</v>
      </c>
      <c r="F143" s="59"/>
      <c r="G143" s="59"/>
      <c r="H143" s="59"/>
      <c r="I143" s="59"/>
      <c r="J143" s="60"/>
      <c r="K143" s="54"/>
    </row>
    <row r="144" spans="2:11" x14ac:dyDescent="0.2">
      <c r="B144" s="56"/>
      <c r="C144" s="58"/>
      <c r="D144" s="58"/>
      <c r="E144" s="59" t="s">
        <v>149</v>
      </c>
      <c r="F144" s="59"/>
      <c r="G144" s="59"/>
      <c r="H144" s="59"/>
      <c r="I144" s="59"/>
      <c r="J144" s="60"/>
      <c r="K144" s="54"/>
    </row>
    <row r="145" spans="2:11" x14ac:dyDescent="0.2">
      <c r="B145" s="56"/>
      <c r="C145" s="58"/>
      <c r="D145" s="58"/>
      <c r="E145" s="59" t="s">
        <v>150</v>
      </c>
      <c r="F145" s="59"/>
      <c r="G145" s="59"/>
      <c r="H145" s="59"/>
      <c r="I145" s="59"/>
      <c r="J145" s="60"/>
      <c r="K145" s="54"/>
    </row>
    <row r="146" spans="2:11" x14ac:dyDescent="0.2">
      <c r="B146" s="56"/>
      <c r="C146" s="58"/>
      <c r="D146" s="58"/>
      <c r="E146" s="59"/>
      <c r="F146" s="59"/>
      <c r="G146" s="59"/>
      <c r="H146" s="59"/>
      <c r="I146" s="59"/>
      <c r="J146" s="60"/>
      <c r="K146" s="54"/>
    </row>
    <row r="147" spans="2:11" x14ac:dyDescent="0.2">
      <c r="B147" s="56"/>
      <c r="C147" s="21" t="s">
        <v>3</v>
      </c>
      <c r="D147" s="58"/>
      <c r="E147" s="59" t="s">
        <v>25</v>
      </c>
      <c r="F147" s="59"/>
      <c r="G147" s="59"/>
      <c r="H147" s="59"/>
      <c r="I147" s="59"/>
      <c r="J147" s="60"/>
      <c r="K147" s="54"/>
    </row>
    <row r="148" spans="2:11" x14ac:dyDescent="0.2">
      <c r="B148" s="56"/>
      <c r="C148" s="58"/>
      <c r="D148" s="58"/>
      <c r="E148" s="59"/>
      <c r="F148" s="59"/>
      <c r="G148" s="59"/>
      <c r="H148" s="59"/>
      <c r="I148" s="59"/>
      <c r="J148" s="60"/>
      <c r="K148" s="54"/>
    </row>
    <row r="149" spans="2:11" x14ac:dyDescent="0.2">
      <c r="B149" s="434"/>
      <c r="C149" s="435"/>
      <c r="D149" s="435"/>
      <c r="E149" s="436" t="s">
        <v>26</v>
      </c>
      <c r="F149" s="436"/>
      <c r="G149" s="436"/>
      <c r="H149" s="436"/>
      <c r="I149" s="436"/>
      <c r="J149" s="437"/>
      <c r="K149" s="54"/>
    </row>
    <row r="150" spans="2:11" x14ac:dyDescent="0.2">
      <c r="B150" s="434"/>
      <c r="C150" s="435"/>
      <c r="D150" s="435"/>
      <c r="E150" s="436" t="s">
        <v>204</v>
      </c>
      <c r="F150" s="436"/>
      <c r="G150" s="436"/>
      <c r="H150" s="436"/>
      <c r="I150" s="436"/>
      <c r="J150" s="437"/>
      <c r="K150" s="54"/>
    </row>
    <row r="151" spans="2:11" x14ac:dyDescent="0.2">
      <c r="B151" s="434"/>
      <c r="C151" s="435"/>
      <c r="D151" s="435"/>
      <c r="E151" s="436" t="s">
        <v>27</v>
      </c>
      <c r="F151" s="436"/>
      <c r="G151" s="436"/>
      <c r="H151" s="436"/>
      <c r="I151" s="436"/>
      <c r="J151" s="437"/>
      <c r="K151" s="54"/>
    </row>
    <row r="152" spans="2:11" x14ac:dyDescent="0.2">
      <c r="B152" s="434"/>
      <c r="C152" s="435"/>
      <c r="D152" s="435"/>
      <c r="E152" s="436"/>
      <c r="F152" s="436"/>
      <c r="G152" s="436"/>
      <c r="H152" s="436"/>
      <c r="I152" s="436"/>
      <c r="J152" s="437"/>
    </row>
    <row r="153" spans="2:11" x14ac:dyDescent="0.2">
      <c r="B153" s="438"/>
      <c r="C153" s="439"/>
      <c r="D153" s="439"/>
      <c r="E153" s="440"/>
      <c r="F153" s="440"/>
      <c r="G153" s="440"/>
      <c r="H153" s="440"/>
      <c r="I153" s="440"/>
      <c r="J153" s="441"/>
    </row>
  </sheetData>
  <sheetProtection algorithmName="SHA-512" hashValue="q6nrK9i6phfPg2xOiKXn2op70wkHJfW6/0S703736Z7Twi71dWxmJWxvqhPh8k/n2Of35rRxo0T/hAoaQzTxNQ==" saltValue="DzyDY1zAiA5dxQtLDSch6A==" spinCount="100000" sheet="1" objects="1" scenarios="1"/>
  <customSheetViews>
    <customSheetView guid="{3335AC39-6BF3-454A-8AE8-D2358FAF2BBE}" showGridLines="0" showRowCol="0" hiddenRows="1">
      <pageMargins left="0.78740157480314965" right="0.78740157480314965" top="0.98425196850393704" bottom="0.98425196850393704" header="0.51181102362204722" footer="0.51181102362204722"/>
      <printOptions horizontalCentered="1" gridLines="1"/>
      <pageSetup paperSize="9" orientation="portrait" horizontalDpi="300" verticalDpi="300" r:id="rId1"/>
      <headerFooter alignWithMargins="0">
        <oddHeader>&amp;L&amp;F&amp;C&amp;Aeschreibung&amp;RSeite &amp;P / &amp;N</oddHeader>
        <oddFooter>&amp;LAus der Excel-Sammlung XG400 Haushaltsbuch mit vielen Zusatzdateien&amp;R© Auvista Verlag München</oddFooter>
      </headerFooter>
    </customSheetView>
    <customSheetView guid="{F1C6D9BD-FB75-4900-BFE6-333AC5E40C63}" showGridLines="0" showRowCol="0" hiddenRows="1">
      <pageMargins left="0.78740157480314965" right="0.78740157480314965" top="0.98425196850393704" bottom="0.98425196850393704" header="0.51181102362204722" footer="0.51181102362204722"/>
      <printOptions horizontalCentered="1" gridLines="1"/>
      <pageSetup paperSize="9" orientation="portrait" horizontalDpi="300" verticalDpi="300" r:id="rId2"/>
      <headerFooter alignWithMargins="0">
        <oddHeader>&amp;L&amp;F&amp;C&amp;Aeschreibung&amp;RSeite &amp;P / &amp;N</oddHeader>
        <oddFooter>&amp;LAus der Excel-Sammlung XG400 Haushaltsbuch mit vielen Zusatzdateien&amp;R© Auvista Verlag München</oddFooter>
      </headerFooter>
    </customSheetView>
  </customSheetViews>
  <phoneticPr fontId="0" type="noConversion"/>
  <hyperlinks>
    <hyperlink ref="E1" location="Zentrale!A10" display="Zentrale" xr:uid="{00000000-0004-0000-0100-000000000000}"/>
    <hyperlink ref="C45" location="Einnahmen!A1" display="Einnahmen!A1" xr:uid="{00000000-0004-0000-0100-000001000000}"/>
    <hyperlink ref="C69" location="Kosten!A1" display="Kosten!A1" xr:uid="{00000000-0004-0000-0100-000002000000}"/>
    <hyperlink ref="C81" location="Haben!A1" display="Haben!A1" xr:uid="{00000000-0004-0000-0100-000003000000}"/>
    <hyperlink ref="C94" location="Kredit!A1" display="Kredit!A1" xr:uid="{00000000-0004-0000-0100-000004000000}"/>
    <hyperlink ref="C110" location="Bilanz!A1" display="Bilanz!A1" xr:uid="{00000000-0004-0000-0100-000005000000}"/>
    <hyperlink ref="C117" location="'Dia Einnahmen'!A1" display="'Dia Einnahmen'!A1" xr:uid="{00000000-0004-0000-0100-000006000000}"/>
    <hyperlink ref="C121" location="'Dia Kosten 1'!A1" display="'Dia Kosten 1'!A1" xr:uid="{00000000-0004-0000-0100-000007000000}"/>
    <hyperlink ref="C125" location="'Dia Kosten 2'!A1" display="'Dia Kosten 2'!A1" xr:uid="{00000000-0004-0000-0100-000008000000}"/>
    <hyperlink ref="C134" location="'Dia Haben'!A1" display="'Dia Haben'!A1" xr:uid="{00000000-0004-0000-0100-000009000000}"/>
    <hyperlink ref="C139" location="'Dia Kredit'!A1" display="'Dia Kredit'!A1" xr:uid="{00000000-0004-0000-0100-00000A000000}"/>
    <hyperlink ref="C143" location="Zentrale!A9" display="Zentrale!A9" xr:uid="{00000000-0004-0000-0100-00000B000000}"/>
    <hyperlink ref="C147" location="N!A1" display="N!A1" xr:uid="{00000000-0004-0000-0100-00000C000000}"/>
    <hyperlink ref="C39" location="A!A1" display="A" xr:uid="{00000000-0004-0000-0100-00000D000000}"/>
    <hyperlink ref="C102" location="Vergleich!A14" display="Vergleich" xr:uid="{00000000-0004-0000-0100-00000E000000}"/>
  </hyperlinks>
  <printOptions horizontalCentered="1" gridLines="1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3"/>
  <headerFooter alignWithMargins="0">
    <oddHeader>&amp;C&amp;"Calibri,Standard"&amp;Aeschreibung   Seite &amp;P / &amp;N</oddHeader>
    <oddFooter>&amp;C&amp;"Calibri,Standard"Aus der Excel-Sammlung XG400 Haushaltsbuch mit vielen Zusatzdateien   © Auvista Verlag München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Q29"/>
  <sheetViews>
    <sheetView showRowColHeaders="0" workbookViewId="0">
      <selection sqref="A1:XFD1048576"/>
    </sheetView>
  </sheetViews>
  <sheetFormatPr baseColWidth="10" defaultColWidth="1.7109375" defaultRowHeight="0.95" customHeight="1" x14ac:dyDescent="0.2"/>
  <cols>
    <col min="1" max="16384" width="1.7109375" style="3"/>
  </cols>
  <sheetData>
    <row r="2" spans="1:17" ht="0.95" customHeight="1" x14ac:dyDescent="0.2">
      <c r="A2" s="4"/>
      <c r="B2" s="4"/>
      <c r="C2" s="4" t="s">
        <v>43</v>
      </c>
      <c r="D2" s="4" t="s">
        <v>32</v>
      </c>
      <c r="E2" s="4" t="s">
        <v>33</v>
      </c>
      <c r="F2" s="4" t="s">
        <v>34</v>
      </c>
      <c r="G2" s="4" t="s">
        <v>35</v>
      </c>
      <c r="H2" s="4" t="s">
        <v>36</v>
      </c>
      <c r="I2" s="4" t="s">
        <v>37</v>
      </c>
      <c r="J2" s="4" t="s">
        <v>38</v>
      </c>
      <c r="K2" s="4" t="s">
        <v>39</v>
      </c>
      <c r="L2" s="4" t="s">
        <v>40</v>
      </c>
      <c r="M2" s="4" t="s">
        <v>41</v>
      </c>
      <c r="N2" s="4" t="s">
        <v>42</v>
      </c>
      <c r="O2" s="4"/>
      <c r="Q2" s="5"/>
    </row>
    <row r="3" spans="1:17" ht="0.95" customHeight="1" x14ac:dyDescent="0.2">
      <c r="A3" s="6">
        <v>1</v>
      </c>
      <c r="B3" s="7" t="str">
        <f>IF(Kosten!C11="","",Kosten!C11)</f>
        <v/>
      </c>
      <c r="C3" s="7" t="str">
        <f>IF(Kosten!E11="","",Kosten!E11)</f>
        <v/>
      </c>
      <c r="D3" s="7" t="str">
        <f>IF(Kosten!F11="","",Kosten!F11)</f>
        <v/>
      </c>
      <c r="E3" s="7" t="str">
        <f>IF(Kosten!G11="","",Kosten!G11)</f>
        <v/>
      </c>
      <c r="F3" s="7" t="str">
        <f>IF(Kosten!H11="","",Kosten!H11)</f>
        <v/>
      </c>
      <c r="G3" s="7" t="str">
        <f>IF(Kosten!I11="","",Kosten!I11)</f>
        <v/>
      </c>
      <c r="H3" s="7" t="str">
        <f>IF(Kosten!J11="","",Kosten!J11)</f>
        <v/>
      </c>
      <c r="I3" s="7" t="str">
        <f>IF(Kosten!K11="","",Kosten!K11)</f>
        <v/>
      </c>
      <c r="J3" s="7" t="str">
        <f>IF(Kosten!L11="","",Kosten!L11)</f>
        <v/>
      </c>
      <c r="K3" s="7" t="str">
        <f>IF(Kosten!M11="","",Kosten!M11)</f>
        <v/>
      </c>
      <c r="L3" s="7" t="str">
        <f>IF(Kosten!N11="","",Kosten!N11)</f>
        <v/>
      </c>
      <c r="M3" s="7" t="str">
        <f>IF(Kosten!O11="","",Kosten!O11)</f>
        <v/>
      </c>
      <c r="N3" s="7" t="str">
        <f>IF(Kosten!P11="","",Kosten!P11)</f>
        <v/>
      </c>
      <c r="O3" s="8"/>
      <c r="P3" s="7" t="str">
        <f>IF(SUM(C3:N3)=0,"",SUM(C3:N3))</f>
        <v/>
      </c>
      <c r="Q3" s="5"/>
    </row>
    <row r="4" spans="1:17" ht="0.95" customHeight="1" x14ac:dyDescent="0.2">
      <c r="A4" s="6">
        <v>2</v>
      </c>
      <c r="B4" s="7" t="str">
        <f>IF(Kosten!C12="","",Kosten!C12)</f>
        <v/>
      </c>
      <c r="C4" s="7" t="str">
        <f>IF(Kosten!E12="","",Kosten!E12)</f>
        <v/>
      </c>
      <c r="D4" s="7" t="str">
        <f>IF(Kosten!F12="","",Kosten!F12)</f>
        <v/>
      </c>
      <c r="E4" s="7" t="str">
        <f>IF(Kosten!G12="","",Kosten!G12)</f>
        <v/>
      </c>
      <c r="F4" s="7" t="str">
        <f>IF(Kosten!H12="","",Kosten!H12)</f>
        <v/>
      </c>
      <c r="G4" s="7" t="str">
        <f>IF(Kosten!I12="","",Kosten!I12)</f>
        <v/>
      </c>
      <c r="H4" s="7" t="str">
        <f>IF(Kosten!J12="","",Kosten!J12)</f>
        <v/>
      </c>
      <c r="I4" s="7" t="str">
        <f>IF(Kosten!K12="","",Kosten!K12)</f>
        <v/>
      </c>
      <c r="J4" s="7" t="str">
        <f>IF(Kosten!L12="","",Kosten!L12)</f>
        <v/>
      </c>
      <c r="K4" s="7" t="str">
        <f>IF(Kosten!M12="","",Kosten!M12)</f>
        <v/>
      </c>
      <c r="L4" s="7" t="str">
        <f>IF(Kosten!N12="","",Kosten!N12)</f>
        <v/>
      </c>
      <c r="M4" s="7" t="str">
        <f>IF(Kosten!O12="","",Kosten!O12)</f>
        <v/>
      </c>
      <c r="N4" s="7" t="str">
        <f>IF(Kosten!P12="","",Kosten!P12)</f>
        <v/>
      </c>
      <c r="O4" s="4"/>
      <c r="P4" s="7" t="str">
        <f t="shared" ref="P4:P14" si="0">IF(SUM(C4:N4)=0,"",SUM(C4:N4))</f>
        <v/>
      </c>
      <c r="Q4" s="5"/>
    </row>
    <row r="5" spans="1:17" ht="0.95" customHeight="1" x14ac:dyDescent="0.2">
      <c r="A5" s="6">
        <v>3</v>
      </c>
      <c r="B5" s="7" t="str">
        <f>IF(Kosten!C13="","",Kosten!C13)</f>
        <v/>
      </c>
      <c r="C5" s="7" t="str">
        <f>IF(Kosten!E13="","",Kosten!E13)</f>
        <v/>
      </c>
      <c r="D5" s="7" t="str">
        <f>IF(Kosten!F13="","",Kosten!F13)</f>
        <v/>
      </c>
      <c r="E5" s="7" t="str">
        <f>IF(Kosten!G13="","",Kosten!G13)</f>
        <v/>
      </c>
      <c r="F5" s="7" t="str">
        <f>IF(Kosten!H13="","",Kosten!H13)</f>
        <v/>
      </c>
      <c r="G5" s="7" t="str">
        <f>IF(Kosten!I13="","",Kosten!I13)</f>
        <v/>
      </c>
      <c r="H5" s="7" t="str">
        <f>IF(Kosten!J13="","",Kosten!J13)</f>
        <v/>
      </c>
      <c r="I5" s="7" t="str">
        <f>IF(Kosten!K13="","",Kosten!K13)</f>
        <v/>
      </c>
      <c r="J5" s="7" t="str">
        <f>IF(Kosten!L13="","",Kosten!L13)</f>
        <v/>
      </c>
      <c r="K5" s="7" t="str">
        <f>IF(Kosten!M13="","",Kosten!M13)</f>
        <v/>
      </c>
      <c r="L5" s="7" t="str">
        <f>IF(Kosten!N13="","",Kosten!N13)</f>
        <v/>
      </c>
      <c r="M5" s="7" t="str">
        <f>IF(Kosten!O13="","",Kosten!O13)</f>
        <v/>
      </c>
      <c r="N5" s="7" t="str">
        <f>IF(Kosten!P13="","",Kosten!P13)</f>
        <v/>
      </c>
      <c r="O5" s="4"/>
      <c r="P5" s="7" t="str">
        <f t="shared" si="0"/>
        <v/>
      </c>
      <c r="Q5" s="5"/>
    </row>
    <row r="6" spans="1:17" ht="0.95" customHeight="1" x14ac:dyDescent="0.2">
      <c r="A6" s="6">
        <v>4</v>
      </c>
      <c r="B6" s="7" t="str">
        <f>IF(Kosten!C14="","",Kosten!C14)</f>
        <v/>
      </c>
      <c r="C6" s="7" t="str">
        <f>IF(Kosten!E14="","",Kosten!E14)</f>
        <v/>
      </c>
      <c r="D6" s="7" t="str">
        <f>IF(Kosten!F14="","",Kosten!F14)</f>
        <v/>
      </c>
      <c r="E6" s="7" t="str">
        <f>IF(Kosten!G14="","",Kosten!G14)</f>
        <v/>
      </c>
      <c r="F6" s="7" t="str">
        <f>IF(Kosten!H14="","",Kosten!H14)</f>
        <v/>
      </c>
      <c r="G6" s="7" t="str">
        <f>IF(Kosten!I14="","",Kosten!I14)</f>
        <v/>
      </c>
      <c r="H6" s="7" t="str">
        <f>IF(Kosten!J14="","",Kosten!J14)</f>
        <v/>
      </c>
      <c r="I6" s="7" t="str">
        <f>IF(Kosten!K14="","",Kosten!K14)</f>
        <v/>
      </c>
      <c r="J6" s="7" t="str">
        <f>IF(Kosten!L14="","",Kosten!L14)</f>
        <v/>
      </c>
      <c r="K6" s="7" t="str">
        <f>IF(Kosten!M14="","",Kosten!M14)</f>
        <v/>
      </c>
      <c r="L6" s="7" t="str">
        <f>IF(Kosten!N14="","",Kosten!N14)</f>
        <v/>
      </c>
      <c r="M6" s="7" t="str">
        <f>IF(Kosten!O14="","",Kosten!O14)</f>
        <v/>
      </c>
      <c r="N6" s="7" t="str">
        <f>IF(Kosten!P14="","",Kosten!P14)</f>
        <v/>
      </c>
      <c r="O6" s="4"/>
      <c r="P6" s="7" t="str">
        <f t="shared" si="0"/>
        <v/>
      </c>
      <c r="Q6" s="5"/>
    </row>
    <row r="7" spans="1:17" ht="0.95" customHeight="1" x14ac:dyDescent="0.2">
      <c r="A7" s="6">
        <v>5</v>
      </c>
      <c r="B7" s="7" t="str">
        <f>IF(Kosten!C15="","",Kosten!C15)</f>
        <v/>
      </c>
      <c r="C7" s="7" t="str">
        <f>IF(Kosten!E15="","",Kosten!E15)</f>
        <v/>
      </c>
      <c r="D7" s="7" t="str">
        <f>IF(Kosten!F15="","",Kosten!F15)</f>
        <v/>
      </c>
      <c r="E7" s="7" t="str">
        <f>IF(Kosten!G15="","",Kosten!G15)</f>
        <v/>
      </c>
      <c r="F7" s="7" t="str">
        <f>IF(Kosten!H15="","",Kosten!H15)</f>
        <v/>
      </c>
      <c r="G7" s="7" t="str">
        <f>IF(Kosten!I15="","",Kosten!I15)</f>
        <v/>
      </c>
      <c r="H7" s="7" t="str">
        <f>IF(Kosten!J15="","",Kosten!J15)</f>
        <v/>
      </c>
      <c r="I7" s="7" t="str">
        <f>IF(Kosten!K15="","",Kosten!K15)</f>
        <v/>
      </c>
      <c r="J7" s="7" t="str">
        <f>IF(Kosten!L15="","",Kosten!L15)</f>
        <v/>
      </c>
      <c r="K7" s="7" t="str">
        <f>IF(Kosten!M15="","",Kosten!M15)</f>
        <v/>
      </c>
      <c r="L7" s="7" t="str">
        <f>IF(Kosten!N15="","",Kosten!N15)</f>
        <v/>
      </c>
      <c r="M7" s="7" t="str">
        <f>IF(Kosten!O15="","",Kosten!O15)</f>
        <v/>
      </c>
      <c r="N7" s="7" t="str">
        <f>IF(Kosten!P15="","",Kosten!P15)</f>
        <v/>
      </c>
      <c r="O7" s="4"/>
      <c r="P7" s="7" t="str">
        <f t="shared" si="0"/>
        <v/>
      </c>
      <c r="Q7" s="5"/>
    </row>
    <row r="8" spans="1:17" ht="0.95" customHeight="1" x14ac:dyDescent="0.2">
      <c r="A8" s="6">
        <v>6</v>
      </c>
      <c r="B8" s="7" t="str">
        <f>IF(Kosten!C16="","",Kosten!C16)</f>
        <v/>
      </c>
      <c r="C8" s="7" t="str">
        <f>IF(Kosten!E16="","",Kosten!E16)</f>
        <v/>
      </c>
      <c r="D8" s="7" t="str">
        <f>IF(Kosten!F16="","",Kosten!F16)</f>
        <v/>
      </c>
      <c r="E8" s="7" t="str">
        <f>IF(Kosten!G16="","",Kosten!G16)</f>
        <v/>
      </c>
      <c r="F8" s="7" t="str">
        <f>IF(Kosten!H16="","",Kosten!H16)</f>
        <v/>
      </c>
      <c r="G8" s="7" t="str">
        <f>IF(Kosten!I16="","",Kosten!I16)</f>
        <v/>
      </c>
      <c r="H8" s="7" t="str">
        <f>IF(Kosten!J16="","",Kosten!J16)</f>
        <v/>
      </c>
      <c r="I8" s="7" t="str">
        <f>IF(Kosten!K16="","",Kosten!K16)</f>
        <v/>
      </c>
      <c r="J8" s="7" t="str">
        <f>IF(Kosten!L16="","",Kosten!L16)</f>
        <v/>
      </c>
      <c r="K8" s="7" t="str">
        <f>IF(Kosten!M16="","",Kosten!M16)</f>
        <v/>
      </c>
      <c r="L8" s="7" t="str">
        <f>IF(Kosten!N16="","",Kosten!N16)</f>
        <v/>
      </c>
      <c r="M8" s="7" t="str">
        <f>IF(Kosten!O16="","",Kosten!O16)</f>
        <v/>
      </c>
      <c r="N8" s="7" t="str">
        <f>IF(Kosten!P16="","",Kosten!P16)</f>
        <v/>
      </c>
      <c r="O8" s="4"/>
      <c r="P8" s="7" t="str">
        <f t="shared" si="0"/>
        <v/>
      </c>
      <c r="Q8" s="5"/>
    </row>
    <row r="9" spans="1:17" ht="0.95" customHeight="1" x14ac:dyDescent="0.2">
      <c r="A9" s="6">
        <v>7</v>
      </c>
      <c r="B9" s="7" t="str">
        <f>IF(Kosten!C17="","",Kosten!C17)</f>
        <v/>
      </c>
      <c r="C9" s="7" t="str">
        <f>IF(Kosten!E17="","",Kosten!E17)</f>
        <v/>
      </c>
      <c r="D9" s="7" t="str">
        <f>IF(Kosten!F17="","",Kosten!F17)</f>
        <v/>
      </c>
      <c r="E9" s="7" t="str">
        <f>IF(Kosten!G17="","",Kosten!G17)</f>
        <v/>
      </c>
      <c r="F9" s="7" t="str">
        <f>IF(Kosten!H17="","",Kosten!H17)</f>
        <v/>
      </c>
      <c r="G9" s="7" t="str">
        <f>IF(Kosten!I17="","",Kosten!I17)</f>
        <v/>
      </c>
      <c r="H9" s="7" t="str">
        <f>IF(Kosten!J17="","",Kosten!J17)</f>
        <v/>
      </c>
      <c r="I9" s="7" t="str">
        <f>IF(Kosten!K17="","",Kosten!K17)</f>
        <v/>
      </c>
      <c r="J9" s="7" t="str">
        <f>IF(Kosten!L17="","",Kosten!L17)</f>
        <v/>
      </c>
      <c r="K9" s="7" t="str">
        <f>IF(Kosten!M17="","",Kosten!M17)</f>
        <v/>
      </c>
      <c r="L9" s="7" t="str">
        <f>IF(Kosten!N17="","",Kosten!N17)</f>
        <v/>
      </c>
      <c r="M9" s="7" t="str">
        <f>IF(Kosten!O17="","",Kosten!O17)</f>
        <v/>
      </c>
      <c r="N9" s="7" t="str">
        <f>IF(Kosten!P17="","",Kosten!P17)</f>
        <v/>
      </c>
      <c r="O9" s="4"/>
      <c r="P9" s="7" t="str">
        <f t="shared" si="0"/>
        <v/>
      </c>
      <c r="Q9" s="5"/>
    </row>
    <row r="10" spans="1:17" ht="0.95" customHeight="1" x14ac:dyDescent="0.2">
      <c r="A10" s="6">
        <v>8</v>
      </c>
      <c r="B10" s="7" t="str">
        <f>IF(Kosten!C18="","",Kosten!C18)</f>
        <v/>
      </c>
      <c r="C10" s="7" t="str">
        <f>IF(Kosten!E18="","",Kosten!E18)</f>
        <v/>
      </c>
      <c r="D10" s="7" t="str">
        <f>IF(Kosten!F18="","",Kosten!F18)</f>
        <v/>
      </c>
      <c r="E10" s="7" t="str">
        <f>IF(Kosten!G18="","",Kosten!G18)</f>
        <v/>
      </c>
      <c r="F10" s="7" t="str">
        <f>IF(Kosten!H18="","",Kosten!H18)</f>
        <v/>
      </c>
      <c r="G10" s="7" t="str">
        <f>IF(Kosten!I18="","",Kosten!I18)</f>
        <v/>
      </c>
      <c r="H10" s="7" t="str">
        <f>IF(Kosten!J18="","",Kosten!J18)</f>
        <v/>
      </c>
      <c r="I10" s="7" t="str">
        <f>IF(Kosten!K18="","",Kosten!K18)</f>
        <v/>
      </c>
      <c r="J10" s="7" t="str">
        <f>IF(Kosten!L18="","",Kosten!L18)</f>
        <v/>
      </c>
      <c r="K10" s="7" t="str">
        <f>IF(Kosten!M18="","",Kosten!M18)</f>
        <v/>
      </c>
      <c r="L10" s="7" t="str">
        <f>IF(Kosten!N18="","",Kosten!N18)</f>
        <v/>
      </c>
      <c r="M10" s="7" t="str">
        <f>IF(Kosten!O18="","",Kosten!O18)</f>
        <v/>
      </c>
      <c r="N10" s="7" t="str">
        <f>IF(Kosten!P18="","",Kosten!P18)</f>
        <v/>
      </c>
      <c r="O10" s="4"/>
      <c r="P10" s="7" t="str">
        <f t="shared" si="0"/>
        <v/>
      </c>
      <c r="Q10" s="5"/>
    </row>
    <row r="11" spans="1:17" ht="0.95" customHeight="1" x14ac:dyDescent="0.2">
      <c r="A11" s="6">
        <v>9</v>
      </c>
      <c r="B11" s="7" t="str">
        <f>IF(Kosten!C19="","",Kosten!C19)</f>
        <v/>
      </c>
      <c r="C11" s="7" t="str">
        <f>IF(Kosten!E19="","",Kosten!E19)</f>
        <v/>
      </c>
      <c r="D11" s="7" t="str">
        <f>IF(Kosten!F19="","",Kosten!F19)</f>
        <v/>
      </c>
      <c r="E11" s="7" t="str">
        <f>IF(Kosten!G19="","",Kosten!G19)</f>
        <v/>
      </c>
      <c r="F11" s="7" t="str">
        <f>IF(Kosten!H19="","",Kosten!H19)</f>
        <v/>
      </c>
      <c r="G11" s="7" t="str">
        <f>IF(Kosten!I19="","",Kosten!I19)</f>
        <v/>
      </c>
      <c r="H11" s="7" t="str">
        <f>IF(Kosten!J19="","",Kosten!J19)</f>
        <v/>
      </c>
      <c r="I11" s="7" t="str">
        <f>IF(Kosten!K19="","",Kosten!K19)</f>
        <v/>
      </c>
      <c r="J11" s="7" t="str">
        <f>IF(Kosten!L19="","",Kosten!L19)</f>
        <v/>
      </c>
      <c r="K11" s="7" t="str">
        <f>IF(Kosten!M19="","",Kosten!M19)</f>
        <v/>
      </c>
      <c r="L11" s="7" t="str">
        <f>IF(Kosten!N19="","",Kosten!N19)</f>
        <v/>
      </c>
      <c r="M11" s="7" t="str">
        <f>IF(Kosten!O19="","",Kosten!O19)</f>
        <v/>
      </c>
      <c r="N11" s="7" t="str">
        <f>IF(Kosten!P19="","",Kosten!P19)</f>
        <v/>
      </c>
      <c r="O11" s="4"/>
      <c r="P11" s="7" t="str">
        <f t="shared" si="0"/>
        <v/>
      </c>
      <c r="Q11" s="5"/>
    </row>
    <row r="12" spans="1:17" ht="0.95" customHeight="1" x14ac:dyDescent="0.2">
      <c r="A12" s="6">
        <v>10</v>
      </c>
      <c r="B12" s="7" t="str">
        <f>IF(Kosten!C20="","",Kosten!C20)</f>
        <v/>
      </c>
      <c r="C12" s="7" t="str">
        <f>IF(Kosten!E20="","",Kosten!E20)</f>
        <v/>
      </c>
      <c r="D12" s="7" t="str">
        <f>IF(Kosten!F20="","",Kosten!F20)</f>
        <v/>
      </c>
      <c r="E12" s="7" t="str">
        <f>IF(Kosten!G20="","",Kosten!G20)</f>
        <v/>
      </c>
      <c r="F12" s="7" t="str">
        <f>IF(Kosten!H20="","",Kosten!H20)</f>
        <v/>
      </c>
      <c r="G12" s="7" t="str">
        <f>IF(Kosten!I20="","",Kosten!I20)</f>
        <v/>
      </c>
      <c r="H12" s="7" t="str">
        <f>IF(Kosten!J20="","",Kosten!J20)</f>
        <v/>
      </c>
      <c r="I12" s="7" t="str">
        <f>IF(Kosten!K20="","",Kosten!K20)</f>
        <v/>
      </c>
      <c r="J12" s="7" t="str">
        <f>IF(Kosten!L20="","",Kosten!L20)</f>
        <v/>
      </c>
      <c r="K12" s="7" t="str">
        <f>IF(Kosten!M20="","",Kosten!M20)</f>
        <v/>
      </c>
      <c r="L12" s="7" t="str">
        <f>IF(Kosten!N20="","",Kosten!N20)</f>
        <v/>
      </c>
      <c r="M12" s="7" t="str">
        <f>IF(Kosten!O20="","",Kosten!O20)</f>
        <v/>
      </c>
      <c r="N12" s="7" t="str">
        <f>IF(Kosten!P20="","",Kosten!P20)</f>
        <v/>
      </c>
      <c r="O12" s="4"/>
      <c r="P12" s="7" t="str">
        <f>IF(SUM(C12:N12)=0,"",SUM(C12:N12))</f>
        <v/>
      </c>
      <c r="Q12" s="5"/>
    </row>
    <row r="13" spans="1:17" ht="0.95" customHeight="1" x14ac:dyDescent="0.2">
      <c r="A13" s="6">
        <v>11</v>
      </c>
      <c r="B13" s="7" t="str">
        <f>IF(Kosten!C21="","",Kosten!C21)</f>
        <v/>
      </c>
      <c r="C13" s="7" t="str">
        <f>IF(Kosten!E21="","",Kosten!E21)</f>
        <v/>
      </c>
      <c r="D13" s="7" t="str">
        <f>IF(Kosten!F21="","",Kosten!F21)</f>
        <v/>
      </c>
      <c r="E13" s="7" t="str">
        <f>IF(Kosten!G21="","",Kosten!G21)</f>
        <v/>
      </c>
      <c r="F13" s="7" t="str">
        <f>IF(Kosten!H21="","",Kosten!H21)</f>
        <v/>
      </c>
      <c r="G13" s="7" t="str">
        <f>IF(Kosten!I21="","",Kosten!I21)</f>
        <v/>
      </c>
      <c r="H13" s="7" t="str">
        <f>IF(Kosten!J21="","",Kosten!J21)</f>
        <v/>
      </c>
      <c r="I13" s="7" t="str">
        <f>IF(Kosten!K21="","",Kosten!K21)</f>
        <v/>
      </c>
      <c r="J13" s="7" t="str">
        <f>IF(Kosten!L21="","",Kosten!L21)</f>
        <v/>
      </c>
      <c r="K13" s="7" t="str">
        <f>IF(Kosten!M21="","",Kosten!M21)</f>
        <v/>
      </c>
      <c r="L13" s="7" t="str">
        <f>IF(Kosten!N21="","",Kosten!N21)</f>
        <v/>
      </c>
      <c r="M13" s="7" t="str">
        <f>IF(Kosten!O21="","",Kosten!O21)</f>
        <v/>
      </c>
      <c r="N13" s="7" t="str">
        <f>IF(Kosten!P21="","",Kosten!P21)</f>
        <v/>
      </c>
      <c r="O13" s="4"/>
      <c r="P13" s="7" t="str">
        <f t="shared" si="0"/>
        <v/>
      </c>
      <c r="Q13" s="5"/>
    </row>
    <row r="14" spans="1:17" ht="0.95" customHeight="1" x14ac:dyDescent="0.2">
      <c r="A14" s="6">
        <v>12</v>
      </c>
      <c r="B14" s="7" t="str">
        <f>IF(Kosten!C22="","",Kosten!C22)</f>
        <v/>
      </c>
      <c r="C14" s="7" t="str">
        <f>IF(Kosten!E22="","",Kosten!E22)</f>
        <v/>
      </c>
      <c r="D14" s="7" t="str">
        <f>IF(Kosten!F22="","",Kosten!F22)</f>
        <v/>
      </c>
      <c r="E14" s="7" t="str">
        <f>IF(Kosten!G22="","",Kosten!G22)</f>
        <v/>
      </c>
      <c r="F14" s="7" t="str">
        <f>IF(Kosten!H22="","",Kosten!H22)</f>
        <v/>
      </c>
      <c r="G14" s="7" t="str">
        <f>IF(Kosten!I22="","",Kosten!I22)</f>
        <v/>
      </c>
      <c r="H14" s="7" t="str">
        <f>IF(Kosten!J22="","",Kosten!J22)</f>
        <v/>
      </c>
      <c r="I14" s="7" t="str">
        <f>IF(Kosten!K22="","",Kosten!K22)</f>
        <v/>
      </c>
      <c r="J14" s="7" t="str">
        <f>IF(Kosten!L22="","",Kosten!L22)</f>
        <v/>
      </c>
      <c r="K14" s="7" t="str">
        <f>IF(Kosten!M22="","",Kosten!M22)</f>
        <v/>
      </c>
      <c r="L14" s="7" t="str">
        <f>IF(Kosten!N22="","",Kosten!N22)</f>
        <v/>
      </c>
      <c r="M14" s="7" t="str">
        <f>IF(Kosten!O22="","",Kosten!O22)</f>
        <v/>
      </c>
      <c r="N14" s="7" t="str">
        <f>IF(Kosten!P22="","",Kosten!P22)</f>
        <v/>
      </c>
      <c r="O14" s="4"/>
      <c r="P14" s="7" t="str">
        <f t="shared" si="0"/>
        <v/>
      </c>
      <c r="Q14" s="5"/>
    </row>
    <row r="15" spans="1:17" ht="0.95" customHeight="1" x14ac:dyDescent="0.2">
      <c r="A15" s="6">
        <v>13</v>
      </c>
      <c r="B15" s="7" t="str">
        <f>IF(Kosten!C23="","",Kosten!C23)</f>
        <v/>
      </c>
      <c r="C15" s="7" t="str">
        <f>IF(Kosten!E23="","",Kosten!E23)</f>
        <v/>
      </c>
      <c r="D15" s="7" t="str">
        <f>IF(Kosten!F23="","",Kosten!F23)</f>
        <v/>
      </c>
      <c r="E15" s="7" t="str">
        <f>IF(Kosten!G23="","",Kosten!G23)</f>
        <v/>
      </c>
      <c r="F15" s="7" t="str">
        <f>IF(Kosten!H23="","",Kosten!H23)</f>
        <v/>
      </c>
      <c r="G15" s="7" t="str">
        <f>IF(Kosten!I23="","",Kosten!I23)</f>
        <v/>
      </c>
      <c r="H15" s="7" t="str">
        <f>IF(Kosten!J23="","",Kosten!J23)</f>
        <v/>
      </c>
      <c r="I15" s="7" t="str">
        <f>IF(Kosten!K23="","",Kosten!K23)</f>
        <v/>
      </c>
      <c r="J15" s="7" t="str">
        <f>IF(Kosten!L23="","",Kosten!L23)</f>
        <v/>
      </c>
      <c r="K15" s="7" t="str">
        <f>IF(Kosten!M23="","",Kosten!M23)</f>
        <v/>
      </c>
      <c r="L15" s="7" t="str">
        <f>IF(Kosten!N23="","",Kosten!N23)</f>
        <v/>
      </c>
      <c r="M15" s="7" t="str">
        <f>IF(Kosten!O23="","",Kosten!O23)</f>
        <v/>
      </c>
      <c r="N15" s="7" t="str">
        <f>IF(Kosten!P23="","",Kosten!P23)</f>
        <v/>
      </c>
      <c r="O15" s="4"/>
      <c r="P15" s="7" t="str">
        <f t="shared" ref="P15:P22" si="1">IF(SUM(C15:N15)=0,"",SUM(C15:N15))</f>
        <v/>
      </c>
      <c r="Q15" s="5"/>
    </row>
    <row r="16" spans="1:17" ht="0.95" customHeight="1" x14ac:dyDescent="0.2">
      <c r="A16" s="6">
        <v>14</v>
      </c>
      <c r="B16" s="7" t="str">
        <f>IF(Kosten!C24="","",Kosten!C24)</f>
        <v/>
      </c>
      <c r="C16" s="7" t="str">
        <f>IF(Kosten!E24="","",Kosten!E24)</f>
        <v/>
      </c>
      <c r="D16" s="7" t="str">
        <f>IF(Kosten!F24="","",Kosten!F24)</f>
        <v/>
      </c>
      <c r="E16" s="7" t="str">
        <f>IF(Kosten!G24="","",Kosten!G24)</f>
        <v/>
      </c>
      <c r="F16" s="7" t="str">
        <f>IF(Kosten!H24="","",Kosten!H24)</f>
        <v/>
      </c>
      <c r="G16" s="7" t="str">
        <f>IF(Kosten!I24="","",Kosten!I24)</f>
        <v/>
      </c>
      <c r="H16" s="7" t="str">
        <f>IF(Kosten!J24="","",Kosten!J24)</f>
        <v/>
      </c>
      <c r="I16" s="7" t="str">
        <f>IF(Kosten!K24="","",Kosten!K24)</f>
        <v/>
      </c>
      <c r="J16" s="7" t="str">
        <f>IF(Kosten!L24="","",Kosten!L24)</f>
        <v/>
      </c>
      <c r="K16" s="7" t="str">
        <f>IF(Kosten!M24="","",Kosten!M24)</f>
        <v/>
      </c>
      <c r="L16" s="7" t="str">
        <f>IF(Kosten!N24="","",Kosten!N24)</f>
        <v/>
      </c>
      <c r="M16" s="7" t="str">
        <f>IF(Kosten!O24="","",Kosten!O24)</f>
        <v/>
      </c>
      <c r="N16" s="7" t="str">
        <f>IF(Kosten!P24="","",Kosten!P24)</f>
        <v/>
      </c>
      <c r="O16" s="4"/>
      <c r="P16" s="7" t="str">
        <f t="shared" si="1"/>
        <v/>
      </c>
      <c r="Q16" s="5"/>
    </row>
    <row r="17" spans="1:17" ht="0.95" customHeight="1" x14ac:dyDescent="0.2">
      <c r="A17" s="6">
        <v>15</v>
      </c>
      <c r="B17" s="7" t="str">
        <f>IF(Kosten!C25="","",Kosten!C25)</f>
        <v/>
      </c>
      <c r="C17" s="7" t="str">
        <f>IF(Kosten!E25="","",Kosten!E25)</f>
        <v/>
      </c>
      <c r="D17" s="7" t="str">
        <f>IF(Kosten!F25="","",Kosten!F25)</f>
        <v/>
      </c>
      <c r="E17" s="7" t="str">
        <f>IF(Kosten!G25="","",Kosten!G25)</f>
        <v/>
      </c>
      <c r="F17" s="7" t="str">
        <f>IF(Kosten!H25="","",Kosten!H25)</f>
        <v/>
      </c>
      <c r="G17" s="7" t="str">
        <f>IF(Kosten!I25="","",Kosten!I25)</f>
        <v/>
      </c>
      <c r="H17" s="7" t="str">
        <f>IF(Kosten!J25="","",Kosten!J25)</f>
        <v/>
      </c>
      <c r="I17" s="7" t="str">
        <f>IF(Kosten!K25="","",Kosten!K25)</f>
        <v/>
      </c>
      <c r="J17" s="7" t="str">
        <f>IF(Kosten!L25="","",Kosten!L25)</f>
        <v/>
      </c>
      <c r="K17" s="7" t="str">
        <f>IF(Kosten!M25="","",Kosten!M25)</f>
        <v/>
      </c>
      <c r="L17" s="7" t="str">
        <f>IF(Kosten!N25="","",Kosten!N25)</f>
        <v/>
      </c>
      <c r="M17" s="7" t="str">
        <f>IF(Kosten!O25="","",Kosten!O25)</f>
        <v/>
      </c>
      <c r="N17" s="7" t="str">
        <f>IF(Kosten!P25="","",Kosten!P25)</f>
        <v/>
      </c>
      <c r="O17" s="4"/>
      <c r="P17" s="7" t="str">
        <f t="shared" si="1"/>
        <v/>
      </c>
      <c r="Q17" s="5"/>
    </row>
    <row r="18" spans="1:17" ht="0.95" customHeight="1" x14ac:dyDescent="0.2">
      <c r="A18" s="6">
        <v>16</v>
      </c>
      <c r="B18" s="7" t="str">
        <f>IF(Kosten!C26="","",Kosten!C26)</f>
        <v/>
      </c>
      <c r="C18" s="7" t="str">
        <f>IF(Kosten!E26="","",Kosten!E26)</f>
        <v/>
      </c>
      <c r="D18" s="7" t="str">
        <f>IF(Kosten!F26="","",Kosten!F26)</f>
        <v/>
      </c>
      <c r="E18" s="7" t="str">
        <f>IF(Kosten!G26="","",Kosten!G26)</f>
        <v/>
      </c>
      <c r="F18" s="7" t="str">
        <f>IF(Kosten!H26="","",Kosten!H26)</f>
        <v/>
      </c>
      <c r="G18" s="7" t="str">
        <f>IF(Kosten!I26="","",Kosten!I26)</f>
        <v/>
      </c>
      <c r="H18" s="7" t="str">
        <f>IF(Kosten!J26="","",Kosten!J26)</f>
        <v/>
      </c>
      <c r="I18" s="7" t="str">
        <f>IF(Kosten!K26="","",Kosten!K26)</f>
        <v/>
      </c>
      <c r="J18" s="7" t="str">
        <f>IF(Kosten!L26="","",Kosten!L26)</f>
        <v/>
      </c>
      <c r="K18" s="7" t="str">
        <f>IF(Kosten!M26="","",Kosten!M26)</f>
        <v/>
      </c>
      <c r="L18" s="7" t="str">
        <f>IF(Kosten!N26="","",Kosten!N26)</f>
        <v/>
      </c>
      <c r="M18" s="7" t="str">
        <f>IF(Kosten!O26="","",Kosten!O26)</f>
        <v/>
      </c>
      <c r="N18" s="7" t="str">
        <f>IF(Kosten!P26="","",Kosten!P26)</f>
        <v/>
      </c>
      <c r="O18" s="4"/>
      <c r="P18" s="7" t="str">
        <f t="shared" si="1"/>
        <v/>
      </c>
      <c r="Q18" s="5"/>
    </row>
    <row r="19" spans="1:17" ht="0.95" customHeight="1" x14ac:dyDescent="0.2">
      <c r="A19" s="6">
        <v>17</v>
      </c>
      <c r="B19" s="7" t="str">
        <f>IF(Kosten!C27="","",Kosten!C27)</f>
        <v/>
      </c>
      <c r="C19" s="7" t="str">
        <f>IF(Kosten!E27="","",Kosten!E27)</f>
        <v/>
      </c>
      <c r="D19" s="7" t="str">
        <f>IF(Kosten!F27="","",Kosten!F27)</f>
        <v/>
      </c>
      <c r="E19" s="7" t="str">
        <f>IF(Kosten!G27="","",Kosten!G27)</f>
        <v/>
      </c>
      <c r="F19" s="7" t="str">
        <f>IF(Kosten!H27="","",Kosten!H27)</f>
        <v/>
      </c>
      <c r="G19" s="7" t="str">
        <f>IF(Kosten!I27="","",Kosten!I27)</f>
        <v/>
      </c>
      <c r="H19" s="7" t="str">
        <f>IF(Kosten!J27="","",Kosten!J27)</f>
        <v/>
      </c>
      <c r="I19" s="7" t="str">
        <f>IF(Kosten!K27="","",Kosten!K27)</f>
        <v/>
      </c>
      <c r="J19" s="7" t="str">
        <f>IF(Kosten!L27="","",Kosten!L27)</f>
        <v/>
      </c>
      <c r="K19" s="7" t="str">
        <f>IF(Kosten!M27="","",Kosten!M27)</f>
        <v/>
      </c>
      <c r="L19" s="7" t="str">
        <f>IF(Kosten!N27="","",Kosten!N27)</f>
        <v/>
      </c>
      <c r="M19" s="7" t="str">
        <f>IF(Kosten!O27="","",Kosten!O27)</f>
        <v/>
      </c>
      <c r="N19" s="7" t="str">
        <f>IF(Kosten!P27="","",Kosten!P27)</f>
        <v/>
      </c>
      <c r="O19" s="4"/>
      <c r="P19" s="7" t="str">
        <f t="shared" si="1"/>
        <v/>
      </c>
      <c r="Q19" s="5"/>
    </row>
    <row r="20" spans="1:17" ht="0.95" customHeight="1" x14ac:dyDescent="0.2">
      <c r="A20" s="6">
        <v>18</v>
      </c>
      <c r="B20" s="7" t="str">
        <f>IF(Kosten!C28="","",Kosten!C28)</f>
        <v/>
      </c>
      <c r="C20" s="7" t="str">
        <f>IF(Kosten!E28="","",Kosten!E28)</f>
        <v/>
      </c>
      <c r="D20" s="7" t="str">
        <f>IF(Kosten!F28="","",Kosten!F28)</f>
        <v/>
      </c>
      <c r="E20" s="7" t="str">
        <f>IF(Kosten!G28="","",Kosten!G28)</f>
        <v/>
      </c>
      <c r="F20" s="7" t="str">
        <f>IF(Kosten!H28="","",Kosten!H28)</f>
        <v/>
      </c>
      <c r="G20" s="7" t="str">
        <f>IF(Kosten!I28="","",Kosten!I28)</f>
        <v/>
      </c>
      <c r="H20" s="7" t="str">
        <f>IF(Kosten!J28="","",Kosten!J28)</f>
        <v/>
      </c>
      <c r="I20" s="7" t="str">
        <f>IF(Kosten!K28="","",Kosten!K28)</f>
        <v/>
      </c>
      <c r="J20" s="7" t="str">
        <f>IF(Kosten!L28="","",Kosten!L28)</f>
        <v/>
      </c>
      <c r="K20" s="7" t="str">
        <f>IF(Kosten!M28="","",Kosten!M28)</f>
        <v/>
      </c>
      <c r="L20" s="7" t="str">
        <f>IF(Kosten!N28="","",Kosten!N28)</f>
        <v/>
      </c>
      <c r="M20" s="7" t="str">
        <f>IF(Kosten!O28="","",Kosten!O28)</f>
        <v/>
      </c>
      <c r="N20" s="7" t="str">
        <f>IF(Kosten!P28="","",Kosten!P28)</f>
        <v/>
      </c>
      <c r="O20" s="4"/>
      <c r="P20" s="7" t="str">
        <f t="shared" si="1"/>
        <v/>
      </c>
      <c r="Q20" s="5"/>
    </row>
    <row r="21" spans="1:17" ht="0.95" customHeight="1" x14ac:dyDescent="0.2">
      <c r="A21" s="6">
        <v>19</v>
      </c>
      <c r="B21" s="7" t="str">
        <f>IF(Kosten!C29="","",Kosten!C29)</f>
        <v/>
      </c>
      <c r="C21" s="7" t="str">
        <f>IF(Kosten!E29="","",Kosten!E29)</f>
        <v/>
      </c>
      <c r="D21" s="7" t="str">
        <f>IF(Kosten!F29="","",Kosten!F29)</f>
        <v/>
      </c>
      <c r="E21" s="7" t="str">
        <f>IF(Kosten!G29="","",Kosten!G29)</f>
        <v/>
      </c>
      <c r="F21" s="7" t="str">
        <f>IF(Kosten!H29="","",Kosten!H29)</f>
        <v/>
      </c>
      <c r="G21" s="7" t="str">
        <f>IF(Kosten!I29="","",Kosten!I29)</f>
        <v/>
      </c>
      <c r="H21" s="7" t="str">
        <f>IF(Kosten!J29="","",Kosten!J29)</f>
        <v/>
      </c>
      <c r="I21" s="7" t="str">
        <f>IF(Kosten!K29="","",Kosten!K29)</f>
        <v/>
      </c>
      <c r="J21" s="7" t="str">
        <f>IF(Kosten!L29="","",Kosten!L29)</f>
        <v/>
      </c>
      <c r="K21" s="7" t="str">
        <f>IF(Kosten!M29="","",Kosten!M29)</f>
        <v/>
      </c>
      <c r="L21" s="7" t="str">
        <f>IF(Kosten!N29="","",Kosten!N29)</f>
        <v/>
      </c>
      <c r="M21" s="7" t="str">
        <f>IF(Kosten!O29="","",Kosten!O29)</f>
        <v/>
      </c>
      <c r="N21" s="7" t="str">
        <f>IF(Kosten!P29="","",Kosten!P29)</f>
        <v/>
      </c>
      <c r="O21" s="4"/>
      <c r="P21" s="7" t="str">
        <f t="shared" si="1"/>
        <v/>
      </c>
      <c r="Q21" s="5"/>
    </row>
    <row r="22" spans="1:17" ht="0.95" customHeight="1" x14ac:dyDescent="0.2">
      <c r="A22" s="6">
        <v>20</v>
      </c>
      <c r="B22" s="7" t="str">
        <f>IF(Kosten!C30="","",Kosten!C30)</f>
        <v/>
      </c>
      <c r="C22" s="7" t="str">
        <f>IF(Kosten!E30="","",Kosten!E30)</f>
        <v/>
      </c>
      <c r="D22" s="7" t="str">
        <f>IF(Kosten!F30="","",Kosten!F30)</f>
        <v/>
      </c>
      <c r="E22" s="7" t="str">
        <f>IF(Kosten!G30="","",Kosten!G30)</f>
        <v/>
      </c>
      <c r="F22" s="7" t="str">
        <f>IF(Kosten!H30="","",Kosten!H30)</f>
        <v/>
      </c>
      <c r="G22" s="7" t="str">
        <f>IF(Kosten!I30="","",Kosten!I30)</f>
        <v/>
      </c>
      <c r="H22" s="7" t="str">
        <f>IF(Kosten!J30="","",Kosten!J30)</f>
        <v/>
      </c>
      <c r="I22" s="7" t="str">
        <f>IF(Kosten!K30="","",Kosten!K30)</f>
        <v/>
      </c>
      <c r="J22" s="7" t="str">
        <f>IF(Kosten!L30="","",Kosten!L30)</f>
        <v/>
      </c>
      <c r="K22" s="7" t="str">
        <f>IF(Kosten!M30="","",Kosten!M30)</f>
        <v/>
      </c>
      <c r="L22" s="7" t="str">
        <f>IF(Kosten!N30="","",Kosten!N30)</f>
        <v/>
      </c>
      <c r="M22" s="7" t="str">
        <f>IF(Kosten!O30="","",Kosten!O30)</f>
        <v/>
      </c>
      <c r="N22" s="7" t="str">
        <f>IF(Kosten!P30="","",Kosten!P30)</f>
        <v/>
      </c>
      <c r="O22" s="4"/>
      <c r="P22" s="7" t="str">
        <f t="shared" si="1"/>
        <v/>
      </c>
      <c r="Q22" s="5"/>
    </row>
    <row r="23" spans="1:17" ht="0.95" customHeight="1" x14ac:dyDescent="0.2">
      <c r="A23" s="6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/>
      <c r="P23" s="7"/>
      <c r="Q23" s="5"/>
    </row>
    <row r="24" spans="1:17" ht="0.95" customHeight="1" x14ac:dyDescent="0.2">
      <c r="A24" s="6">
        <v>22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/>
      <c r="P24" s="7"/>
      <c r="Q24" s="5"/>
    </row>
    <row r="25" spans="1:17" ht="0.95" customHeight="1" x14ac:dyDescent="0.2">
      <c r="A25" s="6">
        <v>23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/>
      <c r="P25" s="7"/>
      <c r="Q25" s="5"/>
    </row>
    <row r="26" spans="1:17" ht="0.95" customHeight="1" x14ac:dyDescent="0.2">
      <c r="A26" s="6">
        <v>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/>
      <c r="P26" s="7"/>
      <c r="Q26" s="5"/>
    </row>
    <row r="27" spans="1:17" ht="0.95" customHeight="1" x14ac:dyDescent="0.2">
      <c r="A27" s="6">
        <v>25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/>
      <c r="P27" s="7"/>
      <c r="Q27" s="5"/>
    </row>
    <row r="28" spans="1:17" ht="0.95" customHeight="1" x14ac:dyDescent="0.2">
      <c r="A28" s="6">
        <v>26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/>
      <c r="P28" s="7"/>
      <c r="Q28" s="5"/>
    </row>
    <row r="29" spans="1:17" ht="0.9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Q29" s="5"/>
    </row>
  </sheetData>
  <sheetProtection password="BA0A" sheet="1" objects="1" scenarios="1"/>
  <customSheetViews>
    <customSheetView guid="{3335AC39-6BF3-454A-8AE8-D2358FAF2BBE}" showRowCol="0" state="hidden">
      <selection sqref="A1:IV65536"/>
      <pageMargins left="0.78740157499999996" right="0.78740157499999996" top="0.984251969" bottom="0.984251969" header="0.4921259845" footer="0.4921259845"/>
      <pageSetup paperSize="9" orientation="portrait" horizontalDpi="4294967293" verticalDpi="300" r:id="rId1"/>
      <headerFooter alignWithMargins="0">
        <oddHeader>&amp;A</oddHeader>
        <oddFooter>Seite &amp;P</oddFooter>
      </headerFooter>
    </customSheetView>
    <customSheetView guid="{F1C6D9BD-FB75-4900-BFE6-333AC5E40C63}" state="hidden">
      <selection sqref="A1:IV65536"/>
      <pageMargins left="0.78740157499999996" right="0.78740157499999996" top="0.984251969" bottom="0.984251969" header="0.4921259845" footer="0.4921259845"/>
      <pageSetup paperSize="9" orientation="portrait" horizontalDpi="4294967293" verticalDpi="300" r:id="rId2"/>
      <headerFooter alignWithMargins="0">
        <oddHeader>&amp;A</oddHeader>
        <oddFooter>Seite &amp;P</oddFooter>
      </headerFooter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showGridLines="0" showRowColHeaders="0" zoomScale="150" zoomScaleNormal="150" workbookViewId="0">
      <selection activeCell="F10" sqref="F10"/>
    </sheetView>
  </sheetViews>
  <sheetFormatPr baseColWidth="10" defaultRowHeight="12.75" x14ac:dyDescent="0.2"/>
  <cols>
    <col min="1" max="1" width="11.42578125" style="1"/>
    <col min="2" max="2" width="2.42578125" style="2" customWidth="1"/>
    <col min="3" max="3" width="18.28515625" style="1" customWidth="1"/>
    <col min="4" max="4" width="2.42578125" style="1" customWidth="1"/>
    <col min="5" max="5" width="35" style="1" customWidth="1"/>
    <col min="6" max="6" width="1.7109375" style="1" customWidth="1"/>
    <col min="7" max="7" width="19.42578125" style="1" customWidth="1"/>
    <col min="8" max="16384" width="11.42578125" style="1"/>
  </cols>
  <sheetData>
    <row r="1" spans="1:7" x14ac:dyDescent="0.2">
      <c r="A1" s="123" t="s">
        <v>206</v>
      </c>
      <c r="C1" s="21" t="s">
        <v>165</v>
      </c>
    </row>
    <row r="2" spans="1:7" x14ac:dyDescent="0.2">
      <c r="B2" s="351" t="s">
        <v>8</v>
      </c>
      <c r="C2" s="352"/>
      <c r="D2" s="352"/>
      <c r="E2" s="352"/>
      <c r="F2" s="352"/>
      <c r="G2" s="353"/>
    </row>
    <row r="3" spans="1:7" ht="38.25" x14ac:dyDescent="0.2">
      <c r="B3" s="354"/>
      <c r="C3" s="360"/>
      <c r="D3" s="68"/>
      <c r="E3" s="69" t="s">
        <v>191</v>
      </c>
      <c r="F3" s="68"/>
      <c r="G3" s="355"/>
    </row>
    <row r="4" spans="1:7" x14ac:dyDescent="0.2">
      <c r="B4" s="354"/>
      <c r="C4" s="68"/>
      <c r="D4" s="68"/>
      <c r="E4" s="70"/>
      <c r="F4" s="68"/>
      <c r="G4" s="355"/>
    </row>
    <row r="5" spans="1:7" x14ac:dyDescent="0.2">
      <c r="B5" s="354"/>
      <c r="C5" s="71" t="s">
        <v>28</v>
      </c>
      <c r="D5" s="72" t="s">
        <v>29</v>
      </c>
      <c r="E5" s="124" t="s">
        <v>194</v>
      </c>
      <c r="F5" s="68"/>
      <c r="G5" s="355"/>
    </row>
    <row r="6" spans="1:7" x14ac:dyDescent="0.2">
      <c r="B6" s="354"/>
      <c r="C6" s="71"/>
      <c r="D6" s="72"/>
      <c r="E6" s="72"/>
      <c r="F6" s="68"/>
      <c r="G6" s="355"/>
    </row>
    <row r="7" spans="1:7" x14ac:dyDescent="0.2">
      <c r="B7" s="354"/>
      <c r="C7" s="71"/>
      <c r="D7" s="72"/>
      <c r="E7" s="72"/>
      <c r="F7" s="68"/>
      <c r="G7" s="355"/>
    </row>
    <row r="8" spans="1:7" x14ac:dyDescent="0.2">
      <c r="B8" s="354"/>
      <c r="C8" s="71" t="s">
        <v>30</v>
      </c>
      <c r="D8" s="72" t="s">
        <v>29</v>
      </c>
      <c r="E8" s="73">
        <v>2025</v>
      </c>
      <c r="F8" s="68"/>
      <c r="G8" s="355"/>
    </row>
    <row r="9" spans="1:7" ht="0.95" customHeight="1" x14ac:dyDescent="0.2">
      <c r="B9" s="354"/>
      <c r="C9" s="74"/>
      <c r="D9" s="74"/>
      <c r="E9" s="74"/>
      <c r="F9" s="68"/>
      <c r="G9" s="355"/>
    </row>
    <row r="10" spans="1:7" x14ac:dyDescent="0.2">
      <c r="B10" s="354"/>
      <c r="C10" s="68"/>
      <c r="D10" s="68"/>
      <c r="E10" s="75" t="s">
        <v>217</v>
      </c>
      <c r="F10" s="68"/>
      <c r="G10" s="355"/>
    </row>
    <row r="11" spans="1:7" ht="50.1" customHeight="1" x14ac:dyDescent="0.2">
      <c r="B11" s="354"/>
      <c r="C11" s="68"/>
      <c r="D11" s="68"/>
      <c r="E11" s="76" t="s">
        <v>193</v>
      </c>
      <c r="F11" s="68"/>
      <c r="G11" s="355"/>
    </row>
    <row r="12" spans="1:7" x14ac:dyDescent="0.2">
      <c r="B12" s="356"/>
      <c r="C12" s="357"/>
      <c r="D12" s="357"/>
      <c r="E12" s="357"/>
      <c r="F12" s="357"/>
      <c r="G12" s="358"/>
    </row>
  </sheetData>
  <sheetProtection algorithmName="SHA-512" hashValue="TuVrdqnzT54WqiGPWCBDy2VlkgpKjDn4fsu+65OlnkQHWFJhsaBFdCuyi1X5WDG0NekLdjNFOC2fDUoE+NlPfw==" saltValue="l49XQV/6inIw8xOe/112LA==" spinCount="100000" sheet="1" formatCells="0"/>
  <customSheetViews>
    <customSheetView guid="{3335AC39-6BF3-454A-8AE8-D2358FAF2BBE}" scale="200" showGridLines="0" showRowCol="0">
      <pageMargins left="0.78740157480314965" right="0.78740157480314965" top="0.98425196850393704" bottom="0.98425196850393704" header="0.51181102362204722" footer="0.51181102362204722"/>
      <printOptions horizontalCentered="1" gridLines="1"/>
      <pageSetup paperSize="9" orientation="portrait" horizontalDpi="300" verticalDpi="300" r:id="rId1"/>
      <headerFooter alignWithMargins="0">
        <oddHeader>&amp;L&amp;F&amp;C&amp;Aeschreibung&amp;RSeite &amp;P / &amp;N</oddHeader>
        <oddFooter>&amp;LAus der Excel-Sammlung XG400 Haushaltsbuch mit vielen Zusatzdateien&amp;R© Auvista Verlag München</oddFooter>
      </headerFooter>
    </customSheetView>
    <customSheetView guid="{F1C6D9BD-FB75-4900-BFE6-333AC5E40C63}" scale="200" showGridLines="0" showRowCol="0">
      <selection activeCell="D4" sqref="D4"/>
      <pageMargins left="0.78740157480314965" right="0.78740157480314965" top="0.98425196850393704" bottom="0.98425196850393704" header="0.51181102362204722" footer="0.51181102362204722"/>
      <printOptions horizontalCentered="1" gridLines="1"/>
      <pageSetup paperSize="9" orientation="portrait" horizontalDpi="300" verticalDpi="300" r:id="rId2"/>
      <headerFooter alignWithMargins="0">
        <oddHeader>&amp;L&amp;F&amp;C&amp;Aeschreibung&amp;RSeite &amp;P / &amp;N</oddHeader>
        <oddFooter>&amp;LAus der Excel-Sammlung XG400 Haushaltsbuch mit vielen Zusatzdateien&amp;R© Auvista Verlag München</oddFooter>
      </headerFooter>
    </customSheetView>
  </customSheetViews>
  <phoneticPr fontId="0" type="noConversion"/>
  <hyperlinks>
    <hyperlink ref="C1" location="Zentrale!A10" display="Zentrale" xr:uid="{00000000-0004-0000-0200-000000000000}"/>
  </hyperlinks>
  <printOptions horizontalCentered="1" gridLines="1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3"/>
  <headerFooter alignWithMargins="0">
    <oddHeader>&amp;C&amp;"Calibri,Standard"Allgemeine Angaben</oddHeader>
    <oddFooter>&amp;C&amp;"Calibri,Standard"Aus der Excel-Sammlung XG400 Haushaltsbuch mit vielen Zusatzdateien   © Auvista Verlag München</oddFooter>
  </headerFooter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8"/>
  <sheetViews>
    <sheetView showGridLines="0" showRowColHeaders="0" zoomScale="75" zoomScaleNormal="75" workbookViewId="0">
      <pane ySplit="10" topLeftCell="A11" activePane="bottomLeft" state="frozenSplit"/>
      <selection pane="bottomLeft" activeCell="A11" sqref="A11"/>
    </sheetView>
  </sheetViews>
  <sheetFormatPr baseColWidth="10" defaultRowHeight="12.75" x14ac:dyDescent="0.2"/>
  <cols>
    <col min="1" max="1" width="11.42578125" style="82"/>
    <col min="2" max="2" width="4" style="82" customWidth="1"/>
    <col min="3" max="3" width="18.7109375" style="82" customWidth="1"/>
    <col min="4" max="16" width="10.7109375" style="82" customWidth="1"/>
    <col min="17" max="17" width="2.7109375" style="82" customWidth="1"/>
    <col min="18" max="16384" width="11.42578125" style="82"/>
  </cols>
  <sheetData>
    <row r="1" spans="1:17" x14ac:dyDescent="0.2">
      <c r="A1" s="151" t="s">
        <v>206</v>
      </c>
    </row>
    <row r="2" spans="1:17" ht="6" customHeight="1" x14ac:dyDescent="0.2">
      <c r="B2" s="128" t="s">
        <v>206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</row>
    <row r="3" spans="1:17" x14ac:dyDescent="0.2">
      <c r="B3" s="129"/>
      <c r="C3" s="21" t="s">
        <v>165</v>
      </c>
      <c r="D3" s="86"/>
      <c r="E3" s="85" t="s">
        <v>163</v>
      </c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/>
    </row>
    <row r="4" spans="1:17" ht="2.1" customHeight="1" x14ac:dyDescent="0.2">
      <c r="B4" s="129"/>
      <c r="C4" s="88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</row>
    <row r="5" spans="1:17" x14ac:dyDescent="0.2">
      <c r="B5" s="129"/>
      <c r="C5" s="21" t="s">
        <v>161</v>
      </c>
      <c r="D5" s="86"/>
      <c r="E5" s="196" t="s">
        <v>49</v>
      </c>
      <c r="F5" s="195" t="s">
        <v>50</v>
      </c>
      <c r="G5" s="85" t="s">
        <v>44</v>
      </c>
      <c r="H5" s="85" t="s">
        <v>45</v>
      </c>
      <c r="I5" s="350" t="s">
        <v>1</v>
      </c>
      <c r="J5" s="85" t="s">
        <v>56</v>
      </c>
      <c r="K5" s="89" t="s">
        <v>94</v>
      </c>
      <c r="L5" s="89" t="s">
        <v>57</v>
      </c>
      <c r="M5" s="89" t="s">
        <v>58</v>
      </c>
      <c r="N5" s="85" t="s">
        <v>59</v>
      </c>
      <c r="O5" s="85" t="s">
        <v>60</v>
      </c>
      <c r="P5" s="85" t="s">
        <v>164</v>
      </c>
      <c r="Q5" s="87"/>
    </row>
    <row r="6" spans="1:17" ht="6" customHeight="1" x14ac:dyDescent="0.2">
      <c r="B6" s="129"/>
      <c r="C6" s="88"/>
      <c r="D6" s="86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7"/>
    </row>
    <row r="7" spans="1:17" ht="26.25" x14ac:dyDescent="0.2">
      <c r="B7" s="130"/>
      <c r="C7" s="150" t="s">
        <v>218</v>
      </c>
      <c r="D7" s="131"/>
      <c r="E7" s="131"/>
      <c r="F7" s="132"/>
      <c r="G7" s="132"/>
      <c r="H7" s="131"/>
      <c r="I7" s="114" t="s">
        <v>205</v>
      </c>
      <c r="J7" s="131"/>
      <c r="K7" s="131"/>
      <c r="L7" s="131"/>
      <c r="M7" s="131"/>
      <c r="N7" s="131"/>
      <c r="O7" s="133"/>
      <c r="P7" s="114" t="str">
        <f>IF(A!E5="","",A!E5)</f>
        <v>Dein Name in \ A / eingeben!</v>
      </c>
      <c r="Q7" s="90"/>
    </row>
    <row r="8" spans="1:17" x14ac:dyDescent="0.2">
      <c r="B8" s="130"/>
      <c r="C8" s="131"/>
      <c r="D8" s="131"/>
      <c r="E8" s="131"/>
      <c r="F8" s="134"/>
      <c r="G8" s="134"/>
      <c r="H8" s="131"/>
      <c r="I8" s="135"/>
      <c r="J8" s="131"/>
      <c r="K8" s="131"/>
      <c r="L8" s="131"/>
      <c r="M8" s="131"/>
      <c r="N8" s="131"/>
      <c r="O8" s="131"/>
      <c r="P8" s="91"/>
      <c r="Q8" s="90"/>
    </row>
    <row r="9" spans="1:17" x14ac:dyDescent="0.2">
      <c r="B9" s="130"/>
      <c r="C9" s="131"/>
      <c r="D9" s="131"/>
      <c r="E9" s="92">
        <f>E37</f>
        <v>0</v>
      </c>
      <c r="F9" s="92">
        <f t="shared" ref="F9:P9" si="0">F37</f>
        <v>0</v>
      </c>
      <c r="G9" s="92">
        <f t="shared" si="0"/>
        <v>0</v>
      </c>
      <c r="H9" s="92">
        <f t="shared" si="0"/>
        <v>0</v>
      </c>
      <c r="I9" s="92">
        <f t="shared" si="0"/>
        <v>0</v>
      </c>
      <c r="J9" s="92">
        <f t="shared" si="0"/>
        <v>0</v>
      </c>
      <c r="K9" s="92">
        <f t="shared" si="0"/>
        <v>0</v>
      </c>
      <c r="L9" s="92">
        <f t="shared" si="0"/>
        <v>0</v>
      </c>
      <c r="M9" s="92">
        <f t="shared" si="0"/>
        <v>0</v>
      </c>
      <c r="N9" s="92">
        <f t="shared" si="0"/>
        <v>0</v>
      </c>
      <c r="O9" s="92">
        <f t="shared" si="0"/>
        <v>0</v>
      </c>
      <c r="P9" s="92">
        <f t="shared" si="0"/>
        <v>0</v>
      </c>
      <c r="Q9" s="90"/>
    </row>
    <row r="10" spans="1:17" x14ac:dyDescent="0.2">
      <c r="B10" s="130" t="s">
        <v>81</v>
      </c>
      <c r="C10" s="136" t="s">
        <v>46</v>
      </c>
      <c r="D10" s="137"/>
      <c r="E10" s="93" t="s">
        <v>31</v>
      </c>
      <c r="F10" s="93" t="s">
        <v>32</v>
      </c>
      <c r="G10" s="93" t="s">
        <v>33</v>
      </c>
      <c r="H10" s="93" t="s">
        <v>34</v>
      </c>
      <c r="I10" s="93" t="s">
        <v>35</v>
      </c>
      <c r="J10" s="93" t="s">
        <v>36</v>
      </c>
      <c r="K10" s="93" t="s">
        <v>37</v>
      </c>
      <c r="L10" s="93" t="s">
        <v>38</v>
      </c>
      <c r="M10" s="93" t="s">
        <v>39</v>
      </c>
      <c r="N10" s="93" t="s">
        <v>40</v>
      </c>
      <c r="O10" s="93" t="s">
        <v>41</v>
      </c>
      <c r="P10" s="93" t="s">
        <v>42</v>
      </c>
      <c r="Q10" s="94"/>
    </row>
    <row r="11" spans="1:17" x14ac:dyDescent="0.2">
      <c r="A11" s="151" t="s">
        <v>206</v>
      </c>
      <c r="B11" s="138">
        <v>1</v>
      </c>
      <c r="C11" s="292"/>
      <c r="D11" s="139" t="str">
        <f>IF(COUNTA(E11:P11)=0,"",SUM(E11:P11))</f>
        <v/>
      </c>
      <c r="E11" s="294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6"/>
      <c r="Q11" s="95"/>
    </row>
    <row r="12" spans="1:17" x14ac:dyDescent="0.2">
      <c r="B12" s="140">
        <f t="shared" ref="B12:B35" si="1">IF(B11="","",B11+1)</f>
        <v>2</v>
      </c>
      <c r="C12" s="292"/>
      <c r="D12" s="139" t="str">
        <f t="shared" ref="D12:D19" si="2">IF(COUNTA(E12:P12)=0,"",SUM(E12:P12))</f>
        <v/>
      </c>
      <c r="E12" s="29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298"/>
      <c r="Q12" s="95"/>
    </row>
    <row r="13" spans="1:17" x14ac:dyDescent="0.2">
      <c r="B13" s="140">
        <f t="shared" si="1"/>
        <v>3</v>
      </c>
      <c r="C13" s="292"/>
      <c r="D13" s="139" t="str">
        <f t="shared" si="2"/>
        <v/>
      </c>
      <c r="E13" s="29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298"/>
      <c r="Q13" s="95"/>
    </row>
    <row r="14" spans="1:17" x14ac:dyDescent="0.2">
      <c r="B14" s="140">
        <f t="shared" si="1"/>
        <v>4</v>
      </c>
      <c r="C14" s="292"/>
      <c r="D14" s="139" t="str">
        <f t="shared" si="2"/>
        <v/>
      </c>
      <c r="E14" s="29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298"/>
      <c r="Q14" s="95"/>
    </row>
    <row r="15" spans="1:17" x14ac:dyDescent="0.2">
      <c r="B15" s="140">
        <f t="shared" si="1"/>
        <v>5</v>
      </c>
      <c r="C15" s="292"/>
      <c r="D15" s="139" t="str">
        <f t="shared" si="2"/>
        <v/>
      </c>
      <c r="E15" s="29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298"/>
      <c r="Q15" s="95"/>
    </row>
    <row r="16" spans="1:17" x14ac:dyDescent="0.2">
      <c r="B16" s="140">
        <f t="shared" si="1"/>
        <v>6</v>
      </c>
      <c r="C16" s="292"/>
      <c r="D16" s="139" t="str">
        <f t="shared" si="2"/>
        <v/>
      </c>
      <c r="E16" s="29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298"/>
      <c r="Q16" s="95"/>
    </row>
    <row r="17" spans="2:17" x14ac:dyDescent="0.2">
      <c r="B17" s="140">
        <f t="shared" si="1"/>
        <v>7</v>
      </c>
      <c r="C17" s="292"/>
      <c r="D17" s="139" t="str">
        <f t="shared" si="2"/>
        <v/>
      </c>
      <c r="E17" s="29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298"/>
      <c r="Q17" s="95"/>
    </row>
    <row r="18" spans="2:17" x14ac:dyDescent="0.2">
      <c r="B18" s="140">
        <f t="shared" si="1"/>
        <v>8</v>
      </c>
      <c r="C18" s="292"/>
      <c r="D18" s="139" t="str">
        <f t="shared" si="2"/>
        <v/>
      </c>
      <c r="E18" s="29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298"/>
      <c r="Q18" s="95"/>
    </row>
    <row r="19" spans="2:17" x14ac:dyDescent="0.2">
      <c r="B19" s="140">
        <f t="shared" si="1"/>
        <v>9</v>
      </c>
      <c r="C19" s="292"/>
      <c r="D19" s="139" t="str">
        <f t="shared" si="2"/>
        <v/>
      </c>
      <c r="E19" s="29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298"/>
      <c r="Q19" s="95"/>
    </row>
    <row r="20" spans="2:17" x14ac:dyDescent="0.2">
      <c r="B20" s="140">
        <f t="shared" si="1"/>
        <v>10</v>
      </c>
      <c r="C20" s="292"/>
      <c r="D20" s="139" t="str">
        <f>IF(COUNTA(E20:P20)=0,"",SUM(E20:P20))</f>
        <v/>
      </c>
      <c r="E20" s="29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298"/>
      <c r="Q20" s="95"/>
    </row>
    <row r="21" spans="2:17" x14ac:dyDescent="0.2">
      <c r="B21" s="140">
        <f t="shared" si="1"/>
        <v>11</v>
      </c>
      <c r="C21" s="292"/>
      <c r="D21" s="139" t="str">
        <f>IF(COUNTA(E21:P21)=0,"",SUM(E21:P21))</f>
        <v/>
      </c>
      <c r="E21" s="29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298"/>
      <c r="Q21" s="95"/>
    </row>
    <row r="22" spans="2:17" x14ac:dyDescent="0.2">
      <c r="B22" s="140">
        <f t="shared" si="1"/>
        <v>12</v>
      </c>
      <c r="C22" s="293"/>
      <c r="D22" s="139" t="str">
        <f>IF(COUNTA(E22:P22)=0,"",SUM(E22:P22))</f>
        <v/>
      </c>
      <c r="E22" s="29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298"/>
      <c r="Q22" s="95"/>
    </row>
    <row r="23" spans="2:17" x14ac:dyDescent="0.2">
      <c r="B23" s="141">
        <f t="shared" si="1"/>
        <v>13</v>
      </c>
      <c r="C23" s="96"/>
      <c r="D23" s="142"/>
      <c r="E23" s="97" t="s">
        <v>181</v>
      </c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6"/>
      <c r="Q23" s="95"/>
    </row>
    <row r="24" spans="2:17" x14ac:dyDescent="0.2">
      <c r="B24" s="141">
        <f t="shared" si="1"/>
        <v>14</v>
      </c>
      <c r="C24" s="96"/>
      <c r="D24" s="142"/>
      <c r="E24" s="100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  <c r="Q24" s="95"/>
    </row>
    <row r="25" spans="2:17" x14ac:dyDescent="0.2">
      <c r="B25" s="141">
        <f t="shared" si="1"/>
        <v>15</v>
      </c>
      <c r="C25" s="96"/>
      <c r="D25" s="142"/>
      <c r="E25" s="100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  <c r="Q25" s="95"/>
    </row>
    <row r="26" spans="2:17" x14ac:dyDescent="0.2">
      <c r="B26" s="141">
        <f t="shared" si="1"/>
        <v>16</v>
      </c>
      <c r="C26" s="96"/>
      <c r="D26" s="142"/>
      <c r="E26" s="100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9"/>
      <c r="Q26" s="95"/>
    </row>
    <row r="27" spans="2:17" x14ac:dyDescent="0.2">
      <c r="B27" s="141">
        <f t="shared" si="1"/>
        <v>17</v>
      </c>
      <c r="C27" s="96"/>
      <c r="D27" s="142"/>
      <c r="E27" s="100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  <c r="Q27" s="95"/>
    </row>
    <row r="28" spans="2:17" x14ac:dyDescent="0.2">
      <c r="B28" s="141">
        <f t="shared" si="1"/>
        <v>18</v>
      </c>
      <c r="C28" s="96"/>
      <c r="D28" s="142"/>
      <c r="E28" s="100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  <c r="Q28" s="95"/>
    </row>
    <row r="29" spans="2:17" x14ac:dyDescent="0.2">
      <c r="B29" s="141">
        <f t="shared" si="1"/>
        <v>19</v>
      </c>
      <c r="C29" s="96"/>
      <c r="D29" s="142"/>
      <c r="E29" s="100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  <c r="Q29" s="95"/>
    </row>
    <row r="30" spans="2:17" x14ac:dyDescent="0.2">
      <c r="B30" s="141">
        <f t="shared" si="1"/>
        <v>20</v>
      </c>
      <c r="C30" s="96"/>
      <c r="D30" s="142"/>
      <c r="E30" s="100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  <c r="Q30" s="95"/>
    </row>
    <row r="31" spans="2:17" x14ac:dyDescent="0.2">
      <c r="B31" s="141">
        <f t="shared" si="1"/>
        <v>21</v>
      </c>
      <c r="C31" s="96"/>
      <c r="D31" s="142"/>
      <c r="E31" s="100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  <c r="Q31" s="95"/>
    </row>
    <row r="32" spans="2:17" x14ac:dyDescent="0.2">
      <c r="B32" s="141">
        <f t="shared" si="1"/>
        <v>22</v>
      </c>
      <c r="C32" s="96"/>
      <c r="D32" s="142"/>
      <c r="E32" s="100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  <c r="Q32" s="95"/>
    </row>
    <row r="33" spans="2:17" x14ac:dyDescent="0.2">
      <c r="B33" s="141">
        <f t="shared" si="1"/>
        <v>23</v>
      </c>
      <c r="C33" s="96"/>
      <c r="D33" s="142"/>
      <c r="E33" s="100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  <c r="Q33" s="95"/>
    </row>
    <row r="34" spans="2:17" x14ac:dyDescent="0.2">
      <c r="B34" s="141">
        <f t="shared" si="1"/>
        <v>24</v>
      </c>
      <c r="C34" s="96"/>
      <c r="D34" s="142"/>
      <c r="E34" s="100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  <c r="Q34" s="95"/>
    </row>
    <row r="35" spans="2:17" x14ac:dyDescent="0.2">
      <c r="B35" s="141">
        <f t="shared" si="1"/>
        <v>25</v>
      </c>
      <c r="C35" s="96"/>
      <c r="D35" s="142"/>
      <c r="E35" s="10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3"/>
      <c r="Q35" s="95"/>
    </row>
    <row r="36" spans="2:17" ht="3" customHeight="1" x14ac:dyDescent="0.2">
      <c r="B36" s="141"/>
      <c r="C36" s="413"/>
      <c r="D36" s="143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95"/>
    </row>
    <row r="37" spans="2:17" s="105" customFormat="1" x14ac:dyDescent="0.2">
      <c r="B37" s="144" t="s">
        <v>8</v>
      </c>
      <c r="C37" s="145"/>
      <c r="D37" s="145"/>
      <c r="E37" s="92">
        <f>SUM(E11:E22)</f>
        <v>0</v>
      </c>
      <c r="F37" s="106">
        <f t="shared" ref="F37:P37" si="3">SUM(F11:F22)</f>
        <v>0</v>
      </c>
      <c r="G37" s="106">
        <f t="shared" si="3"/>
        <v>0</v>
      </c>
      <c r="H37" s="106">
        <f>SUM(H11:H22)</f>
        <v>0</v>
      </c>
      <c r="I37" s="106">
        <f t="shared" si="3"/>
        <v>0</v>
      </c>
      <c r="J37" s="106">
        <f t="shared" si="3"/>
        <v>0</v>
      </c>
      <c r="K37" s="106">
        <f t="shared" si="3"/>
        <v>0</v>
      </c>
      <c r="L37" s="106">
        <f t="shared" si="3"/>
        <v>0</v>
      </c>
      <c r="M37" s="106">
        <f t="shared" si="3"/>
        <v>0</v>
      </c>
      <c r="N37" s="106">
        <f t="shared" si="3"/>
        <v>0</v>
      </c>
      <c r="O37" s="106">
        <f t="shared" si="3"/>
        <v>0</v>
      </c>
      <c r="P37" s="107">
        <f t="shared" si="3"/>
        <v>0</v>
      </c>
      <c r="Q37" s="108"/>
    </row>
    <row r="38" spans="2:17" ht="2.1" customHeight="1" x14ac:dyDescent="0.2">
      <c r="B38" s="146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2:17" x14ac:dyDescent="0.2">
      <c r="B39" s="146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2:17" x14ac:dyDescent="0.2">
      <c r="B40" s="146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2:17" x14ac:dyDescent="0.2">
      <c r="B41" s="146"/>
      <c r="C41" s="109"/>
      <c r="D41" s="109"/>
      <c r="E41" s="111" t="s">
        <v>43</v>
      </c>
      <c r="F41" s="111" t="s">
        <v>32</v>
      </c>
      <c r="G41" s="111" t="s">
        <v>33</v>
      </c>
      <c r="H41" s="111" t="s">
        <v>34</v>
      </c>
      <c r="I41" s="111" t="s">
        <v>35</v>
      </c>
      <c r="J41" s="111" t="s">
        <v>36</v>
      </c>
      <c r="K41" s="111" t="s">
        <v>37</v>
      </c>
      <c r="L41" s="111" t="s">
        <v>38</v>
      </c>
      <c r="M41" s="111" t="s">
        <v>39</v>
      </c>
      <c r="N41" s="111" t="s">
        <v>40</v>
      </c>
      <c r="O41" s="111" t="s">
        <v>41</v>
      </c>
      <c r="P41" s="111" t="s">
        <v>42</v>
      </c>
      <c r="Q41" s="110"/>
    </row>
    <row r="42" spans="2:17" x14ac:dyDescent="0.2">
      <c r="B42" s="146"/>
      <c r="C42" s="109"/>
      <c r="D42" s="109"/>
      <c r="E42" s="112">
        <f t="shared" ref="E42:J42" si="4">E37</f>
        <v>0</v>
      </c>
      <c r="F42" s="112">
        <f t="shared" si="4"/>
        <v>0</v>
      </c>
      <c r="G42" s="112">
        <f t="shared" si="4"/>
        <v>0</v>
      </c>
      <c r="H42" s="112">
        <f t="shared" si="4"/>
        <v>0</v>
      </c>
      <c r="I42" s="112">
        <f t="shared" si="4"/>
        <v>0</v>
      </c>
      <c r="J42" s="112">
        <f t="shared" si="4"/>
        <v>0</v>
      </c>
      <c r="K42" s="112">
        <f t="shared" ref="K42:P42" si="5">K37</f>
        <v>0</v>
      </c>
      <c r="L42" s="112">
        <f t="shared" si="5"/>
        <v>0</v>
      </c>
      <c r="M42" s="112">
        <f t="shared" si="5"/>
        <v>0</v>
      </c>
      <c r="N42" s="112">
        <f t="shared" si="5"/>
        <v>0</v>
      </c>
      <c r="O42" s="112">
        <f t="shared" si="5"/>
        <v>0</v>
      </c>
      <c r="P42" s="112">
        <f t="shared" si="5"/>
        <v>0</v>
      </c>
      <c r="Q42" s="110"/>
    </row>
    <row r="43" spans="2:17" x14ac:dyDescent="0.2">
      <c r="B43" s="146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</row>
    <row r="44" spans="2:17" x14ac:dyDescent="0.2">
      <c r="B44" s="146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10"/>
    </row>
    <row r="45" spans="2:17" x14ac:dyDescent="0.2">
      <c r="B45" s="146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10"/>
    </row>
    <row r="46" spans="2:17" x14ac:dyDescent="0.2">
      <c r="B46" s="146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10"/>
    </row>
    <row r="47" spans="2:17" x14ac:dyDescent="0.2">
      <c r="B47" s="146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10"/>
    </row>
    <row r="48" spans="2:17" x14ac:dyDescent="0.2">
      <c r="B48" s="146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10"/>
    </row>
    <row r="49" spans="2:17" x14ac:dyDescent="0.2">
      <c r="B49" s="146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10"/>
    </row>
    <row r="50" spans="2:17" x14ac:dyDescent="0.2">
      <c r="B50" s="146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10"/>
    </row>
    <row r="51" spans="2:17" x14ac:dyDescent="0.2">
      <c r="B51" s="146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10"/>
    </row>
    <row r="52" spans="2:17" x14ac:dyDescent="0.2">
      <c r="B52" s="146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</row>
    <row r="53" spans="2:17" x14ac:dyDescent="0.2">
      <c r="B53" s="146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10"/>
    </row>
    <row r="54" spans="2:17" x14ac:dyDescent="0.2">
      <c r="B54" s="146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10"/>
    </row>
    <row r="55" spans="2:17" x14ac:dyDescent="0.2">
      <c r="B55" s="146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10"/>
    </row>
    <row r="56" spans="2:17" x14ac:dyDescent="0.2">
      <c r="B56" s="146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10"/>
    </row>
    <row r="57" spans="2:17" x14ac:dyDescent="0.2">
      <c r="B57" s="147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9"/>
    </row>
    <row r="58" spans="2:17" x14ac:dyDescent="0.2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</sheetData>
  <sheetProtection algorithmName="SHA-512" hashValue="vCaOojRGNnwmpEbw6AeF39svU6XVzQEacdfRir4w0KvAJCMM6gNNVEDqkxlBiBeNRFWAaCHFAjjP2gXHSKGJdw==" saltValue="gP5pTjnDO2d6Giy9LN6TDQ==" spinCount="100000" sheet="1" formatCells="0"/>
  <customSheetViews>
    <customSheetView guid="{3335AC39-6BF3-454A-8AE8-D2358FAF2BBE}" scale="75" showRowCol="0">
      <pane ySplit="7" topLeftCell="A8" activePane="bottomLeft" state="frozenSplit"/>
      <selection pane="bottomLeft" activeCell="B8" sqref="B8"/>
      <pageMargins left="0.39370078740157483" right="0.39370078740157483" top="0.47244094488188981" bottom="0.47244094488188981" header="0.19685039370078741" footer="0.19685039370078741"/>
      <printOptions horizontalCentered="1" verticalCentered="1" gridLines="1"/>
      <pageSetup paperSize="9" scale="80" orientation="landscape" horizontalDpi="300" verticalDpi="300" r:id="rId1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  <customSheetView guid="{F1C6D9BD-FB75-4900-BFE6-333AC5E40C63}" scale="75" showRowCol="0">
      <pane ySplit="7" topLeftCell="A8" activePane="bottomLeft" state="frozenSplit"/>
      <selection pane="bottomLeft" activeCell="B8" sqref="B8"/>
      <pageMargins left="0.39370078740157483" right="0.39370078740157483" top="0.47244094488188981" bottom="0.47244094488188981" header="0.19685039370078741" footer="0.19685039370078741"/>
      <printOptions horizontalCentered="1" verticalCentered="1" gridLines="1"/>
      <pageSetup paperSize="9" scale="80" orientation="landscape" horizontalDpi="300" verticalDpi="300" r:id="rId2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</customSheetViews>
  <phoneticPr fontId="0" type="noConversion"/>
  <hyperlinks>
    <hyperlink ref="C3" location="Zentrale!A10" display="Zentrale" xr:uid="{00000000-0004-0000-0300-000000000000}"/>
    <hyperlink ref="E3" location="A!A1" display="A!A1" xr:uid="{00000000-0004-0000-0300-000001000000}"/>
    <hyperlink ref="F5" location="Kosten!A1" display="Kosten!A1" xr:uid="{00000000-0004-0000-0300-000002000000}"/>
    <hyperlink ref="G5" location="Haben!A1" display="Haben!A1" xr:uid="{00000000-0004-0000-0300-000003000000}"/>
    <hyperlink ref="H5" location="Kredit!A1" display="Kredit!A1" xr:uid="{00000000-0004-0000-0300-000004000000}"/>
    <hyperlink ref="J5" location="Bilanz!A1" display="Bilanz!A1" xr:uid="{00000000-0004-0000-0300-000005000000}"/>
    <hyperlink ref="K5" location="'Dia Einnahmen'!A1" display="'Dia Einnahmen'!A1" xr:uid="{00000000-0004-0000-0300-000006000000}"/>
    <hyperlink ref="L5" location="'Dia Kosten 1'!A1" display="'Dia Kosten 1'!A1" xr:uid="{00000000-0004-0000-0300-000007000000}"/>
    <hyperlink ref="M5" location="'Dia Kosten 2'!A1" display="'Dia Kosten 2'!A1" xr:uid="{00000000-0004-0000-0300-000008000000}"/>
    <hyperlink ref="N5" location="'Dia Haben'!A1" display="'Dia Haben'!A1" xr:uid="{00000000-0004-0000-0300-000009000000}"/>
    <hyperlink ref="O5" location="'Dia Kredit'!A1" display="'Dia Kredit'!A1" xr:uid="{00000000-0004-0000-0300-00000A000000}"/>
    <hyperlink ref="P5" location="N!A1" display="N!A1" xr:uid="{00000000-0004-0000-0300-00000B000000}"/>
    <hyperlink ref="C5" location="B!A5" display="Beschreibung" xr:uid="{00000000-0004-0000-0300-00000C000000}"/>
    <hyperlink ref="I5" location="Vergleich!A14" display="Vergleich" xr:uid="{00000000-0004-0000-0300-00000D000000}"/>
  </hyperlinks>
  <printOptions horizontalCentered="1" gridLines="1"/>
  <pageMargins left="0.39370078740157483" right="0.39370078740157483" top="0.59055118110236227" bottom="0.59055118110236227" header="0.31496062992125984" footer="0.31496062992125984"/>
  <pageSetup paperSize="9" scale="80" orientation="landscape" horizontalDpi="300" verticalDpi="300" r:id="rId3"/>
  <headerFooter alignWithMargins="0">
    <oddHeader>&amp;C&amp;"Calibri,Standard"&amp;F</oddHeader>
    <oddFooter xml:space="preserve">&amp;C&amp;"Calibri,Standard"Aus der Excel-Sammlung XG400 Haushaltsbuch mit vielen Zusatzdateien   &amp;D   © Auvista Verlag München 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showRowColHeaders="0" zoomScale="75" zoomScaleNormal="75" workbookViewId="0">
      <pane ySplit="10" topLeftCell="A11" activePane="bottomLeft" state="frozenSplit"/>
      <selection activeCell="C11" sqref="C11"/>
      <selection pane="bottomLeft" activeCell="A11" sqref="A11"/>
    </sheetView>
  </sheetViews>
  <sheetFormatPr baseColWidth="10" defaultRowHeight="12.75" x14ac:dyDescent="0.2"/>
  <cols>
    <col min="1" max="1" width="11.42578125" style="55"/>
    <col min="2" max="2" width="4" style="55" customWidth="1"/>
    <col min="3" max="3" width="18.7109375" style="55" customWidth="1"/>
    <col min="4" max="16" width="10.7109375" style="55" customWidth="1"/>
    <col min="17" max="17" width="2.7109375" style="55" customWidth="1"/>
    <col min="18" max="16384" width="11.42578125" style="55"/>
  </cols>
  <sheetData>
    <row r="1" spans="1:17" x14ac:dyDescent="0.2">
      <c r="A1" s="151" t="s">
        <v>206</v>
      </c>
    </row>
    <row r="2" spans="1:17" ht="6" customHeight="1" x14ac:dyDescent="0.2">
      <c r="B2" s="152" t="s">
        <v>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4"/>
    </row>
    <row r="3" spans="1:17" x14ac:dyDescent="0.2">
      <c r="B3" s="155"/>
      <c r="C3" s="21" t="s">
        <v>165</v>
      </c>
      <c r="D3" s="156"/>
      <c r="E3" s="21" t="s">
        <v>163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</row>
    <row r="4" spans="1:17" ht="2.1" customHeight="1" x14ac:dyDescent="0.2">
      <c r="B4" s="155"/>
      <c r="C4" s="361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7"/>
    </row>
    <row r="5" spans="1:17" x14ac:dyDescent="0.2">
      <c r="B5" s="155"/>
      <c r="C5" s="21" t="s">
        <v>161</v>
      </c>
      <c r="D5" s="156"/>
      <c r="E5" s="197" t="s">
        <v>49</v>
      </c>
      <c r="F5" s="200" t="s">
        <v>50</v>
      </c>
      <c r="G5" s="198" t="s">
        <v>44</v>
      </c>
      <c r="H5" s="21" t="s">
        <v>45</v>
      </c>
      <c r="I5" s="350" t="s">
        <v>1</v>
      </c>
      <c r="J5" s="21" t="s">
        <v>56</v>
      </c>
      <c r="K5" s="120" t="s">
        <v>94</v>
      </c>
      <c r="L5" s="120" t="s">
        <v>57</v>
      </c>
      <c r="M5" s="120" t="s">
        <v>58</v>
      </c>
      <c r="N5" s="21" t="s">
        <v>59</v>
      </c>
      <c r="O5" s="21" t="s">
        <v>60</v>
      </c>
      <c r="P5" s="21" t="s">
        <v>164</v>
      </c>
      <c r="Q5" s="157"/>
    </row>
    <row r="6" spans="1:17" ht="6" customHeight="1" x14ac:dyDescent="0.2">
      <c r="B6" s="155"/>
      <c r="C6" s="158"/>
      <c r="D6" s="156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7"/>
    </row>
    <row r="7" spans="1:17" ht="26.25" x14ac:dyDescent="0.2">
      <c r="B7" s="159"/>
      <c r="C7" s="190" t="s">
        <v>219</v>
      </c>
      <c r="D7" s="191"/>
      <c r="E7" s="191"/>
      <c r="F7" s="192"/>
      <c r="G7" s="192"/>
      <c r="H7" s="191"/>
      <c r="I7" s="193" t="s">
        <v>205</v>
      </c>
      <c r="J7" s="191"/>
      <c r="K7" s="191"/>
      <c r="L7" s="191"/>
      <c r="M7" s="191"/>
      <c r="N7" s="191"/>
      <c r="O7" s="194"/>
      <c r="P7" s="193" t="str">
        <f>IF(A!E5="","",A!E5)</f>
        <v>Dein Name in \ A / eingeben!</v>
      </c>
      <c r="Q7" s="160"/>
    </row>
    <row r="8" spans="1:17" x14ac:dyDescent="0.2">
      <c r="B8" s="159"/>
      <c r="C8" s="191"/>
      <c r="D8" s="191"/>
      <c r="E8" s="191"/>
      <c r="F8" s="206"/>
      <c r="G8" s="206"/>
      <c r="H8" s="191"/>
      <c r="I8" s="207"/>
      <c r="J8" s="191"/>
      <c r="K8" s="191"/>
      <c r="L8" s="191"/>
      <c r="M8" s="191"/>
      <c r="N8" s="191"/>
      <c r="O8" s="191"/>
      <c r="P8" s="208"/>
      <c r="Q8" s="160"/>
    </row>
    <row r="9" spans="1:17" x14ac:dyDescent="0.2">
      <c r="B9" s="159"/>
      <c r="C9" s="191"/>
      <c r="D9" s="191"/>
      <c r="E9" s="209">
        <f>E37</f>
        <v>0</v>
      </c>
      <c r="F9" s="209">
        <f t="shared" ref="F9:P9" si="0">F37</f>
        <v>0</v>
      </c>
      <c r="G9" s="209">
        <f t="shared" si="0"/>
        <v>0</v>
      </c>
      <c r="H9" s="209">
        <f t="shared" si="0"/>
        <v>0</v>
      </c>
      <c r="I9" s="209">
        <f t="shared" si="0"/>
        <v>0</v>
      </c>
      <c r="J9" s="209">
        <f t="shared" si="0"/>
        <v>0</v>
      </c>
      <c r="K9" s="209">
        <f t="shared" si="0"/>
        <v>0</v>
      </c>
      <c r="L9" s="209">
        <f t="shared" si="0"/>
        <v>0</v>
      </c>
      <c r="M9" s="209">
        <f t="shared" si="0"/>
        <v>0</v>
      </c>
      <c r="N9" s="209">
        <f>N37</f>
        <v>0</v>
      </c>
      <c r="O9" s="209">
        <f t="shared" si="0"/>
        <v>0</v>
      </c>
      <c r="P9" s="209">
        <f t="shared" si="0"/>
        <v>0</v>
      </c>
      <c r="Q9" s="160"/>
    </row>
    <row r="10" spans="1:17" x14ac:dyDescent="0.2">
      <c r="B10" s="161" t="s">
        <v>81</v>
      </c>
      <c r="C10" s="162" t="s">
        <v>46</v>
      </c>
      <c r="D10" s="163"/>
      <c r="E10" s="164" t="s">
        <v>31</v>
      </c>
      <c r="F10" s="164" t="s">
        <v>32</v>
      </c>
      <c r="G10" s="164" t="s">
        <v>33</v>
      </c>
      <c r="H10" s="164" t="s">
        <v>34</v>
      </c>
      <c r="I10" s="164" t="s">
        <v>35</v>
      </c>
      <c r="J10" s="164" t="s">
        <v>36</v>
      </c>
      <c r="K10" s="164" t="s">
        <v>37</v>
      </c>
      <c r="L10" s="164" t="s">
        <v>38</v>
      </c>
      <c r="M10" s="164" t="s">
        <v>39</v>
      </c>
      <c r="N10" s="164" t="s">
        <v>40</v>
      </c>
      <c r="O10" s="164" t="s">
        <v>41</v>
      </c>
      <c r="P10" s="164" t="s">
        <v>42</v>
      </c>
      <c r="Q10" s="160"/>
    </row>
    <row r="11" spans="1:17" x14ac:dyDescent="0.2">
      <c r="A11" s="151" t="s">
        <v>206</v>
      </c>
      <c r="B11" s="165">
        <v>1</v>
      </c>
      <c r="C11" s="290"/>
      <c r="D11" s="166" t="str">
        <f t="shared" ref="D11:D20" si="1">IF(COUNTA(E11:P11)=0,"",SUM(E11:P11))</f>
        <v/>
      </c>
      <c r="E11" s="280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2"/>
      <c r="Q11" s="160"/>
    </row>
    <row r="12" spans="1:17" x14ac:dyDescent="0.2">
      <c r="B12" s="167">
        <f t="shared" ref="B12:B35" si="2">IF(B11="","",B11+1)</f>
        <v>2</v>
      </c>
      <c r="C12" s="291"/>
      <c r="D12" s="166" t="str">
        <f t="shared" si="1"/>
        <v/>
      </c>
      <c r="E12" s="283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284"/>
      <c r="Q12" s="160"/>
    </row>
    <row r="13" spans="1:17" x14ac:dyDescent="0.2">
      <c r="B13" s="167">
        <f t="shared" si="2"/>
        <v>3</v>
      </c>
      <c r="C13" s="291"/>
      <c r="D13" s="166" t="str">
        <f t="shared" si="1"/>
        <v/>
      </c>
      <c r="E13" s="283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284"/>
      <c r="Q13" s="160"/>
    </row>
    <row r="14" spans="1:17" x14ac:dyDescent="0.2">
      <c r="B14" s="167">
        <f t="shared" si="2"/>
        <v>4</v>
      </c>
      <c r="C14" s="291"/>
      <c r="D14" s="166" t="str">
        <f t="shared" si="1"/>
        <v/>
      </c>
      <c r="E14" s="283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284"/>
      <c r="Q14" s="160"/>
    </row>
    <row r="15" spans="1:17" x14ac:dyDescent="0.2">
      <c r="B15" s="167">
        <f t="shared" si="2"/>
        <v>5</v>
      </c>
      <c r="C15" s="291"/>
      <c r="D15" s="166" t="str">
        <f t="shared" si="1"/>
        <v/>
      </c>
      <c r="E15" s="283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284"/>
      <c r="Q15" s="160"/>
    </row>
    <row r="16" spans="1:17" x14ac:dyDescent="0.2">
      <c r="B16" s="167">
        <f t="shared" si="2"/>
        <v>6</v>
      </c>
      <c r="C16" s="291"/>
      <c r="D16" s="166" t="str">
        <f t="shared" si="1"/>
        <v/>
      </c>
      <c r="E16" s="283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284"/>
      <c r="Q16" s="160"/>
    </row>
    <row r="17" spans="2:17" x14ac:dyDescent="0.2">
      <c r="B17" s="167">
        <f t="shared" si="2"/>
        <v>7</v>
      </c>
      <c r="C17" s="291"/>
      <c r="D17" s="166" t="str">
        <f t="shared" si="1"/>
        <v/>
      </c>
      <c r="E17" s="283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284"/>
      <c r="Q17" s="160"/>
    </row>
    <row r="18" spans="2:17" x14ac:dyDescent="0.2">
      <c r="B18" s="167">
        <f t="shared" si="2"/>
        <v>8</v>
      </c>
      <c r="C18" s="291"/>
      <c r="D18" s="166" t="str">
        <f t="shared" si="1"/>
        <v/>
      </c>
      <c r="E18" s="283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284"/>
      <c r="Q18" s="160"/>
    </row>
    <row r="19" spans="2:17" x14ac:dyDescent="0.2">
      <c r="B19" s="167">
        <f t="shared" si="2"/>
        <v>9</v>
      </c>
      <c r="C19" s="291"/>
      <c r="D19" s="166" t="str">
        <f t="shared" si="1"/>
        <v/>
      </c>
      <c r="E19" s="283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284"/>
      <c r="Q19" s="160"/>
    </row>
    <row r="20" spans="2:17" x14ac:dyDescent="0.2">
      <c r="B20" s="167">
        <f t="shared" si="2"/>
        <v>10</v>
      </c>
      <c r="C20" s="291"/>
      <c r="D20" s="166" t="str">
        <f t="shared" si="1"/>
        <v/>
      </c>
      <c r="E20" s="283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284"/>
      <c r="Q20" s="160"/>
    </row>
    <row r="21" spans="2:17" x14ac:dyDescent="0.2">
      <c r="B21" s="167">
        <f t="shared" si="2"/>
        <v>11</v>
      </c>
      <c r="C21" s="291"/>
      <c r="D21" s="166" t="str">
        <f t="shared" ref="D21:D30" si="3">IF(COUNTA(E21:P21)=0,"",SUM(E21:P21))</f>
        <v/>
      </c>
      <c r="E21" s="283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284"/>
      <c r="Q21" s="160"/>
    </row>
    <row r="22" spans="2:17" x14ac:dyDescent="0.2">
      <c r="B22" s="167">
        <f t="shared" si="2"/>
        <v>12</v>
      </c>
      <c r="C22" s="291"/>
      <c r="D22" s="166" t="str">
        <f t="shared" si="3"/>
        <v/>
      </c>
      <c r="E22" s="283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284"/>
      <c r="Q22" s="160"/>
    </row>
    <row r="23" spans="2:17" x14ac:dyDescent="0.2">
      <c r="B23" s="167">
        <f t="shared" si="2"/>
        <v>13</v>
      </c>
      <c r="C23" s="291"/>
      <c r="D23" s="166" t="str">
        <f t="shared" si="3"/>
        <v/>
      </c>
      <c r="E23" s="283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284"/>
      <c r="Q23" s="160"/>
    </row>
    <row r="24" spans="2:17" x14ac:dyDescent="0.2">
      <c r="B24" s="167">
        <f t="shared" si="2"/>
        <v>14</v>
      </c>
      <c r="C24" s="291"/>
      <c r="D24" s="166" t="str">
        <f t="shared" si="3"/>
        <v/>
      </c>
      <c r="E24" s="283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284"/>
      <c r="Q24" s="160"/>
    </row>
    <row r="25" spans="2:17" x14ac:dyDescent="0.2">
      <c r="B25" s="167">
        <f t="shared" si="2"/>
        <v>15</v>
      </c>
      <c r="C25" s="291"/>
      <c r="D25" s="166" t="str">
        <f t="shared" si="3"/>
        <v/>
      </c>
      <c r="E25" s="283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284"/>
      <c r="Q25" s="160"/>
    </row>
    <row r="26" spans="2:17" x14ac:dyDescent="0.2">
      <c r="B26" s="167">
        <f t="shared" si="2"/>
        <v>16</v>
      </c>
      <c r="C26" s="291"/>
      <c r="D26" s="166" t="str">
        <f t="shared" si="3"/>
        <v/>
      </c>
      <c r="E26" s="283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284"/>
      <c r="Q26" s="160"/>
    </row>
    <row r="27" spans="2:17" x14ac:dyDescent="0.2">
      <c r="B27" s="167">
        <f t="shared" si="2"/>
        <v>17</v>
      </c>
      <c r="C27" s="291"/>
      <c r="D27" s="166" t="str">
        <f t="shared" si="3"/>
        <v/>
      </c>
      <c r="E27" s="283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284"/>
      <c r="Q27" s="160"/>
    </row>
    <row r="28" spans="2:17" x14ac:dyDescent="0.2">
      <c r="B28" s="167">
        <f t="shared" si="2"/>
        <v>18</v>
      </c>
      <c r="C28" s="291"/>
      <c r="D28" s="166" t="str">
        <f t="shared" si="3"/>
        <v/>
      </c>
      <c r="E28" s="283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284"/>
      <c r="Q28" s="160"/>
    </row>
    <row r="29" spans="2:17" x14ac:dyDescent="0.2">
      <c r="B29" s="167">
        <f t="shared" si="2"/>
        <v>19</v>
      </c>
      <c r="C29" s="291"/>
      <c r="D29" s="166" t="str">
        <f t="shared" si="3"/>
        <v/>
      </c>
      <c r="E29" s="283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284"/>
      <c r="Q29" s="160"/>
    </row>
    <row r="30" spans="2:17" x14ac:dyDescent="0.2">
      <c r="B30" s="167">
        <f t="shared" si="2"/>
        <v>20</v>
      </c>
      <c r="C30" s="291"/>
      <c r="D30" s="166" t="str">
        <f t="shared" si="3"/>
        <v/>
      </c>
      <c r="E30" s="285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7"/>
      <c r="Q30" s="160"/>
    </row>
    <row r="31" spans="2:17" x14ac:dyDescent="0.2">
      <c r="B31" s="161">
        <f t="shared" si="2"/>
        <v>21</v>
      </c>
      <c r="C31" s="168"/>
      <c r="D31" s="169"/>
      <c r="E31" s="170" t="s">
        <v>181</v>
      </c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9"/>
      <c r="Q31" s="160"/>
    </row>
    <row r="32" spans="2:17" x14ac:dyDescent="0.2">
      <c r="B32" s="161">
        <f t="shared" si="2"/>
        <v>22</v>
      </c>
      <c r="C32" s="168"/>
      <c r="D32" s="169"/>
      <c r="E32" s="173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2"/>
      <c r="Q32" s="160"/>
    </row>
    <row r="33" spans="2:17" x14ac:dyDescent="0.2">
      <c r="B33" s="161">
        <f t="shared" si="2"/>
        <v>23</v>
      </c>
      <c r="C33" s="168"/>
      <c r="D33" s="169"/>
      <c r="E33" s="173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2"/>
      <c r="Q33" s="160"/>
    </row>
    <row r="34" spans="2:17" x14ac:dyDescent="0.2">
      <c r="B34" s="161">
        <f t="shared" si="2"/>
        <v>24</v>
      </c>
      <c r="C34" s="168"/>
      <c r="D34" s="169"/>
      <c r="E34" s="173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2"/>
      <c r="Q34" s="160"/>
    </row>
    <row r="35" spans="2:17" x14ac:dyDescent="0.2">
      <c r="B35" s="161">
        <f t="shared" si="2"/>
        <v>25</v>
      </c>
      <c r="C35" s="168"/>
      <c r="D35" s="169"/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6"/>
      <c r="Q35" s="160"/>
    </row>
    <row r="36" spans="2:17" ht="3" customHeight="1" x14ac:dyDescent="0.2">
      <c r="B36" s="161"/>
      <c r="C36" s="359"/>
      <c r="D36" s="177" t="str">
        <f>IF(COUNTA(E36:P36)=0,"",SUM(E36:P36))</f>
        <v/>
      </c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60"/>
    </row>
    <row r="37" spans="2:17" s="179" customFormat="1" x14ac:dyDescent="0.2">
      <c r="B37" s="180" t="s">
        <v>8</v>
      </c>
      <c r="C37" s="181"/>
      <c r="D37" s="181"/>
      <c r="E37" s="182">
        <f t="shared" ref="E37:P37" si="4">SUM(E11:E30)</f>
        <v>0</v>
      </c>
      <c r="F37" s="183">
        <f t="shared" si="4"/>
        <v>0</v>
      </c>
      <c r="G37" s="183">
        <f t="shared" si="4"/>
        <v>0</v>
      </c>
      <c r="H37" s="183">
        <f>SUM(H11:H30)</f>
        <v>0</v>
      </c>
      <c r="I37" s="183">
        <f t="shared" si="4"/>
        <v>0</v>
      </c>
      <c r="J37" s="183">
        <f t="shared" si="4"/>
        <v>0</v>
      </c>
      <c r="K37" s="183">
        <f t="shared" si="4"/>
        <v>0</v>
      </c>
      <c r="L37" s="183">
        <f t="shared" si="4"/>
        <v>0</v>
      </c>
      <c r="M37" s="183">
        <f t="shared" si="4"/>
        <v>0</v>
      </c>
      <c r="N37" s="183">
        <f t="shared" si="4"/>
        <v>0</v>
      </c>
      <c r="O37" s="183">
        <f t="shared" si="4"/>
        <v>0</v>
      </c>
      <c r="P37" s="184">
        <f t="shared" si="4"/>
        <v>0</v>
      </c>
      <c r="Q37" s="185"/>
    </row>
    <row r="38" spans="2:17" ht="2.1" customHeight="1" x14ac:dyDescent="0.2">
      <c r="B38" s="161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160"/>
    </row>
    <row r="39" spans="2:17" x14ac:dyDescent="0.2">
      <c r="B39" s="161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160"/>
    </row>
    <row r="40" spans="2:17" x14ac:dyDescent="0.2">
      <c r="B40" s="161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160"/>
    </row>
    <row r="41" spans="2:17" x14ac:dyDescent="0.2">
      <c r="B41" s="161"/>
      <c r="C41" s="36"/>
      <c r="D41" s="36"/>
      <c r="E41" s="186" t="s">
        <v>43</v>
      </c>
      <c r="F41" s="186" t="s">
        <v>32</v>
      </c>
      <c r="G41" s="186" t="s">
        <v>33</v>
      </c>
      <c r="H41" s="186" t="s">
        <v>34</v>
      </c>
      <c r="I41" s="186" t="s">
        <v>35</v>
      </c>
      <c r="J41" s="186" t="s">
        <v>36</v>
      </c>
      <c r="K41" s="186" t="s">
        <v>37</v>
      </c>
      <c r="L41" s="186" t="s">
        <v>38</v>
      </c>
      <c r="M41" s="186" t="s">
        <v>39</v>
      </c>
      <c r="N41" s="186" t="s">
        <v>40</v>
      </c>
      <c r="O41" s="186" t="s">
        <v>41</v>
      </c>
      <c r="P41" s="186" t="s">
        <v>42</v>
      </c>
      <c r="Q41" s="160"/>
    </row>
    <row r="42" spans="2:17" x14ac:dyDescent="0.2">
      <c r="B42" s="161"/>
      <c r="C42" s="36"/>
      <c r="D42" s="36"/>
      <c r="E42" s="181">
        <f t="shared" ref="E42:J42" si="5">E37</f>
        <v>0</v>
      </c>
      <c r="F42" s="181">
        <f t="shared" si="5"/>
        <v>0</v>
      </c>
      <c r="G42" s="181">
        <f t="shared" si="5"/>
        <v>0</v>
      </c>
      <c r="H42" s="181">
        <f t="shared" si="5"/>
        <v>0</v>
      </c>
      <c r="I42" s="181">
        <f t="shared" si="5"/>
        <v>0</v>
      </c>
      <c r="J42" s="181">
        <f t="shared" si="5"/>
        <v>0</v>
      </c>
      <c r="K42" s="181">
        <f t="shared" ref="K42:P42" si="6">K37</f>
        <v>0</v>
      </c>
      <c r="L42" s="181">
        <f t="shared" si="6"/>
        <v>0</v>
      </c>
      <c r="M42" s="181">
        <f t="shared" si="6"/>
        <v>0</v>
      </c>
      <c r="N42" s="181">
        <f t="shared" si="6"/>
        <v>0</v>
      </c>
      <c r="O42" s="181">
        <f t="shared" si="6"/>
        <v>0</v>
      </c>
      <c r="P42" s="181">
        <f t="shared" si="6"/>
        <v>0</v>
      </c>
      <c r="Q42" s="160"/>
    </row>
    <row r="43" spans="2:17" x14ac:dyDescent="0.2">
      <c r="B43" s="161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160"/>
    </row>
    <row r="44" spans="2:17" x14ac:dyDescent="0.2">
      <c r="B44" s="161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160"/>
    </row>
    <row r="45" spans="2:17" x14ac:dyDescent="0.2">
      <c r="B45" s="161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160"/>
    </row>
    <row r="46" spans="2:17" x14ac:dyDescent="0.2">
      <c r="B46" s="161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160"/>
    </row>
    <row r="47" spans="2:17" x14ac:dyDescent="0.2">
      <c r="B47" s="161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160"/>
    </row>
    <row r="48" spans="2:17" x14ac:dyDescent="0.2">
      <c r="B48" s="161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160"/>
    </row>
    <row r="49" spans="2:17" x14ac:dyDescent="0.2">
      <c r="B49" s="161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160"/>
    </row>
    <row r="50" spans="2:17" x14ac:dyDescent="0.2">
      <c r="B50" s="161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160"/>
    </row>
    <row r="51" spans="2:17" x14ac:dyDescent="0.2">
      <c r="B51" s="161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160"/>
    </row>
    <row r="52" spans="2:17" x14ac:dyDescent="0.2">
      <c r="B52" s="161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160"/>
    </row>
    <row r="53" spans="2:17" x14ac:dyDescent="0.2">
      <c r="B53" s="161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160"/>
    </row>
    <row r="54" spans="2:17" x14ac:dyDescent="0.2">
      <c r="B54" s="161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160"/>
    </row>
    <row r="55" spans="2:17" x14ac:dyDescent="0.2">
      <c r="B55" s="161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160"/>
    </row>
    <row r="56" spans="2:17" x14ac:dyDescent="0.2">
      <c r="B56" s="161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160"/>
    </row>
    <row r="57" spans="2:17" x14ac:dyDescent="0.2">
      <c r="B57" s="161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160"/>
    </row>
    <row r="58" spans="2:17" x14ac:dyDescent="0.2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9"/>
    </row>
  </sheetData>
  <sheetProtection algorithmName="SHA-512" hashValue="mqELczSsV4c9g8Jn3druKVkU4FsGoLyp6DrG2EASp1eTLKjYj+mZkDlRUrTiFY7KDuFYkhKiQbgFng/dXjdUKw==" saltValue="ZQiWrRBxX3+uA/KO1YrYMw==" spinCount="100000" sheet="1" formatCells="0"/>
  <customSheetViews>
    <customSheetView guid="{3335AC39-6BF3-454A-8AE8-D2358FAF2BBE}" scale="75" showRowCol="0">
      <pane ySplit="7" topLeftCell="A8" activePane="bottomLeft" state="frozenSplit"/>
      <selection pane="bottomLeft" activeCell="D8" sqref="D8"/>
      <pageMargins left="0.39370078740157483" right="0.39370078740157483" top="0.47244094488188981" bottom="0.47244094488188981" header="0.19685039370078741" footer="0.19685039370078741"/>
      <printOptions horizontalCentered="1" verticalCentered="1" gridLines="1"/>
      <pageSetup paperSize="9" scale="80" orientation="landscape" horizontalDpi="300" verticalDpi="300" r:id="rId1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  <customSheetView guid="{F1C6D9BD-FB75-4900-BFE6-333AC5E40C63}" scale="75" showRowCol="0">
      <pane ySplit="7" topLeftCell="A8" activePane="bottomLeft" state="frozenSplit"/>
      <selection pane="bottomLeft" activeCell="D8" sqref="D8"/>
      <pageMargins left="0.39370078740157483" right="0.39370078740157483" top="0.47244094488188981" bottom="0.47244094488188981" header="0.19685039370078741" footer="0.19685039370078741"/>
      <printOptions horizontalCentered="1" verticalCentered="1" gridLines="1"/>
      <pageSetup paperSize="9" scale="80" orientation="landscape" horizontalDpi="300" verticalDpi="300" r:id="rId2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</customSheetViews>
  <phoneticPr fontId="0" type="noConversion"/>
  <hyperlinks>
    <hyperlink ref="E3" location="A!A1" display="A!A1" xr:uid="{00000000-0004-0000-0400-000000000000}"/>
    <hyperlink ref="E5" location="Einnahmen!A1" display="Einnahmen!A1" xr:uid="{00000000-0004-0000-0400-000001000000}"/>
    <hyperlink ref="G5" location="Haben!A1" display="Haben!A1" xr:uid="{00000000-0004-0000-0400-000002000000}"/>
    <hyperlink ref="H5" location="Kredit!A1" display="Kredit!A1" xr:uid="{00000000-0004-0000-0400-000003000000}"/>
    <hyperlink ref="J5" location="Bilanz!A1" display="Bilanz!A1" xr:uid="{00000000-0004-0000-0400-000004000000}"/>
    <hyperlink ref="K5" location="'Dia Einnahmen'!A1" display="'Dia Einnahmen'!A1" xr:uid="{00000000-0004-0000-0400-000005000000}"/>
    <hyperlink ref="L5" location="'Dia Kosten 1'!A1" display="'Dia Kosten 1'!A1" xr:uid="{00000000-0004-0000-0400-000006000000}"/>
    <hyperlink ref="M5" location="'Dia Kosten 2'!A1" display="'Dia Kosten 2'!A1" xr:uid="{00000000-0004-0000-0400-000007000000}"/>
    <hyperlink ref="N5" location="'Dia Haben'!A1" display="'Dia Haben'!A1" xr:uid="{00000000-0004-0000-0400-000008000000}"/>
    <hyperlink ref="O5" location="'Dia Kredit'!A1" display="'Dia Kredit'!A1" xr:uid="{00000000-0004-0000-0400-000009000000}"/>
    <hyperlink ref="P5" location="N!A1" display="N!A1" xr:uid="{00000000-0004-0000-0400-00000A000000}"/>
    <hyperlink ref="C3" location="Zentrale!A10" display="Zentrale" xr:uid="{00000000-0004-0000-0400-00000B000000}"/>
    <hyperlink ref="C5" location="B!A5" display="Beschreibung" xr:uid="{00000000-0004-0000-0400-00000C000000}"/>
    <hyperlink ref="I5" location="Vergleich!A14" display="Vergleich" xr:uid="{00000000-0004-0000-0400-00000D000000}"/>
  </hyperlinks>
  <printOptions horizontalCentered="1" gridLines="1"/>
  <pageMargins left="0.39370078740157483" right="0.39370078740157483" top="0.59055118110236227" bottom="0.59055118110236227" header="0.31496062992125984" footer="0.31496062992125984"/>
  <pageSetup paperSize="9" scale="80" orientation="landscape" horizontalDpi="300" verticalDpi="300" r:id="rId3"/>
  <headerFooter alignWithMargins="0">
    <oddHeader>&amp;C&amp;"Calibri,Standard"&amp;F</oddHeader>
    <oddFooter xml:space="preserve">&amp;C&amp;"Calibri,Standard"Aus der Excel-Sammlung XG400 Haushaltsbuch mit vielen Zusatzdateien   &amp;D   © Auvista Verlag München </oddFooter>
  </headerFooter>
  <drawing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6"/>
  <sheetViews>
    <sheetView showGridLines="0" showRowColHeaders="0" zoomScale="75" zoomScaleNormal="75" workbookViewId="0">
      <pane ySplit="10" topLeftCell="A11" activePane="bottomLeft" state="frozenSplit"/>
      <selection activeCell="A11" sqref="A11"/>
      <selection pane="bottomLeft" activeCell="A11" sqref="A11"/>
    </sheetView>
  </sheetViews>
  <sheetFormatPr baseColWidth="10" defaultRowHeight="12.75" x14ac:dyDescent="0.2"/>
  <cols>
    <col min="1" max="1" width="11.42578125" style="55"/>
    <col min="2" max="2" width="4" style="55" customWidth="1"/>
    <col min="3" max="3" width="18.7109375" style="55" customWidth="1"/>
    <col min="4" max="4" width="1.7109375" style="55" customWidth="1"/>
    <col min="5" max="16" width="11.5703125" style="55" customWidth="1"/>
    <col min="17" max="17" width="2.7109375" style="55" customWidth="1"/>
    <col min="18" max="16384" width="11.42578125" style="55"/>
  </cols>
  <sheetData>
    <row r="1" spans="1:17" x14ac:dyDescent="0.2">
      <c r="A1" s="151" t="s">
        <v>206</v>
      </c>
    </row>
    <row r="2" spans="1:17" ht="6" customHeight="1" x14ac:dyDescent="0.2">
      <c r="B2" s="225" t="s">
        <v>8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13"/>
    </row>
    <row r="3" spans="1:17" x14ac:dyDescent="0.2">
      <c r="B3" s="215"/>
      <c r="C3" s="21" t="s">
        <v>165</v>
      </c>
      <c r="D3" s="224"/>
      <c r="E3" s="21" t="s">
        <v>163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14"/>
    </row>
    <row r="4" spans="1:17" ht="2.1" customHeight="1" x14ac:dyDescent="0.2">
      <c r="B4" s="215"/>
      <c r="C4" s="362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14"/>
    </row>
    <row r="5" spans="1:17" x14ac:dyDescent="0.2">
      <c r="B5" s="215"/>
      <c r="C5" s="21" t="s">
        <v>161</v>
      </c>
      <c r="D5" s="224"/>
      <c r="E5" s="21" t="s">
        <v>49</v>
      </c>
      <c r="F5" s="21" t="s">
        <v>50</v>
      </c>
      <c r="G5" s="200" t="s">
        <v>44</v>
      </c>
      <c r="H5" s="21" t="s">
        <v>45</v>
      </c>
      <c r="I5" s="350" t="s">
        <v>1</v>
      </c>
      <c r="J5" s="21" t="s">
        <v>56</v>
      </c>
      <c r="K5" s="120" t="s">
        <v>94</v>
      </c>
      <c r="L5" s="21" t="s">
        <v>57</v>
      </c>
      <c r="M5" s="21" t="s">
        <v>58</v>
      </c>
      <c r="N5" s="21" t="s">
        <v>59</v>
      </c>
      <c r="O5" s="21" t="s">
        <v>60</v>
      </c>
      <c r="P5" s="21" t="s">
        <v>164</v>
      </c>
      <c r="Q5" s="214"/>
    </row>
    <row r="6" spans="1:17" ht="6" customHeight="1" x14ac:dyDescent="0.2">
      <c r="B6" s="215"/>
      <c r="C6" s="216"/>
      <c r="D6" s="224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4"/>
    </row>
    <row r="7" spans="1:17" ht="26.25" x14ac:dyDescent="0.2">
      <c r="B7" s="217"/>
      <c r="C7" s="201" t="s">
        <v>220</v>
      </c>
      <c r="D7" s="202"/>
      <c r="E7" s="202"/>
      <c r="F7" s="203"/>
      <c r="G7" s="203"/>
      <c r="H7" s="202"/>
      <c r="I7" s="204" t="s">
        <v>205</v>
      </c>
      <c r="J7" s="202"/>
      <c r="K7" s="202"/>
      <c r="L7" s="202"/>
      <c r="M7" s="202"/>
      <c r="N7" s="202"/>
      <c r="O7" s="205"/>
      <c r="P7" s="204" t="str">
        <f>IF(A!E5="","",A!E5)</f>
        <v>Dein Name in \ A / eingeben!</v>
      </c>
      <c r="Q7" s="226"/>
    </row>
    <row r="8" spans="1:17" x14ac:dyDescent="0.2">
      <c r="B8" s="217"/>
      <c r="C8" s="202"/>
      <c r="D8" s="202"/>
      <c r="E8" s="202"/>
      <c r="F8" s="219"/>
      <c r="G8" s="219"/>
      <c r="H8" s="202"/>
      <c r="I8" s="220"/>
      <c r="J8" s="202"/>
      <c r="K8" s="202"/>
      <c r="L8" s="202"/>
      <c r="M8" s="202"/>
      <c r="N8" s="202"/>
      <c r="O8" s="202"/>
      <c r="P8" s="221"/>
      <c r="Q8" s="226"/>
    </row>
    <row r="9" spans="1:17" x14ac:dyDescent="0.2">
      <c r="B9" s="217"/>
      <c r="C9" s="202"/>
      <c r="D9" s="202"/>
      <c r="E9" s="222">
        <f>E37</f>
        <v>0</v>
      </c>
      <c r="F9" s="222">
        <f t="shared" ref="F9:P9" si="0">F37</f>
        <v>0</v>
      </c>
      <c r="G9" s="222">
        <f t="shared" si="0"/>
        <v>0</v>
      </c>
      <c r="H9" s="222">
        <f t="shared" si="0"/>
        <v>0</v>
      </c>
      <c r="I9" s="222">
        <f t="shared" si="0"/>
        <v>0</v>
      </c>
      <c r="J9" s="222">
        <f t="shared" si="0"/>
        <v>0</v>
      </c>
      <c r="K9" s="222">
        <f t="shared" si="0"/>
        <v>0</v>
      </c>
      <c r="L9" s="222">
        <f t="shared" si="0"/>
        <v>0</v>
      </c>
      <c r="M9" s="222">
        <f t="shared" si="0"/>
        <v>0</v>
      </c>
      <c r="N9" s="222">
        <f>N37</f>
        <v>0</v>
      </c>
      <c r="O9" s="222">
        <f t="shared" si="0"/>
        <v>0</v>
      </c>
      <c r="P9" s="222">
        <f t="shared" si="0"/>
        <v>0</v>
      </c>
      <c r="Q9" s="226"/>
    </row>
    <row r="10" spans="1:17" x14ac:dyDescent="0.2">
      <c r="B10" s="217" t="s">
        <v>81</v>
      </c>
      <c r="C10" s="227" t="s">
        <v>2</v>
      </c>
      <c r="D10" s="228"/>
      <c r="E10" s="229" t="s">
        <v>31</v>
      </c>
      <c r="F10" s="229" t="s">
        <v>32</v>
      </c>
      <c r="G10" s="229" t="s">
        <v>33</v>
      </c>
      <c r="H10" s="229" t="s">
        <v>34</v>
      </c>
      <c r="I10" s="229" t="s">
        <v>35</v>
      </c>
      <c r="J10" s="229" t="s">
        <v>36</v>
      </c>
      <c r="K10" s="229" t="s">
        <v>37</v>
      </c>
      <c r="L10" s="229" t="s">
        <v>38</v>
      </c>
      <c r="M10" s="229" t="s">
        <v>39</v>
      </c>
      <c r="N10" s="229" t="s">
        <v>40</v>
      </c>
      <c r="O10" s="229" t="s">
        <v>41</v>
      </c>
      <c r="P10" s="229" t="s">
        <v>42</v>
      </c>
      <c r="Q10" s="226"/>
    </row>
    <row r="11" spans="1:17" x14ac:dyDescent="0.2">
      <c r="A11" s="151" t="s">
        <v>206</v>
      </c>
      <c r="B11" s="165">
        <v>1</v>
      </c>
      <c r="C11" s="290"/>
      <c r="D11" s="230"/>
      <c r="E11" s="280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2"/>
      <c r="Q11" s="226"/>
    </row>
    <row r="12" spans="1:17" x14ac:dyDescent="0.2">
      <c r="B12" s="231">
        <f t="shared" ref="B12:B35" si="1">IF(B11="","",B11+1)</f>
        <v>2</v>
      </c>
      <c r="C12" s="291"/>
      <c r="D12" s="230"/>
      <c r="E12" s="283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284"/>
      <c r="Q12" s="226"/>
    </row>
    <row r="13" spans="1:17" x14ac:dyDescent="0.2">
      <c r="B13" s="231">
        <f t="shared" si="1"/>
        <v>3</v>
      </c>
      <c r="C13" s="291"/>
      <c r="D13" s="230"/>
      <c r="E13" s="280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2"/>
      <c r="Q13" s="226"/>
    </row>
    <row r="14" spans="1:17" x14ac:dyDescent="0.2">
      <c r="B14" s="231">
        <f t="shared" si="1"/>
        <v>4</v>
      </c>
      <c r="C14" s="291"/>
      <c r="D14" s="230"/>
      <c r="E14" s="283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284"/>
      <c r="Q14" s="226"/>
    </row>
    <row r="15" spans="1:17" x14ac:dyDescent="0.2">
      <c r="B15" s="231">
        <f t="shared" si="1"/>
        <v>5</v>
      </c>
      <c r="C15" s="291"/>
      <c r="D15" s="230"/>
      <c r="E15" s="280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2"/>
      <c r="Q15" s="226"/>
    </row>
    <row r="16" spans="1:17" x14ac:dyDescent="0.2">
      <c r="B16" s="231">
        <f t="shared" si="1"/>
        <v>6</v>
      </c>
      <c r="C16" s="291"/>
      <c r="D16" s="230"/>
      <c r="E16" s="283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284"/>
      <c r="Q16" s="226"/>
    </row>
    <row r="17" spans="2:17" x14ac:dyDescent="0.2">
      <c r="B17" s="231">
        <f t="shared" si="1"/>
        <v>7</v>
      </c>
      <c r="C17" s="291"/>
      <c r="D17" s="230"/>
      <c r="E17" s="280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2"/>
      <c r="Q17" s="226"/>
    </row>
    <row r="18" spans="2:17" x14ac:dyDescent="0.2">
      <c r="B18" s="231">
        <f t="shared" si="1"/>
        <v>8</v>
      </c>
      <c r="C18" s="291"/>
      <c r="D18" s="230"/>
      <c r="E18" s="283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284"/>
      <c r="Q18" s="226"/>
    </row>
    <row r="19" spans="2:17" x14ac:dyDescent="0.2">
      <c r="B19" s="231">
        <f t="shared" si="1"/>
        <v>9</v>
      </c>
      <c r="C19" s="291"/>
      <c r="D19" s="230"/>
      <c r="E19" s="280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2"/>
      <c r="Q19" s="226"/>
    </row>
    <row r="20" spans="2:17" x14ac:dyDescent="0.2">
      <c r="B20" s="231">
        <f t="shared" si="1"/>
        <v>10</v>
      </c>
      <c r="C20" s="291"/>
      <c r="D20" s="230"/>
      <c r="E20" s="283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284"/>
      <c r="Q20" s="226"/>
    </row>
    <row r="21" spans="2:17" x14ac:dyDescent="0.2">
      <c r="B21" s="231">
        <f t="shared" si="1"/>
        <v>11</v>
      </c>
      <c r="C21" s="291"/>
      <c r="D21" s="230"/>
      <c r="E21" s="280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2"/>
      <c r="Q21" s="226"/>
    </row>
    <row r="22" spans="2:17" x14ac:dyDescent="0.2">
      <c r="B22" s="231">
        <f t="shared" si="1"/>
        <v>12</v>
      </c>
      <c r="C22" s="291"/>
      <c r="D22" s="230"/>
      <c r="E22" s="283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284"/>
      <c r="Q22" s="226"/>
    </row>
    <row r="23" spans="2:17" x14ac:dyDescent="0.2">
      <c r="B23" s="217">
        <f t="shared" si="1"/>
        <v>13</v>
      </c>
      <c r="C23" s="168"/>
      <c r="D23" s="230"/>
      <c r="E23" s="170" t="s">
        <v>181</v>
      </c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  <c r="Q23" s="226"/>
    </row>
    <row r="24" spans="2:17" x14ac:dyDescent="0.2">
      <c r="B24" s="217">
        <f t="shared" si="1"/>
        <v>14</v>
      </c>
      <c r="C24" s="168"/>
      <c r="D24" s="230"/>
      <c r="E24" s="173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2"/>
      <c r="Q24" s="226"/>
    </row>
    <row r="25" spans="2:17" x14ac:dyDescent="0.2">
      <c r="B25" s="217">
        <f t="shared" si="1"/>
        <v>15</v>
      </c>
      <c r="C25" s="168"/>
      <c r="D25" s="230"/>
      <c r="E25" s="173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2"/>
      <c r="Q25" s="226"/>
    </row>
    <row r="26" spans="2:17" x14ac:dyDescent="0.2">
      <c r="B26" s="217">
        <f t="shared" si="1"/>
        <v>16</v>
      </c>
      <c r="C26" s="168"/>
      <c r="D26" s="230"/>
      <c r="E26" s="173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2"/>
      <c r="Q26" s="226"/>
    </row>
    <row r="27" spans="2:17" x14ac:dyDescent="0.2">
      <c r="B27" s="217">
        <f t="shared" si="1"/>
        <v>17</v>
      </c>
      <c r="C27" s="168"/>
      <c r="D27" s="230"/>
      <c r="E27" s="173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2"/>
      <c r="Q27" s="226"/>
    </row>
    <row r="28" spans="2:17" x14ac:dyDescent="0.2">
      <c r="B28" s="217">
        <f t="shared" si="1"/>
        <v>18</v>
      </c>
      <c r="C28" s="168"/>
      <c r="D28" s="230"/>
      <c r="E28" s="173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2"/>
      <c r="Q28" s="226"/>
    </row>
    <row r="29" spans="2:17" x14ac:dyDescent="0.2">
      <c r="B29" s="217">
        <f t="shared" si="1"/>
        <v>19</v>
      </c>
      <c r="C29" s="168"/>
      <c r="D29" s="230"/>
      <c r="E29" s="173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2"/>
      <c r="Q29" s="226"/>
    </row>
    <row r="30" spans="2:17" x14ac:dyDescent="0.2">
      <c r="B30" s="217">
        <f t="shared" si="1"/>
        <v>20</v>
      </c>
      <c r="C30" s="168"/>
      <c r="D30" s="230"/>
      <c r="E30" s="173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2"/>
      <c r="Q30" s="226"/>
    </row>
    <row r="31" spans="2:17" x14ac:dyDescent="0.2">
      <c r="B31" s="217">
        <f t="shared" si="1"/>
        <v>21</v>
      </c>
      <c r="C31" s="168"/>
      <c r="D31" s="230"/>
      <c r="E31" s="173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2"/>
      <c r="Q31" s="226"/>
    </row>
    <row r="32" spans="2:17" x14ac:dyDescent="0.2">
      <c r="B32" s="217">
        <f t="shared" si="1"/>
        <v>22</v>
      </c>
      <c r="C32" s="168"/>
      <c r="D32" s="230"/>
      <c r="E32" s="173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2"/>
      <c r="Q32" s="226"/>
    </row>
    <row r="33" spans="2:17" x14ac:dyDescent="0.2">
      <c r="B33" s="217">
        <f t="shared" si="1"/>
        <v>23</v>
      </c>
      <c r="C33" s="168"/>
      <c r="D33" s="230"/>
      <c r="E33" s="173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2"/>
      <c r="Q33" s="226"/>
    </row>
    <row r="34" spans="2:17" x14ac:dyDescent="0.2">
      <c r="B34" s="217">
        <f t="shared" si="1"/>
        <v>24</v>
      </c>
      <c r="C34" s="168"/>
      <c r="D34" s="230"/>
      <c r="E34" s="173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2"/>
      <c r="Q34" s="226"/>
    </row>
    <row r="35" spans="2:17" x14ac:dyDescent="0.2">
      <c r="B35" s="217">
        <f t="shared" si="1"/>
        <v>25</v>
      </c>
      <c r="C35" s="168"/>
      <c r="D35" s="230"/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6"/>
      <c r="Q35" s="226"/>
    </row>
    <row r="36" spans="2:17" ht="3" customHeight="1" x14ac:dyDescent="0.2">
      <c r="B36" s="217"/>
      <c r="C36" s="230"/>
      <c r="D36" s="230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26"/>
    </row>
    <row r="37" spans="2:17" s="179" customFormat="1" x14ac:dyDescent="0.2">
      <c r="B37" s="233" t="s">
        <v>8</v>
      </c>
      <c r="C37" s="234"/>
      <c r="D37" s="234"/>
      <c r="E37" s="210">
        <f>SUM(E11:E22)</f>
        <v>0</v>
      </c>
      <c r="F37" s="211">
        <f t="shared" ref="F37:P37" si="2">SUM(F11:F22)</f>
        <v>0</v>
      </c>
      <c r="G37" s="211">
        <f t="shared" si="2"/>
        <v>0</v>
      </c>
      <c r="H37" s="211">
        <f>SUM(H11:H22)</f>
        <v>0</v>
      </c>
      <c r="I37" s="211">
        <f t="shared" si="2"/>
        <v>0</v>
      </c>
      <c r="J37" s="211">
        <f t="shared" si="2"/>
        <v>0</v>
      </c>
      <c r="K37" s="211">
        <f t="shared" si="2"/>
        <v>0</v>
      </c>
      <c r="L37" s="211">
        <f t="shared" si="2"/>
        <v>0</v>
      </c>
      <c r="M37" s="211">
        <f t="shared" si="2"/>
        <v>0</v>
      </c>
      <c r="N37" s="211">
        <f t="shared" si="2"/>
        <v>0</v>
      </c>
      <c r="O37" s="211">
        <f t="shared" si="2"/>
        <v>0</v>
      </c>
      <c r="P37" s="212">
        <f t="shared" si="2"/>
        <v>0</v>
      </c>
      <c r="Q37" s="235"/>
    </row>
    <row r="38" spans="2:17" ht="2.1" customHeight="1" x14ac:dyDescent="0.2">
      <c r="B38" s="217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26"/>
    </row>
    <row r="39" spans="2:17" x14ac:dyDescent="0.2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26"/>
    </row>
    <row r="40" spans="2:17" x14ac:dyDescent="0.2">
      <c r="B40" s="217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26"/>
    </row>
    <row r="41" spans="2:17" x14ac:dyDescent="0.2">
      <c r="B41" s="217"/>
      <c r="C41" s="218"/>
      <c r="D41" s="218"/>
      <c r="E41" s="236" t="s">
        <v>43</v>
      </c>
      <c r="F41" s="236" t="s">
        <v>32</v>
      </c>
      <c r="G41" s="236" t="s">
        <v>33</v>
      </c>
      <c r="H41" s="236" t="s">
        <v>34</v>
      </c>
      <c r="I41" s="236" t="s">
        <v>35</v>
      </c>
      <c r="J41" s="236" t="s">
        <v>36</v>
      </c>
      <c r="K41" s="236" t="s">
        <v>37</v>
      </c>
      <c r="L41" s="236" t="s">
        <v>38</v>
      </c>
      <c r="M41" s="236" t="s">
        <v>39</v>
      </c>
      <c r="N41" s="236" t="s">
        <v>40</v>
      </c>
      <c r="O41" s="236" t="s">
        <v>41</v>
      </c>
      <c r="P41" s="236" t="s">
        <v>42</v>
      </c>
      <c r="Q41" s="226"/>
    </row>
    <row r="42" spans="2:17" x14ac:dyDescent="0.2">
      <c r="B42" s="217"/>
      <c r="C42" s="218"/>
      <c r="D42" s="218"/>
      <c r="E42" s="237">
        <f t="shared" ref="E42:J42" si="3">E37</f>
        <v>0</v>
      </c>
      <c r="F42" s="237">
        <f t="shared" si="3"/>
        <v>0</v>
      </c>
      <c r="G42" s="237">
        <f t="shared" si="3"/>
        <v>0</v>
      </c>
      <c r="H42" s="237">
        <f t="shared" si="3"/>
        <v>0</v>
      </c>
      <c r="I42" s="237">
        <f t="shared" si="3"/>
        <v>0</v>
      </c>
      <c r="J42" s="237">
        <f t="shared" si="3"/>
        <v>0</v>
      </c>
      <c r="K42" s="237">
        <f t="shared" ref="K42:P42" si="4">K37</f>
        <v>0</v>
      </c>
      <c r="L42" s="237">
        <f t="shared" si="4"/>
        <v>0</v>
      </c>
      <c r="M42" s="237">
        <f t="shared" si="4"/>
        <v>0</v>
      </c>
      <c r="N42" s="237">
        <f t="shared" si="4"/>
        <v>0</v>
      </c>
      <c r="O42" s="237">
        <f t="shared" si="4"/>
        <v>0</v>
      </c>
      <c r="P42" s="237">
        <f t="shared" si="4"/>
        <v>0</v>
      </c>
      <c r="Q42" s="226"/>
    </row>
    <row r="43" spans="2:17" x14ac:dyDescent="0.2">
      <c r="B43" s="217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26"/>
    </row>
    <row r="44" spans="2:17" x14ac:dyDescent="0.2">
      <c r="B44" s="217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26"/>
    </row>
    <row r="45" spans="2:17" x14ac:dyDescent="0.2">
      <c r="B45" s="217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26"/>
    </row>
    <row r="46" spans="2:17" x14ac:dyDescent="0.2">
      <c r="B46" s="217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26"/>
    </row>
    <row r="47" spans="2:17" x14ac:dyDescent="0.2">
      <c r="B47" s="217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26"/>
    </row>
    <row r="48" spans="2:17" x14ac:dyDescent="0.2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26"/>
    </row>
    <row r="49" spans="2:17" x14ac:dyDescent="0.2">
      <c r="B49" s="217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26"/>
    </row>
    <row r="50" spans="2:17" x14ac:dyDescent="0.2">
      <c r="B50" s="217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26"/>
    </row>
    <row r="51" spans="2:17" x14ac:dyDescent="0.2">
      <c r="B51" s="217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26"/>
    </row>
    <row r="52" spans="2:17" x14ac:dyDescent="0.2">
      <c r="B52" s="217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26"/>
    </row>
    <row r="53" spans="2:17" x14ac:dyDescent="0.2">
      <c r="B53" s="217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26"/>
    </row>
    <row r="54" spans="2:17" x14ac:dyDescent="0.2">
      <c r="B54" s="217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26"/>
    </row>
    <row r="55" spans="2:17" x14ac:dyDescent="0.2">
      <c r="B55" s="217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26"/>
    </row>
    <row r="56" spans="2:17" x14ac:dyDescent="0.2">
      <c r="B56" s="238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40"/>
    </row>
  </sheetData>
  <sheetProtection algorithmName="SHA-512" hashValue="SJz8RPUbbmEFYVjRjDqn1G/lVCJJJ0XKiD10K4AyXKZsUAt6vwi2/UQSo9hhfIenXEKu8/RBoHOXxtqCikCuQw==" saltValue="YUCmWryKPHX4oBlQorXpDg==" spinCount="100000" sheet="1" formatCells="0"/>
  <customSheetViews>
    <customSheetView guid="{3335AC39-6BF3-454A-8AE8-D2358FAF2BBE}" scale="75" showRowCol="0">
      <pane ySplit="7" topLeftCell="A8" activePane="bottomLeft" state="frozenSplit"/>
      <selection pane="bottomLeft" activeCell="I4" sqref="I4"/>
      <pageMargins left="0.39370078740157483" right="0.39370078740157483" top="0.47244094488188981" bottom="0.47244094488188981" header="0.19685039370078741" footer="0.19685039370078741"/>
      <printOptions horizontalCentered="1" verticalCentered="1" gridLines="1"/>
      <pageSetup paperSize="9" scale="80" orientation="landscape" horizontalDpi="300" verticalDpi="300" r:id="rId1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  <customSheetView guid="{F1C6D9BD-FB75-4900-BFE6-333AC5E40C63}" scale="75" showRowCol="0">
      <pane ySplit="7" topLeftCell="A8" activePane="bottomLeft" state="frozenSplit"/>
      <selection pane="bottomLeft" activeCell="B8" sqref="B8"/>
      <pageMargins left="0.39370078740157483" right="0.39370078740157483" top="0.47244094488188981" bottom="0.47244094488188981" header="0.19685039370078741" footer="0.19685039370078741"/>
      <printOptions horizontalCentered="1" verticalCentered="1" gridLines="1"/>
      <pageSetup paperSize="9" scale="80" orientation="landscape" horizontalDpi="300" verticalDpi="300" r:id="rId2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</customSheetViews>
  <phoneticPr fontId="0" type="noConversion"/>
  <hyperlinks>
    <hyperlink ref="E3" location="A!A1" display="A!A1" xr:uid="{00000000-0004-0000-0500-000000000000}"/>
    <hyperlink ref="E5" location="Einnahmen!A1" display="Einnahmen!A1" xr:uid="{00000000-0004-0000-0500-000001000000}"/>
    <hyperlink ref="F5" location="Kosten!A1" display="Kosten!A1" xr:uid="{00000000-0004-0000-0500-000002000000}"/>
    <hyperlink ref="H5" location="Kredit!A1" display="Kredit!A1" xr:uid="{00000000-0004-0000-0500-000003000000}"/>
    <hyperlink ref="J5" location="Bilanz!A1" display="Bilanz!A1" xr:uid="{00000000-0004-0000-0500-000004000000}"/>
    <hyperlink ref="K5" location="'Dia Einnahmen'!A1" display="'Dia Einnahmen'!A1" xr:uid="{00000000-0004-0000-0500-000005000000}"/>
    <hyperlink ref="L5" location="'Dia Kosten 1'!A1" display="'Dia Kosten 1'!A1" xr:uid="{00000000-0004-0000-0500-000006000000}"/>
    <hyperlink ref="M5" location="'Dia Kosten 2'!A1" display="'Dia Kosten 2'!A1" xr:uid="{00000000-0004-0000-0500-000007000000}"/>
    <hyperlink ref="N5" location="'Dia Haben'!A1" display="'Dia Haben'!A1" xr:uid="{00000000-0004-0000-0500-000008000000}"/>
    <hyperlink ref="O5" location="'Dia Kredit'!A1" display="'Dia Kredit'!A1" xr:uid="{00000000-0004-0000-0500-000009000000}"/>
    <hyperlink ref="P5" location="N!A1" display="N!A1" xr:uid="{00000000-0004-0000-0500-00000A000000}"/>
    <hyperlink ref="C3" location="Zentrale!A10" display="Zentrale" xr:uid="{00000000-0004-0000-0500-00000B000000}"/>
    <hyperlink ref="C5" location="B!A5" display="Beschreibung" xr:uid="{00000000-0004-0000-0500-00000C000000}"/>
    <hyperlink ref="I5" location="Vergleich!A14" display="Vergleich" xr:uid="{00000000-0004-0000-0500-00000D000000}"/>
  </hyperlinks>
  <printOptions horizontalCentered="1" gridLines="1"/>
  <pageMargins left="0.39370078740157483" right="0.39370078740157483" top="0.59055118110236227" bottom="0.59055118110236227" header="0.31496062992125984" footer="0.31496062992125984"/>
  <pageSetup paperSize="9" scale="80" orientation="landscape" horizontalDpi="300" verticalDpi="300" r:id="rId3"/>
  <headerFooter alignWithMargins="0">
    <oddHeader>&amp;C&amp;"Calibri,Standard"&amp;F</oddHeader>
    <oddFooter xml:space="preserve">&amp;C&amp;"Calibri,Standard"Aus der Excel-Sammlung XG400 Haushaltsbuch mit vielen Zusatzdateien   &amp;D   © Auvista Verlag München </oddFooter>
  </headerFooter>
  <drawing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6"/>
  <sheetViews>
    <sheetView showGridLines="0" showRowColHeaders="0" zoomScale="75" zoomScaleNormal="75" workbookViewId="0">
      <pane ySplit="10" topLeftCell="A11" activePane="bottomLeft" state="frozenSplit"/>
      <selection activeCell="A11" sqref="A11"/>
      <selection pane="bottomLeft" activeCell="A11" sqref="A11"/>
    </sheetView>
  </sheetViews>
  <sheetFormatPr baseColWidth="10" defaultRowHeight="12.75" x14ac:dyDescent="0.2"/>
  <cols>
    <col min="1" max="1" width="11.42578125" style="55"/>
    <col min="2" max="2" width="4" style="55" customWidth="1"/>
    <col min="3" max="3" width="18.7109375" style="55" customWidth="1"/>
    <col min="4" max="4" width="1.7109375" style="55" customWidth="1"/>
    <col min="5" max="16" width="11.5703125" style="55" customWidth="1"/>
    <col min="17" max="17" width="2.7109375" style="55" customWidth="1"/>
    <col min="18" max="16384" width="11.42578125" style="55"/>
  </cols>
  <sheetData>
    <row r="1" spans="1:17" x14ac:dyDescent="0.2">
      <c r="A1" s="151" t="s">
        <v>206</v>
      </c>
    </row>
    <row r="2" spans="1:17" ht="6" customHeight="1" x14ac:dyDescent="0.2">
      <c r="B2" s="259" t="s">
        <v>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2"/>
    </row>
    <row r="3" spans="1:17" x14ac:dyDescent="0.2">
      <c r="B3" s="260"/>
      <c r="C3" s="21" t="s">
        <v>165</v>
      </c>
      <c r="D3" s="243"/>
      <c r="E3" s="21" t="s">
        <v>163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4"/>
    </row>
    <row r="4" spans="1:17" ht="2.1" customHeight="1" x14ac:dyDescent="0.2">
      <c r="B4" s="260"/>
      <c r="C4" s="36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4"/>
    </row>
    <row r="5" spans="1:17" x14ac:dyDescent="0.2">
      <c r="B5" s="260"/>
      <c r="C5" s="21" t="s">
        <v>161</v>
      </c>
      <c r="D5" s="243"/>
      <c r="E5" s="21" t="s">
        <v>49</v>
      </c>
      <c r="F5" s="21" t="s">
        <v>50</v>
      </c>
      <c r="G5" s="197" t="s">
        <v>44</v>
      </c>
      <c r="H5" s="200" t="s">
        <v>45</v>
      </c>
      <c r="I5" s="350" t="s">
        <v>1</v>
      </c>
      <c r="J5" s="21" t="s">
        <v>56</v>
      </c>
      <c r="K5" s="120" t="s">
        <v>94</v>
      </c>
      <c r="L5" s="21" t="s">
        <v>57</v>
      </c>
      <c r="M5" s="21" t="s">
        <v>58</v>
      </c>
      <c r="N5" s="21" t="s">
        <v>59</v>
      </c>
      <c r="O5" s="21" t="s">
        <v>60</v>
      </c>
      <c r="P5" s="21" t="s">
        <v>164</v>
      </c>
      <c r="Q5" s="244"/>
    </row>
    <row r="6" spans="1:17" ht="6" customHeight="1" x14ac:dyDescent="0.2">
      <c r="B6" s="260"/>
      <c r="C6" s="245"/>
      <c r="D6" s="243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4"/>
    </row>
    <row r="7" spans="1:17" ht="26.25" x14ac:dyDescent="0.2">
      <c r="B7" s="261"/>
      <c r="C7" s="250" t="s">
        <v>221</v>
      </c>
      <c r="D7" s="251"/>
      <c r="E7" s="251"/>
      <c r="F7" s="252"/>
      <c r="G7" s="252"/>
      <c r="H7" s="251"/>
      <c r="I7" s="253" t="s">
        <v>205</v>
      </c>
      <c r="J7" s="251"/>
      <c r="K7" s="251"/>
      <c r="L7" s="251"/>
      <c r="M7" s="251"/>
      <c r="N7" s="251"/>
      <c r="O7" s="254"/>
      <c r="P7" s="253" t="str">
        <f>IF(A!E5="","",A!E5)</f>
        <v>Dein Name in \ A / eingeben!</v>
      </c>
      <c r="Q7" s="262"/>
    </row>
    <row r="8" spans="1:17" x14ac:dyDescent="0.2">
      <c r="B8" s="261"/>
      <c r="C8" s="251"/>
      <c r="D8" s="251"/>
      <c r="E8" s="251"/>
      <c r="F8" s="255"/>
      <c r="G8" s="255"/>
      <c r="H8" s="251"/>
      <c r="I8" s="256"/>
      <c r="J8" s="251"/>
      <c r="K8" s="251"/>
      <c r="L8" s="251"/>
      <c r="M8" s="251"/>
      <c r="N8" s="251"/>
      <c r="O8" s="251"/>
      <c r="P8" s="257"/>
      <c r="Q8" s="262"/>
    </row>
    <row r="9" spans="1:17" x14ac:dyDescent="0.2">
      <c r="B9" s="261"/>
      <c r="C9" s="251"/>
      <c r="D9" s="251"/>
      <c r="E9" s="258">
        <f>E37</f>
        <v>0</v>
      </c>
      <c r="F9" s="258">
        <f t="shared" ref="F9:P9" si="0">F37</f>
        <v>0</v>
      </c>
      <c r="G9" s="258">
        <f t="shared" si="0"/>
        <v>0</v>
      </c>
      <c r="H9" s="258">
        <f t="shared" si="0"/>
        <v>0</v>
      </c>
      <c r="I9" s="258">
        <f t="shared" si="0"/>
        <v>0</v>
      </c>
      <c r="J9" s="258">
        <f t="shared" si="0"/>
        <v>0</v>
      </c>
      <c r="K9" s="258">
        <f t="shared" si="0"/>
        <v>0</v>
      </c>
      <c r="L9" s="258">
        <f>L37</f>
        <v>0</v>
      </c>
      <c r="M9" s="258">
        <f t="shared" si="0"/>
        <v>0</v>
      </c>
      <c r="N9" s="258">
        <f>N37</f>
        <v>0</v>
      </c>
      <c r="O9" s="258">
        <f t="shared" si="0"/>
        <v>0</v>
      </c>
      <c r="P9" s="258">
        <f t="shared" si="0"/>
        <v>0</v>
      </c>
      <c r="Q9" s="262"/>
    </row>
    <row r="10" spans="1:17" x14ac:dyDescent="0.2">
      <c r="B10" s="261" t="s">
        <v>81</v>
      </c>
      <c r="C10" s="263" t="s">
        <v>47</v>
      </c>
      <c r="D10" s="264"/>
      <c r="E10" s="265" t="s">
        <v>31</v>
      </c>
      <c r="F10" s="265" t="s">
        <v>32</v>
      </c>
      <c r="G10" s="265" t="s">
        <v>33</v>
      </c>
      <c r="H10" s="265" t="s">
        <v>34</v>
      </c>
      <c r="I10" s="265" t="s">
        <v>35</v>
      </c>
      <c r="J10" s="265" t="s">
        <v>36</v>
      </c>
      <c r="K10" s="265" t="s">
        <v>37</v>
      </c>
      <c r="L10" s="265" t="s">
        <v>38</v>
      </c>
      <c r="M10" s="265" t="s">
        <v>39</v>
      </c>
      <c r="N10" s="265" t="s">
        <v>40</v>
      </c>
      <c r="O10" s="265" t="s">
        <v>41</v>
      </c>
      <c r="P10" s="265" t="s">
        <v>42</v>
      </c>
      <c r="Q10" s="262"/>
    </row>
    <row r="11" spans="1:17" x14ac:dyDescent="0.2">
      <c r="A11" s="151" t="s">
        <v>206</v>
      </c>
      <c r="B11" s="288">
        <v>1</v>
      </c>
      <c r="C11" s="289"/>
      <c r="D11" s="266"/>
      <c r="E11" s="280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2"/>
      <c r="Q11" s="262"/>
    </row>
    <row r="12" spans="1:17" x14ac:dyDescent="0.2">
      <c r="B12" s="267">
        <f t="shared" ref="B12:B35" si="1">IF(B11="","",B11+1)</f>
        <v>2</v>
      </c>
      <c r="C12" s="289"/>
      <c r="D12" s="266"/>
      <c r="E12" s="283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284"/>
      <c r="Q12" s="262"/>
    </row>
    <row r="13" spans="1:17" x14ac:dyDescent="0.2">
      <c r="B13" s="267">
        <f t="shared" si="1"/>
        <v>3</v>
      </c>
      <c r="C13" s="289"/>
      <c r="D13" s="266"/>
      <c r="E13" s="283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284"/>
      <c r="Q13" s="262"/>
    </row>
    <row r="14" spans="1:17" x14ac:dyDescent="0.2">
      <c r="B14" s="267">
        <f t="shared" si="1"/>
        <v>4</v>
      </c>
      <c r="C14" s="289"/>
      <c r="D14" s="266"/>
      <c r="E14" s="283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284"/>
      <c r="Q14" s="262"/>
    </row>
    <row r="15" spans="1:17" x14ac:dyDescent="0.2">
      <c r="B15" s="267">
        <f t="shared" si="1"/>
        <v>5</v>
      </c>
      <c r="C15" s="289"/>
      <c r="D15" s="266"/>
      <c r="E15" s="283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284"/>
      <c r="Q15" s="262"/>
    </row>
    <row r="16" spans="1:17" x14ac:dyDescent="0.2">
      <c r="B16" s="267">
        <f t="shared" si="1"/>
        <v>6</v>
      </c>
      <c r="C16" s="289"/>
      <c r="D16" s="266"/>
      <c r="E16" s="283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284"/>
      <c r="Q16" s="262"/>
    </row>
    <row r="17" spans="2:17" x14ac:dyDescent="0.2">
      <c r="B17" s="267">
        <f t="shared" si="1"/>
        <v>7</v>
      </c>
      <c r="C17" s="289"/>
      <c r="D17" s="266"/>
      <c r="E17" s="283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284"/>
      <c r="Q17" s="262"/>
    </row>
    <row r="18" spans="2:17" x14ac:dyDescent="0.2">
      <c r="B18" s="267">
        <f t="shared" si="1"/>
        <v>8</v>
      </c>
      <c r="C18" s="289"/>
      <c r="D18" s="266"/>
      <c r="E18" s="283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284"/>
      <c r="Q18" s="262"/>
    </row>
    <row r="19" spans="2:17" x14ac:dyDescent="0.2">
      <c r="B19" s="267">
        <f t="shared" si="1"/>
        <v>9</v>
      </c>
      <c r="C19" s="289"/>
      <c r="D19" s="266"/>
      <c r="E19" s="283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284"/>
      <c r="Q19" s="262"/>
    </row>
    <row r="20" spans="2:17" x14ac:dyDescent="0.2">
      <c r="B20" s="267">
        <f t="shared" si="1"/>
        <v>10</v>
      </c>
      <c r="C20" s="289"/>
      <c r="D20" s="266"/>
      <c r="E20" s="283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284"/>
      <c r="Q20" s="262"/>
    </row>
    <row r="21" spans="2:17" x14ac:dyDescent="0.2">
      <c r="B21" s="267">
        <f t="shared" si="1"/>
        <v>11</v>
      </c>
      <c r="C21" s="289"/>
      <c r="D21" s="266"/>
      <c r="E21" s="283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284"/>
      <c r="Q21" s="262"/>
    </row>
    <row r="22" spans="2:17" x14ac:dyDescent="0.2">
      <c r="B22" s="267">
        <f t="shared" si="1"/>
        <v>12</v>
      </c>
      <c r="C22" s="290"/>
      <c r="D22" s="266"/>
      <c r="E22" s="285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7"/>
      <c r="Q22" s="262"/>
    </row>
    <row r="23" spans="2:17" x14ac:dyDescent="0.2">
      <c r="B23" s="261">
        <f t="shared" si="1"/>
        <v>13</v>
      </c>
      <c r="C23" s="168"/>
      <c r="D23" s="266"/>
      <c r="E23" s="246" t="s">
        <v>181</v>
      </c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  <c r="Q23" s="262"/>
    </row>
    <row r="24" spans="2:17" x14ac:dyDescent="0.2">
      <c r="B24" s="261">
        <f t="shared" si="1"/>
        <v>14</v>
      </c>
      <c r="C24" s="168"/>
      <c r="D24" s="266"/>
      <c r="E24" s="173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2"/>
      <c r="Q24" s="262"/>
    </row>
    <row r="25" spans="2:17" x14ac:dyDescent="0.2">
      <c r="B25" s="261">
        <f t="shared" si="1"/>
        <v>15</v>
      </c>
      <c r="C25" s="168"/>
      <c r="D25" s="266"/>
      <c r="E25" s="173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2"/>
      <c r="Q25" s="262"/>
    </row>
    <row r="26" spans="2:17" x14ac:dyDescent="0.2">
      <c r="B26" s="261">
        <f t="shared" si="1"/>
        <v>16</v>
      </c>
      <c r="C26" s="168"/>
      <c r="D26" s="266"/>
      <c r="E26" s="173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2"/>
      <c r="Q26" s="262"/>
    </row>
    <row r="27" spans="2:17" x14ac:dyDescent="0.2">
      <c r="B27" s="261">
        <f t="shared" si="1"/>
        <v>17</v>
      </c>
      <c r="C27" s="168"/>
      <c r="D27" s="266"/>
      <c r="E27" s="173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2"/>
      <c r="Q27" s="262"/>
    </row>
    <row r="28" spans="2:17" x14ac:dyDescent="0.2">
      <c r="B28" s="261">
        <f t="shared" si="1"/>
        <v>18</v>
      </c>
      <c r="C28" s="168"/>
      <c r="D28" s="266"/>
      <c r="E28" s="173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2"/>
      <c r="Q28" s="262"/>
    </row>
    <row r="29" spans="2:17" x14ac:dyDescent="0.2">
      <c r="B29" s="261">
        <f t="shared" si="1"/>
        <v>19</v>
      </c>
      <c r="C29" s="168"/>
      <c r="D29" s="266"/>
      <c r="E29" s="173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2"/>
      <c r="Q29" s="262"/>
    </row>
    <row r="30" spans="2:17" x14ac:dyDescent="0.2">
      <c r="B30" s="261">
        <f t="shared" si="1"/>
        <v>20</v>
      </c>
      <c r="C30" s="168"/>
      <c r="D30" s="266"/>
      <c r="E30" s="173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2"/>
      <c r="Q30" s="262"/>
    </row>
    <row r="31" spans="2:17" x14ac:dyDescent="0.2">
      <c r="B31" s="261">
        <f t="shared" si="1"/>
        <v>21</v>
      </c>
      <c r="C31" s="168"/>
      <c r="D31" s="266"/>
      <c r="E31" s="173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2"/>
      <c r="Q31" s="262"/>
    </row>
    <row r="32" spans="2:17" x14ac:dyDescent="0.2">
      <c r="B32" s="261">
        <f t="shared" si="1"/>
        <v>22</v>
      </c>
      <c r="C32" s="168"/>
      <c r="D32" s="266"/>
      <c r="E32" s="173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2"/>
      <c r="Q32" s="262"/>
    </row>
    <row r="33" spans="2:17" x14ac:dyDescent="0.2">
      <c r="B33" s="261">
        <f t="shared" si="1"/>
        <v>23</v>
      </c>
      <c r="C33" s="168"/>
      <c r="D33" s="266"/>
      <c r="E33" s="173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2"/>
      <c r="Q33" s="262"/>
    </row>
    <row r="34" spans="2:17" x14ac:dyDescent="0.2">
      <c r="B34" s="261">
        <f t="shared" si="1"/>
        <v>24</v>
      </c>
      <c r="C34" s="168"/>
      <c r="D34" s="266"/>
      <c r="E34" s="173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2"/>
      <c r="Q34" s="262"/>
    </row>
    <row r="35" spans="2:17" x14ac:dyDescent="0.2">
      <c r="B35" s="261">
        <f t="shared" si="1"/>
        <v>25</v>
      </c>
      <c r="C35" s="168"/>
      <c r="D35" s="266"/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6"/>
      <c r="Q35" s="262"/>
    </row>
    <row r="36" spans="2:17" ht="3" customHeight="1" x14ac:dyDescent="0.2">
      <c r="B36" s="261"/>
      <c r="C36" s="268"/>
      <c r="D36" s="268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2"/>
    </row>
    <row r="37" spans="2:17" s="179" customFormat="1" x14ac:dyDescent="0.2">
      <c r="B37" s="270" t="s">
        <v>8</v>
      </c>
      <c r="C37" s="271"/>
      <c r="D37" s="271"/>
      <c r="E37" s="247">
        <f>SUM(E11:E22)</f>
        <v>0</v>
      </c>
      <c r="F37" s="248">
        <f t="shared" ref="F37:P37" si="2">SUM(F11:F22)</f>
        <v>0</v>
      </c>
      <c r="G37" s="248">
        <f t="shared" si="2"/>
        <v>0</v>
      </c>
      <c r="H37" s="248">
        <f t="shared" si="2"/>
        <v>0</v>
      </c>
      <c r="I37" s="248">
        <f>SUM(I11:I22)</f>
        <v>0</v>
      </c>
      <c r="J37" s="248">
        <f t="shared" si="2"/>
        <v>0</v>
      </c>
      <c r="K37" s="248">
        <f t="shared" si="2"/>
        <v>0</v>
      </c>
      <c r="L37" s="248">
        <f t="shared" si="2"/>
        <v>0</v>
      </c>
      <c r="M37" s="248">
        <f t="shared" si="2"/>
        <v>0</v>
      </c>
      <c r="N37" s="248">
        <f t="shared" si="2"/>
        <v>0</v>
      </c>
      <c r="O37" s="248">
        <f t="shared" si="2"/>
        <v>0</v>
      </c>
      <c r="P37" s="249">
        <f t="shared" si="2"/>
        <v>0</v>
      </c>
      <c r="Q37" s="272"/>
    </row>
    <row r="38" spans="2:17" ht="2.1" customHeight="1" x14ac:dyDescent="0.2">
      <c r="B38" s="261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2"/>
    </row>
    <row r="39" spans="2:17" x14ac:dyDescent="0.2">
      <c r="B39" s="261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2"/>
    </row>
    <row r="40" spans="2:17" x14ac:dyDescent="0.2">
      <c r="B40" s="261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2"/>
    </row>
    <row r="41" spans="2:17" x14ac:dyDescent="0.2">
      <c r="B41" s="261"/>
      <c r="C41" s="268"/>
      <c r="D41" s="268"/>
      <c r="E41" s="273" t="s">
        <v>43</v>
      </c>
      <c r="F41" s="273" t="s">
        <v>32</v>
      </c>
      <c r="G41" s="273" t="s">
        <v>33</v>
      </c>
      <c r="H41" s="273" t="s">
        <v>34</v>
      </c>
      <c r="I41" s="273" t="s">
        <v>35</v>
      </c>
      <c r="J41" s="273" t="s">
        <v>36</v>
      </c>
      <c r="K41" s="273" t="s">
        <v>37</v>
      </c>
      <c r="L41" s="273" t="s">
        <v>38</v>
      </c>
      <c r="M41" s="273" t="s">
        <v>39</v>
      </c>
      <c r="N41" s="273" t="s">
        <v>40</v>
      </c>
      <c r="O41" s="273" t="s">
        <v>41</v>
      </c>
      <c r="P41" s="273" t="s">
        <v>42</v>
      </c>
      <c r="Q41" s="262"/>
    </row>
    <row r="42" spans="2:17" x14ac:dyDescent="0.2">
      <c r="B42" s="261"/>
      <c r="C42" s="268"/>
      <c r="D42" s="268"/>
      <c r="E42" s="274">
        <f t="shared" ref="E42:J42" si="3">E37</f>
        <v>0</v>
      </c>
      <c r="F42" s="274">
        <f t="shared" si="3"/>
        <v>0</v>
      </c>
      <c r="G42" s="274">
        <f t="shared" si="3"/>
        <v>0</v>
      </c>
      <c r="H42" s="274">
        <f t="shared" si="3"/>
        <v>0</v>
      </c>
      <c r="I42" s="274">
        <f t="shared" si="3"/>
        <v>0</v>
      </c>
      <c r="J42" s="274">
        <f t="shared" si="3"/>
        <v>0</v>
      </c>
      <c r="K42" s="274">
        <f t="shared" ref="K42:P42" si="4">K37</f>
        <v>0</v>
      </c>
      <c r="L42" s="274">
        <f t="shared" si="4"/>
        <v>0</v>
      </c>
      <c r="M42" s="274">
        <f t="shared" si="4"/>
        <v>0</v>
      </c>
      <c r="N42" s="274">
        <f t="shared" si="4"/>
        <v>0</v>
      </c>
      <c r="O42" s="274">
        <f t="shared" si="4"/>
        <v>0</v>
      </c>
      <c r="P42" s="274">
        <f t="shared" si="4"/>
        <v>0</v>
      </c>
      <c r="Q42" s="262"/>
    </row>
    <row r="43" spans="2:17" x14ac:dyDescent="0.2">
      <c r="B43" s="261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2"/>
    </row>
    <row r="44" spans="2:17" x14ac:dyDescent="0.2">
      <c r="B44" s="261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2"/>
    </row>
    <row r="45" spans="2:17" x14ac:dyDescent="0.2">
      <c r="B45" s="261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2"/>
    </row>
    <row r="46" spans="2:17" x14ac:dyDescent="0.2">
      <c r="B46" s="261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2"/>
    </row>
    <row r="47" spans="2:17" x14ac:dyDescent="0.2">
      <c r="B47" s="261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2"/>
    </row>
    <row r="48" spans="2:17" x14ac:dyDescent="0.2">
      <c r="B48" s="261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2"/>
    </row>
    <row r="49" spans="2:17" x14ac:dyDescent="0.2">
      <c r="B49" s="261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2"/>
    </row>
    <row r="50" spans="2:17" x14ac:dyDescent="0.2">
      <c r="B50" s="261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2"/>
    </row>
    <row r="51" spans="2:17" x14ac:dyDescent="0.2">
      <c r="B51" s="261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2"/>
    </row>
    <row r="52" spans="2:17" x14ac:dyDescent="0.2">
      <c r="B52" s="261"/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2"/>
    </row>
    <row r="53" spans="2:17" x14ac:dyDescent="0.2">
      <c r="B53" s="261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2"/>
    </row>
    <row r="54" spans="2:17" x14ac:dyDescent="0.2">
      <c r="B54" s="261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2"/>
    </row>
    <row r="55" spans="2:17" x14ac:dyDescent="0.2">
      <c r="B55" s="261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2"/>
    </row>
    <row r="56" spans="2:17" x14ac:dyDescent="0.2">
      <c r="B56" s="275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7"/>
    </row>
  </sheetData>
  <sheetProtection algorithmName="SHA-512" hashValue="rhpAuS0POtJ55PTOIA/S2+XlJi03pXw2W0Va/QBT4ugVP+m+ZruJqZM+ZtMV9hBTzMBnRkZThiNtwiP9xQWurA==" saltValue="4mx9SC9bgRUD6GJ3aHE20A==" spinCount="100000" sheet="1" formatCells="0"/>
  <customSheetViews>
    <customSheetView guid="{3335AC39-6BF3-454A-8AE8-D2358FAF2BBE}" scale="75" showRowCol="0">
      <pane ySplit="7" topLeftCell="A8" activePane="bottomLeft" state="frozenSplit"/>
      <selection pane="bottomLeft" activeCell="D8" sqref="D8"/>
      <pageMargins left="0.39370078740157483" right="0.39370078740157483" top="0.47244094488188981" bottom="0.47244094488188981" header="0.19685039370078741" footer="0.19685039370078741"/>
      <printOptions horizontalCentered="1" verticalCentered="1" gridLines="1"/>
      <pageSetup paperSize="9" scale="80" orientation="landscape" horizontalDpi="300" verticalDpi="300" r:id="rId1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  <customSheetView guid="{F1C6D9BD-FB75-4900-BFE6-333AC5E40C63}" scale="75" showRowCol="0">
      <pane ySplit="7" topLeftCell="A8" activePane="bottomLeft" state="frozenSplit"/>
      <selection pane="bottomLeft" activeCell="B8" sqref="B8"/>
      <pageMargins left="0.39370078740157483" right="0.39370078740157483" top="0.47244094488188981" bottom="0.47244094488188981" header="0.19685039370078741" footer="0.19685039370078741"/>
      <printOptions horizontalCentered="1" verticalCentered="1" gridLines="1"/>
      <pageSetup paperSize="9" scale="80" orientation="landscape" horizontalDpi="300" verticalDpi="300" r:id="rId2"/>
      <headerFooter alignWithMargins="0">
        <oddHeader>&amp;L&amp;F&amp;C&amp;A&amp;R&amp;D</oddHeader>
        <oddFooter xml:space="preserve">&amp;LAus der Excel-Sammlung XG400 Haushaltsbuch mit vielen Zusatzdateien&amp;R© Auvista Verlag München </oddFooter>
      </headerFooter>
    </customSheetView>
  </customSheetViews>
  <phoneticPr fontId="0" type="noConversion"/>
  <hyperlinks>
    <hyperlink ref="E3" location="A!A1" display="A!A1" xr:uid="{00000000-0004-0000-0600-000000000000}"/>
    <hyperlink ref="E5" location="Einnahmen!A1" display="Einnahmen!A1" xr:uid="{00000000-0004-0000-0600-000001000000}"/>
    <hyperlink ref="F5" location="Kosten!A1" display="Kosten!A1" xr:uid="{00000000-0004-0000-0600-000002000000}"/>
    <hyperlink ref="G5" location="Haben!A1" display="Haben!A1" xr:uid="{00000000-0004-0000-0600-000003000000}"/>
    <hyperlink ref="J5" location="Bilanz!A1" display="Bilanz!A1" xr:uid="{00000000-0004-0000-0600-000004000000}"/>
    <hyperlink ref="K5" location="'Dia Einnahmen'!A1" display="'Dia Einnahmen'!A1" xr:uid="{00000000-0004-0000-0600-000005000000}"/>
    <hyperlink ref="L5" location="'Dia Kosten 1'!A1" display="'Dia Kosten 1'!A1" xr:uid="{00000000-0004-0000-0600-000006000000}"/>
    <hyperlink ref="M5" location="'Dia Kosten 2'!A1" display="'Dia Kosten 2'!A1" xr:uid="{00000000-0004-0000-0600-000007000000}"/>
    <hyperlink ref="N5" location="'Dia Haben'!A1" display="'Dia Haben'!A1" xr:uid="{00000000-0004-0000-0600-000008000000}"/>
    <hyperlink ref="O5" location="'Dia Kredit'!A1" display="'Dia Kredit'!A1" xr:uid="{00000000-0004-0000-0600-000009000000}"/>
    <hyperlink ref="P5" location="N!A1" display="N!A1" xr:uid="{00000000-0004-0000-0600-00000A000000}"/>
    <hyperlink ref="C3" location="Zentrale!A10" display="Zentrale" xr:uid="{00000000-0004-0000-0600-00000B000000}"/>
    <hyperlink ref="C5" location="B!A5" display="Beschreibung" xr:uid="{00000000-0004-0000-0600-00000C000000}"/>
    <hyperlink ref="I5" location="Vergleich!A14" display="Vergleich" xr:uid="{00000000-0004-0000-0600-00000D000000}"/>
  </hyperlinks>
  <printOptions horizontalCentered="1" gridLines="1"/>
  <pageMargins left="0.39370078740157483" right="0.39370078740157483" top="0.59055118110236227" bottom="0.59055118110236227" header="0.31496062992125984" footer="0.31496062992125984"/>
  <pageSetup paperSize="9" scale="80" orientation="landscape" horizontalDpi="300" verticalDpi="300" r:id="rId3"/>
  <headerFooter alignWithMargins="0">
    <oddHeader>&amp;C&amp;"Calibri,Standard"&amp;F</oddHeader>
    <oddFooter xml:space="preserve">&amp;C&amp;"Calibri,Standard"Aus der Excel-Sammlung XG400 Haushaltsbuch mit vielen Zusatzdateien   &amp;D   © Auvista Verlag München </oddFooter>
  </headerFooter>
  <drawing r:id="rId4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"/>
  <sheetViews>
    <sheetView showRowColHeaders="0" workbookViewId="0">
      <selection sqref="A1:XFD1048576"/>
    </sheetView>
  </sheetViews>
  <sheetFormatPr baseColWidth="10" defaultColWidth="1.7109375" defaultRowHeight="0.95" customHeight="1" x14ac:dyDescent="0.2"/>
  <cols>
    <col min="1" max="4" width="1.7109375" style="3" customWidth="1"/>
    <col min="5" max="16384" width="1.7109375" style="3"/>
  </cols>
  <sheetData>
    <row r="1" spans="1:4" ht="0.95" customHeight="1" x14ac:dyDescent="0.2">
      <c r="A1" s="14"/>
      <c r="B1" s="14"/>
      <c r="C1" s="14"/>
      <c r="D1" s="14"/>
    </row>
    <row r="2" spans="1:4" ht="0.95" customHeight="1" x14ac:dyDescent="0.2">
      <c r="A2" s="14"/>
      <c r="B2" s="14" t="s">
        <v>52</v>
      </c>
      <c r="C2" s="14" t="s">
        <v>50</v>
      </c>
      <c r="D2" s="14" t="str">
        <f>IF(D3&gt;0,"Gewinn","Mehrausgaben")</f>
        <v>Mehrausgaben</v>
      </c>
    </row>
    <row r="3" spans="1:4" ht="0.95" customHeight="1" x14ac:dyDescent="0.2">
      <c r="A3" s="14"/>
      <c r="B3" s="15">
        <f>Vergleich!D27</f>
        <v>0</v>
      </c>
      <c r="C3" s="15">
        <f>Vergleich!E27</f>
        <v>0</v>
      </c>
      <c r="D3" s="15">
        <f>Vergleich!F27</f>
        <v>0</v>
      </c>
    </row>
    <row r="4" spans="1:4" ht="0.95" customHeight="1" x14ac:dyDescent="0.2">
      <c r="A4" s="14"/>
      <c r="B4" s="14"/>
      <c r="C4" s="14"/>
      <c r="D4" s="14"/>
    </row>
  </sheetData>
  <sheetProtection password="BA0A" sheet="1" objects="1" scenarios="1"/>
  <customSheetViews>
    <customSheetView guid="{3335AC39-6BF3-454A-8AE8-D2358FAF2BBE}" showRowCol="0" state="hidden">
      <selection activeCell="D8" sqref="D8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F1C6D9BD-FB75-4900-BFE6-333AC5E40C63}" showRowCol="0" state="hidden">
      <selection activeCell="D8" sqref="D8"/>
      <pageMargins left="0.78740157499999996" right="0.78740157499999996" top="0.984251969" bottom="0.984251969" header="0.4921259845" footer="0.4921259845"/>
      <pageSetup paperSize="9" orientation="portrait" horizontalDpi="300" verticalDpi="300" r:id="rId2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5"/>
  <sheetViews>
    <sheetView showGridLines="0" showRowColHeaders="0" zoomScaleNormal="100" workbookViewId="0">
      <pane ySplit="13" topLeftCell="A14" activePane="bottomLeft" state="frozenSplit"/>
      <selection pane="bottomLeft"/>
    </sheetView>
  </sheetViews>
  <sheetFormatPr baseColWidth="10" defaultRowHeight="12.75" x14ac:dyDescent="0.2"/>
  <cols>
    <col min="1" max="1" width="11.42578125" style="302"/>
    <col min="2" max="2" width="5.7109375" style="321" customWidth="1"/>
    <col min="3" max="3" width="10.7109375" style="321" customWidth="1"/>
    <col min="4" max="6" width="18.7109375" style="302" customWidth="1"/>
    <col min="7" max="16384" width="11.42578125" style="302"/>
  </cols>
  <sheetData>
    <row r="1" spans="1:7" x14ac:dyDescent="0.2">
      <c r="A1" s="151" t="s">
        <v>206</v>
      </c>
    </row>
    <row r="2" spans="1:7" ht="3" customHeight="1" x14ac:dyDescent="0.2">
      <c r="B2" s="299" t="s">
        <v>8</v>
      </c>
      <c r="C2" s="300"/>
      <c r="D2" s="301"/>
      <c r="E2" s="301"/>
      <c r="F2" s="301"/>
    </row>
    <row r="3" spans="1:7" x14ac:dyDescent="0.2">
      <c r="B3" s="303"/>
      <c r="C3" s="300"/>
      <c r="D3" s="350" t="s">
        <v>165</v>
      </c>
      <c r="E3" s="350" t="s">
        <v>161</v>
      </c>
      <c r="F3" s="350" t="s">
        <v>163</v>
      </c>
    </row>
    <row r="4" spans="1:7" ht="2.1" customHeight="1" x14ac:dyDescent="0.2">
      <c r="B4" s="303"/>
      <c r="C4" s="300"/>
      <c r="D4" s="301"/>
      <c r="E4" s="301"/>
      <c r="F4" s="301"/>
    </row>
    <row r="5" spans="1:7" x14ac:dyDescent="0.2">
      <c r="B5" s="303"/>
      <c r="C5" s="300"/>
      <c r="D5" s="350" t="s">
        <v>49</v>
      </c>
      <c r="E5" s="350" t="s">
        <v>55</v>
      </c>
      <c r="F5" s="350" t="s">
        <v>44</v>
      </c>
    </row>
    <row r="6" spans="1:7" ht="2.1" customHeight="1" x14ac:dyDescent="0.2">
      <c r="B6" s="303"/>
      <c r="C6" s="300"/>
      <c r="D6" s="301"/>
      <c r="E6" s="301"/>
      <c r="F6" s="301"/>
    </row>
    <row r="7" spans="1:7" x14ac:dyDescent="0.2">
      <c r="B7" s="303"/>
      <c r="C7" s="300"/>
      <c r="D7" s="364" t="s">
        <v>45</v>
      </c>
      <c r="E7" s="200" t="s">
        <v>1</v>
      </c>
      <c r="F7" s="365" t="s">
        <v>56</v>
      </c>
    </row>
    <row r="8" spans="1:7" ht="2.1" customHeight="1" x14ac:dyDescent="0.2">
      <c r="B8" s="303"/>
      <c r="C8" s="300"/>
      <c r="D8" s="301"/>
      <c r="E8" s="301"/>
      <c r="F8" s="301"/>
    </row>
    <row r="9" spans="1:7" x14ac:dyDescent="0.2">
      <c r="B9" s="303"/>
      <c r="C9" s="300"/>
      <c r="D9" s="350" t="s">
        <v>94</v>
      </c>
      <c r="E9" s="350" t="s">
        <v>57</v>
      </c>
      <c r="F9" s="350" t="s">
        <v>58</v>
      </c>
    </row>
    <row r="10" spans="1:7" ht="2.1" customHeight="1" x14ac:dyDescent="0.2">
      <c r="B10" s="303"/>
      <c r="C10" s="300"/>
      <c r="D10" s="301"/>
      <c r="E10" s="301"/>
      <c r="F10" s="301"/>
    </row>
    <row r="11" spans="1:7" x14ac:dyDescent="0.2">
      <c r="B11" s="303"/>
      <c r="C11" s="300"/>
      <c r="D11" s="366" t="s">
        <v>59</v>
      </c>
      <c r="E11" s="366" t="s">
        <v>60</v>
      </c>
      <c r="F11" s="366" t="s">
        <v>164</v>
      </c>
    </row>
    <row r="12" spans="1:7" ht="6" customHeight="1" x14ac:dyDescent="0.2">
      <c r="B12" s="367"/>
      <c r="C12" s="368"/>
      <c r="D12" s="369"/>
      <c r="E12" s="369"/>
      <c r="F12" s="369"/>
      <c r="G12" s="370"/>
    </row>
    <row r="13" spans="1:7" ht="21" x14ac:dyDescent="0.35">
      <c r="B13" s="371"/>
      <c r="C13" s="304" t="s">
        <v>222</v>
      </c>
      <c r="D13" s="305"/>
      <c r="E13" s="305"/>
      <c r="F13" s="306"/>
      <c r="G13" s="372"/>
    </row>
    <row r="14" spans="1:7" x14ac:dyDescent="0.2">
      <c r="A14" s="151" t="s">
        <v>206</v>
      </c>
      <c r="B14" s="373"/>
      <c r="C14" s="308" t="s">
        <v>51</v>
      </c>
      <c r="D14" s="309" t="s">
        <v>49</v>
      </c>
      <c r="E14" s="309" t="s">
        <v>50</v>
      </c>
      <c r="F14" s="310" t="s">
        <v>53</v>
      </c>
      <c r="G14" s="372"/>
    </row>
    <row r="15" spans="1:7" x14ac:dyDescent="0.2">
      <c r="B15" s="373"/>
      <c r="C15" s="311" t="s">
        <v>43</v>
      </c>
      <c r="D15" s="312" t="str">
        <f>IF(Einnahmen!E37=0,"",Einnahmen!E37)</f>
        <v/>
      </c>
      <c r="E15" s="313" t="str">
        <f>IF(Kosten!E37=0,"",Kosten!E37)</f>
        <v/>
      </c>
      <c r="F15" s="314" t="str">
        <f>IF(D15="",IF(E15="","",-E15),IF(E15="",D15,D15-E15))</f>
        <v/>
      </c>
      <c r="G15" s="372"/>
    </row>
    <row r="16" spans="1:7" x14ac:dyDescent="0.2">
      <c r="B16" s="373"/>
      <c r="C16" s="311" t="s">
        <v>32</v>
      </c>
      <c r="D16" s="315" t="str">
        <f>IF(Einnahmen!F37=0,"",Einnahmen!F37)</f>
        <v/>
      </c>
      <c r="E16" s="316" t="str">
        <f>IF(Kosten!F37=0,"",Kosten!F37)</f>
        <v/>
      </c>
      <c r="F16" s="314" t="str">
        <f t="shared" ref="F16:F26" si="0">IF(D16="",IF(E16="","",-E16),IF(E16="",D16,D16-E16))</f>
        <v/>
      </c>
      <c r="G16" s="372"/>
    </row>
    <row r="17" spans="2:7" x14ac:dyDescent="0.2">
      <c r="B17" s="373"/>
      <c r="C17" s="311" t="s">
        <v>33</v>
      </c>
      <c r="D17" s="315" t="str">
        <f>IF(Einnahmen!G37=0,"",Einnahmen!G37)</f>
        <v/>
      </c>
      <c r="E17" s="316" t="str">
        <f>IF(Kosten!G37=0,"",Kosten!G37)</f>
        <v/>
      </c>
      <c r="F17" s="314" t="str">
        <f t="shared" si="0"/>
        <v/>
      </c>
      <c r="G17" s="372"/>
    </row>
    <row r="18" spans="2:7" x14ac:dyDescent="0.2">
      <c r="B18" s="373"/>
      <c r="C18" s="311" t="s">
        <v>34</v>
      </c>
      <c r="D18" s="315" t="str">
        <f>IF(Einnahmen!H37=0,"",Einnahmen!H37)</f>
        <v/>
      </c>
      <c r="E18" s="316" t="str">
        <f>IF(Kosten!H37=0,"",Kosten!H37)</f>
        <v/>
      </c>
      <c r="F18" s="314" t="str">
        <f t="shared" si="0"/>
        <v/>
      </c>
      <c r="G18" s="372"/>
    </row>
    <row r="19" spans="2:7" x14ac:dyDescent="0.2">
      <c r="B19" s="373"/>
      <c r="C19" s="311" t="s">
        <v>35</v>
      </c>
      <c r="D19" s="315" t="str">
        <f>IF(Einnahmen!I37=0,"",Einnahmen!I37)</f>
        <v/>
      </c>
      <c r="E19" s="316" t="str">
        <f>IF(Kosten!I37=0,"",Kosten!I37)</f>
        <v/>
      </c>
      <c r="F19" s="314" t="str">
        <f t="shared" si="0"/>
        <v/>
      </c>
      <c r="G19" s="372"/>
    </row>
    <row r="20" spans="2:7" x14ac:dyDescent="0.2">
      <c r="B20" s="373"/>
      <c r="C20" s="311" t="s">
        <v>36</v>
      </c>
      <c r="D20" s="315" t="str">
        <f>IF(Einnahmen!J37=0,"",Einnahmen!J37)</f>
        <v/>
      </c>
      <c r="E20" s="316" t="str">
        <f>IF(Kosten!J37=0,"",Kosten!J37)</f>
        <v/>
      </c>
      <c r="F20" s="314" t="str">
        <f t="shared" si="0"/>
        <v/>
      </c>
      <c r="G20" s="372"/>
    </row>
    <row r="21" spans="2:7" x14ac:dyDescent="0.2">
      <c r="B21" s="373"/>
      <c r="C21" s="311" t="s">
        <v>37</v>
      </c>
      <c r="D21" s="315" t="str">
        <f>IF(Einnahmen!K37=0,"",Einnahmen!K37)</f>
        <v/>
      </c>
      <c r="E21" s="316" t="str">
        <f>IF(Kosten!K37=0,"",Kosten!K37)</f>
        <v/>
      </c>
      <c r="F21" s="314" t="str">
        <f t="shared" si="0"/>
        <v/>
      </c>
      <c r="G21" s="372"/>
    </row>
    <row r="22" spans="2:7" x14ac:dyDescent="0.2">
      <c r="B22" s="373"/>
      <c r="C22" s="311" t="s">
        <v>38</v>
      </c>
      <c r="D22" s="315" t="str">
        <f>IF(Einnahmen!L37=0,"",Einnahmen!L37)</f>
        <v/>
      </c>
      <c r="E22" s="316" t="str">
        <f>IF(Kosten!L37=0,"",Kosten!L37)</f>
        <v/>
      </c>
      <c r="F22" s="314" t="str">
        <f t="shared" si="0"/>
        <v/>
      </c>
      <c r="G22" s="372"/>
    </row>
    <row r="23" spans="2:7" x14ac:dyDescent="0.2">
      <c r="B23" s="373"/>
      <c r="C23" s="311" t="s">
        <v>39</v>
      </c>
      <c r="D23" s="315" t="str">
        <f>IF(Einnahmen!M37=0,"",Einnahmen!M37)</f>
        <v/>
      </c>
      <c r="E23" s="316" t="str">
        <f>IF(Kosten!M37=0,"",Kosten!M37)</f>
        <v/>
      </c>
      <c r="F23" s="314" t="str">
        <f t="shared" si="0"/>
        <v/>
      </c>
      <c r="G23" s="372"/>
    </row>
    <row r="24" spans="2:7" x14ac:dyDescent="0.2">
      <c r="B24" s="373"/>
      <c r="C24" s="311" t="s">
        <v>40</v>
      </c>
      <c r="D24" s="315" t="str">
        <f>IF(Einnahmen!N37=0,"",Einnahmen!N37)</f>
        <v/>
      </c>
      <c r="E24" s="316" t="str">
        <f>IF(Kosten!N37=0,"",Kosten!N37)</f>
        <v/>
      </c>
      <c r="F24" s="314" t="str">
        <f t="shared" si="0"/>
        <v/>
      </c>
      <c r="G24" s="372"/>
    </row>
    <row r="25" spans="2:7" x14ac:dyDescent="0.2">
      <c r="B25" s="373"/>
      <c r="C25" s="311" t="s">
        <v>41</v>
      </c>
      <c r="D25" s="315" t="str">
        <f>IF(Einnahmen!O37=0,"",Einnahmen!O37)</f>
        <v/>
      </c>
      <c r="E25" s="316" t="str">
        <f>IF(Kosten!O37=0,"",Kosten!O37)</f>
        <v/>
      </c>
      <c r="F25" s="314" t="str">
        <f t="shared" si="0"/>
        <v/>
      </c>
      <c r="G25" s="372"/>
    </row>
    <row r="26" spans="2:7" ht="13.5" thickBot="1" x14ac:dyDescent="0.25">
      <c r="B26" s="373"/>
      <c r="C26" s="317" t="s">
        <v>42</v>
      </c>
      <c r="D26" s="318" t="str">
        <f>IF(Einnahmen!P37=0,"",Einnahmen!P37)</f>
        <v/>
      </c>
      <c r="E26" s="319" t="str">
        <f>IF(Kosten!P37=0,"",Kosten!P37)</f>
        <v/>
      </c>
      <c r="F26" s="320" t="str">
        <f t="shared" si="0"/>
        <v/>
      </c>
      <c r="G26" s="372"/>
    </row>
    <row r="27" spans="2:7" ht="15" x14ac:dyDescent="0.35">
      <c r="B27" s="373"/>
      <c r="C27" s="321">
        <f>IF(A!E8="","Summen:",A!E8)</f>
        <v>2025</v>
      </c>
      <c r="D27" s="322">
        <f>SUM(D15:D26)</f>
        <v>0</v>
      </c>
      <c r="E27" s="322">
        <f>SUM(E15:E26)</f>
        <v>0</v>
      </c>
      <c r="F27" s="323">
        <f>SUM(F15:F26)</f>
        <v>0</v>
      </c>
      <c r="G27" s="372"/>
    </row>
    <row r="28" spans="2:7" x14ac:dyDescent="0.2">
      <c r="B28" s="373"/>
      <c r="C28" s="307"/>
      <c r="D28" s="305"/>
      <c r="E28" s="305"/>
      <c r="F28" s="305"/>
      <c r="G28" s="372"/>
    </row>
    <row r="29" spans="2:7" x14ac:dyDescent="0.2">
      <c r="B29" s="373"/>
      <c r="C29" s="307"/>
      <c r="D29" s="305"/>
      <c r="E29" s="305"/>
      <c r="F29" s="305"/>
      <c r="G29" s="372"/>
    </row>
    <row r="30" spans="2:7" x14ac:dyDescent="0.2">
      <c r="B30" s="373"/>
      <c r="C30" s="307"/>
      <c r="D30" s="305"/>
      <c r="E30" s="305"/>
      <c r="F30" s="305"/>
      <c r="G30" s="372"/>
    </row>
    <row r="31" spans="2:7" x14ac:dyDescent="0.2">
      <c r="B31" s="373"/>
      <c r="C31" s="307"/>
      <c r="D31" s="305"/>
      <c r="E31" s="305"/>
      <c r="F31" s="305"/>
      <c r="G31" s="372"/>
    </row>
    <row r="32" spans="2:7" x14ac:dyDescent="0.2">
      <c r="B32" s="373"/>
      <c r="C32" s="307"/>
      <c r="D32" s="305"/>
      <c r="E32" s="305"/>
      <c r="F32" s="305"/>
      <c r="G32" s="372"/>
    </row>
    <row r="33" spans="2:7" x14ac:dyDescent="0.2">
      <c r="B33" s="373"/>
      <c r="C33" s="307"/>
      <c r="D33" s="305"/>
      <c r="E33" s="305"/>
      <c r="F33" s="305"/>
      <c r="G33" s="372"/>
    </row>
    <row r="34" spans="2:7" x14ac:dyDescent="0.2">
      <c r="B34" s="373"/>
      <c r="C34" s="307"/>
      <c r="D34" s="305"/>
      <c r="E34" s="305"/>
      <c r="F34" s="305"/>
      <c r="G34" s="372"/>
    </row>
    <row r="35" spans="2:7" x14ac:dyDescent="0.2">
      <c r="B35" s="373"/>
      <c r="C35" s="307"/>
      <c r="D35" s="305"/>
      <c r="E35" s="305"/>
      <c r="F35" s="305"/>
      <c r="G35" s="372"/>
    </row>
    <row r="36" spans="2:7" x14ac:dyDescent="0.2">
      <c r="B36" s="373"/>
      <c r="C36" s="307"/>
      <c r="D36" s="305"/>
      <c r="E36" s="305"/>
      <c r="F36" s="305"/>
      <c r="G36" s="372"/>
    </row>
    <row r="37" spans="2:7" x14ac:dyDescent="0.2">
      <c r="B37" s="373"/>
      <c r="C37" s="307"/>
      <c r="D37" s="305"/>
      <c r="E37" s="305"/>
      <c r="F37" s="305"/>
      <c r="G37" s="372"/>
    </row>
    <row r="38" spans="2:7" x14ac:dyDescent="0.2">
      <c r="B38" s="373"/>
      <c r="C38" s="307"/>
      <c r="D38" s="305"/>
      <c r="E38" s="305"/>
      <c r="F38" s="305"/>
      <c r="G38" s="372"/>
    </row>
    <row r="39" spans="2:7" x14ac:dyDescent="0.2">
      <c r="B39" s="373"/>
      <c r="C39" s="307"/>
      <c r="D39" s="305"/>
      <c r="E39" s="305"/>
      <c r="F39" s="305"/>
      <c r="G39" s="372"/>
    </row>
    <row r="40" spans="2:7" x14ac:dyDescent="0.2">
      <c r="B40" s="373"/>
      <c r="C40" s="307"/>
      <c r="D40" s="305"/>
      <c r="E40" s="305"/>
      <c r="F40" s="305"/>
      <c r="G40" s="372"/>
    </row>
    <row r="41" spans="2:7" x14ac:dyDescent="0.2">
      <c r="B41" s="373"/>
      <c r="C41" s="307"/>
      <c r="D41" s="305"/>
      <c r="E41" s="305"/>
      <c r="F41" s="305"/>
      <c r="G41" s="372"/>
    </row>
    <row r="42" spans="2:7" x14ac:dyDescent="0.2">
      <c r="B42" s="373"/>
      <c r="C42" s="307"/>
      <c r="D42" s="305"/>
      <c r="E42" s="305"/>
      <c r="F42" s="305"/>
      <c r="G42" s="372"/>
    </row>
    <row r="43" spans="2:7" x14ac:dyDescent="0.2">
      <c r="B43" s="373"/>
      <c r="C43" s="307"/>
      <c r="D43" s="305"/>
      <c r="E43" s="305"/>
      <c r="F43" s="305"/>
      <c r="G43" s="372"/>
    </row>
    <row r="44" spans="2:7" x14ac:dyDescent="0.2">
      <c r="B44" s="373"/>
      <c r="C44" s="307"/>
      <c r="D44" s="305"/>
      <c r="E44" s="305"/>
      <c r="F44" s="305"/>
      <c r="G44" s="372"/>
    </row>
    <row r="45" spans="2:7" x14ac:dyDescent="0.2">
      <c r="B45" s="373"/>
      <c r="C45" s="307"/>
      <c r="D45" s="305"/>
      <c r="E45" s="305"/>
      <c r="F45" s="305"/>
      <c r="G45" s="372"/>
    </row>
    <row r="46" spans="2:7" x14ac:dyDescent="0.2">
      <c r="B46" s="373"/>
      <c r="C46" s="307"/>
      <c r="D46" s="305"/>
      <c r="E46" s="305"/>
      <c r="F46" s="305"/>
      <c r="G46" s="372"/>
    </row>
    <row r="47" spans="2:7" x14ac:dyDescent="0.2">
      <c r="B47" s="373"/>
      <c r="C47" s="307"/>
      <c r="D47" s="305"/>
      <c r="E47" s="305"/>
      <c r="F47" s="305"/>
      <c r="G47" s="372"/>
    </row>
    <row r="48" spans="2:7" x14ac:dyDescent="0.2">
      <c r="B48" s="373"/>
      <c r="C48" s="307"/>
      <c r="D48" s="305"/>
      <c r="E48" s="305"/>
      <c r="F48" s="305"/>
      <c r="G48" s="372"/>
    </row>
    <row r="49" spans="2:7" x14ac:dyDescent="0.2">
      <c r="B49" s="373"/>
      <c r="C49" s="307"/>
      <c r="D49" s="305"/>
      <c r="E49" s="305"/>
      <c r="F49" s="305"/>
      <c r="G49" s="372"/>
    </row>
    <row r="50" spans="2:7" x14ac:dyDescent="0.2">
      <c r="B50" s="373"/>
      <c r="C50" s="307"/>
      <c r="D50" s="305"/>
      <c r="E50" s="305"/>
      <c r="F50" s="305"/>
      <c r="G50" s="372"/>
    </row>
    <row r="51" spans="2:7" x14ac:dyDescent="0.2">
      <c r="B51" s="373"/>
      <c r="C51" s="307"/>
      <c r="D51" s="305"/>
      <c r="E51" s="305"/>
      <c r="F51" s="305"/>
      <c r="G51" s="372"/>
    </row>
    <row r="52" spans="2:7" x14ac:dyDescent="0.2">
      <c r="B52" s="373"/>
      <c r="C52" s="307"/>
      <c r="D52" s="305"/>
      <c r="E52" s="305"/>
      <c r="F52" s="305"/>
      <c r="G52" s="372"/>
    </row>
    <row r="53" spans="2:7" x14ac:dyDescent="0.2">
      <c r="B53" s="373"/>
      <c r="C53" s="307"/>
      <c r="D53" s="305"/>
      <c r="E53" s="305"/>
      <c r="F53" s="305"/>
      <c r="G53" s="372"/>
    </row>
    <row r="54" spans="2:7" x14ac:dyDescent="0.2">
      <c r="B54" s="373"/>
      <c r="C54" s="307"/>
      <c r="D54" s="305"/>
      <c r="E54" s="305"/>
      <c r="F54" s="305"/>
      <c r="G54" s="372"/>
    </row>
    <row r="55" spans="2:7" x14ac:dyDescent="0.2">
      <c r="B55" s="373"/>
      <c r="C55" s="307"/>
      <c r="D55" s="305"/>
      <c r="E55" s="305"/>
      <c r="F55" s="305"/>
      <c r="G55" s="372"/>
    </row>
    <row r="56" spans="2:7" x14ac:dyDescent="0.2">
      <c r="B56" s="373"/>
      <c r="C56" s="307"/>
      <c r="D56" s="305"/>
      <c r="E56" s="305"/>
      <c r="F56" s="305"/>
      <c r="G56" s="372"/>
    </row>
    <row r="57" spans="2:7" x14ac:dyDescent="0.2">
      <c r="B57" s="373"/>
      <c r="C57" s="307"/>
      <c r="D57" s="305"/>
      <c r="E57" s="305"/>
      <c r="F57" s="305"/>
      <c r="G57" s="372"/>
    </row>
    <row r="58" spans="2:7" x14ac:dyDescent="0.2">
      <c r="B58" s="373"/>
      <c r="C58" s="307"/>
      <c r="D58" s="305"/>
      <c r="E58" s="305"/>
      <c r="F58" s="305"/>
      <c r="G58" s="372"/>
    </row>
    <row r="59" spans="2:7" x14ac:dyDescent="0.2">
      <c r="B59" s="373"/>
      <c r="C59" s="307"/>
      <c r="D59" s="305"/>
      <c r="E59" s="305"/>
      <c r="F59" s="305"/>
      <c r="G59" s="372"/>
    </row>
    <row r="60" spans="2:7" x14ac:dyDescent="0.2">
      <c r="B60" s="373"/>
      <c r="C60" s="307"/>
      <c r="D60" s="305"/>
      <c r="E60" s="305"/>
      <c r="F60" s="305"/>
      <c r="G60" s="372"/>
    </row>
    <row r="61" spans="2:7" x14ac:dyDescent="0.2">
      <c r="B61" s="373"/>
      <c r="C61" s="307"/>
      <c r="D61" s="305"/>
      <c r="E61" s="305"/>
      <c r="F61" s="305"/>
      <c r="G61" s="372"/>
    </row>
    <row r="62" spans="2:7" x14ac:dyDescent="0.2">
      <c r="B62" s="373"/>
      <c r="C62" s="307"/>
      <c r="D62" s="305"/>
      <c r="E62" s="305"/>
      <c r="F62" s="305"/>
      <c r="G62" s="372"/>
    </row>
    <row r="63" spans="2:7" x14ac:dyDescent="0.2">
      <c r="B63" s="373"/>
      <c r="C63" s="307"/>
      <c r="D63" s="305"/>
      <c r="E63" s="305"/>
      <c r="F63" s="305"/>
      <c r="G63" s="372"/>
    </row>
    <row r="64" spans="2:7" x14ac:dyDescent="0.2">
      <c r="B64" s="373"/>
      <c r="C64" s="307"/>
      <c r="D64" s="305"/>
      <c r="E64" s="305"/>
      <c r="F64" s="305"/>
      <c r="G64" s="372"/>
    </row>
    <row r="65" spans="2:7" x14ac:dyDescent="0.2">
      <c r="B65" s="374"/>
      <c r="C65" s="375"/>
      <c r="D65" s="376"/>
      <c r="E65" s="376"/>
      <c r="F65" s="376"/>
      <c r="G65" s="377"/>
    </row>
  </sheetData>
  <sheetProtection algorithmName="SHA-512" hashValue="NeybKokzyqOV9Bp7dKm9qbyMFbAQhYt2aOytt3QWqV/hgjDxUQGw6y91qK/D5+Q6PDWl37W9LRIocHouOy0JIw==" saltValue="tinzcBl0Ptz6769CIWCQSg==" spinCount="100000" sheet="1" formatCells="0"/>
  <customSheetViews>
    <customSheetView guid="{3335AC39-6BF3-454A-8AE8-D2358FAF2BBE}" showGridLines="0" showRowCol="0">
      <pane ySplit="12" topLeftCell="A13" activePane="bottomLeft" state="frozenSplit"/>
      <selection pane="bottomLeft"/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portrait" horizontalDpi="300" verticalDpi="300" r:id="rId1"/>
      <headerFooter alignWithMargins="0">
        <oddHeader>&amp;L&amp;F&amp;C&amp;A Einnahmen/Ausgaben&amp;R&amp;D</oddHeader>
        <oddFooter>&amp;LAus der Excel-Sammlung XG400 Haushaltsbuch mit vielen Zusatzdateien&amp;R© Auvista Verlag München</oddFooter>
      </headerFooter>
    </customSheetView>
    <customSheetView guid="{F1C6D9BD-FB75-4900-BFE6-333AC5E40C63}" showGridLines="0" showRowCol="0">
      <pane ySplit="12" topLeftCell="A13" activePane="bottomLeft" state="frozenSplit"/>
      <selection pane="bottomLeft"/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portrait" horizontalDpi="300" verticalDpi="300" r:id="rId2"/>
      <headerFooter alignWithMargins="0">
        <oddHeader>&amp;L&amp;F&amp;C&amp;A Einnahmen/Ausgaben&amp;R&amp;D</oddHeader>
        <oddFooter>&amp;LAus der Excel-Sammlung XG400 Haushaltsbuch mit vielen Zusatzdateien&amp;R© Auvista Verlag München</oddFooter>
      </headerFooter>
    </customSheetView>
  </customSheetViews>
  <phoneticPr fontId="0" type="noConversion"/>
  <hyperlinks>
    <hyperlink ref="D3" location="Zentrale!A9" display="Zentrale!A9" xr:uid="{00000000-0004-0000-0800-000000000000}"/>
    <hyperlink ref="F3" location="A!A1" display="A!A1" xr:uid="{00000000-0004-0000-0800-000001000000}"/>
    <hyperlink ref="D5" location="Einnahmen!A1" display="Einnahmen!A1" xr:uid="{00000000-0004-0000-0800-000002000000}"/>
    <hyperlink ref="E5" location="Kosten!A1" display="Kosten!A1" xr:uid="{00000000-0004-0000-0800-000003000000}"/>
    <hyperlink ref="F5" location="Haben!A1" display="Haben!A1" xr:uid="{00000000-0004-0000-0800-000004000000}"/>
    <hyperlink ref="D7" location="Kredit!A1" display="Kredit!A1" xr:uid="{00000000-0004-0000-0800-000005000000}"/>
    <hyperlink ref="F7" location="Bilanz!A1" display="Bilanz!A1" xr:uid="{00000000-0004-0000-0800-000006000000}"/>
    <hyperlink ref="D9" location="'Dia Einnahmen'!A1" display="'Dia Einnahmen'!A1" xr:uid="{00000000-0004-0000-0800-000007000000}"/>
    <hyperlink ref="E9" location="'Dia Kosten 1'!A1" display="'Dia Kosten 1'!A1" xr:uid="{00000000-0004-0000-0800-000008000000}"/>
    <hyperlink ref="F9" location="'Dia Kosten 2'!A1" display="'Dia Kosten 2'!A1" xr:uid="{00000000-0004-0000-0800-000009000000}"/>
    <hyperlink ref="D11" location="'Dia Haben'!A1" display="'Dia Haben'!A1" xr:uid="{00000000-0004-0000-0800-00000A000000}"/>
    <hyperlink ref="E11" location="'Dia Kredit'!A1" display="'Dia Kredit'!A1" xr:uid="{00000000-0004-0000-0800-00000B000000}"/>
    <hyperlink ref="F11" location="N!A1" display="N!A1" xr:uid="{00000000-0004-0000-0800-00000C000000}"/>
    <hyperlink ref="E3" location="B!A3" display="Beschreibung" xr:uid="{00000000-0004-0000-0800-00000D000000}"/>
  </hyperlink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3"/>
  <headerFooter alignWithMargins="0">
    <oddHeader>&amp;C&amp;"Calibri,Standard"&amp;A Einnahmen/Ausgaben   &amp;D</oddHeader>
    <oddFooter>&amp;C&amp;"Calibri,Standard"Aus der Excel-Sammlung XG400 Haushaltsbuch mit vielen Zusatzdateien   © Auvista Verlag München</oddFooter>
  </headerFooter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15</vt:i4>
      </vt:variant>
    </vt:vector>
  </HeadingPairs>
  <TitlesOfParts>
    <vt:vector size="35" baseType="lpstr">
      <vt:lpstr>Zentrale</vt:lpstr>
      <vt:lpstr>B</vt:lpstr>
      <vt:lpstr>A</vt:lpstr>
      <vt:lpstr>Einnahmen</vt:lpstr>
      <vt:lpstr>Kosten</vt:lpstr>
      <vt:lpstr>Haben</vt:lpstr>
      <vt:lpstr>Kredit</vt:lpstr>
      <vt:lpstr>TD</vt:lpstr>
      <vt:lpstr>Vergleich</vt:lpstr>
      <vt:lpstr>Bilanz</vt:lpstr>
      <vt:lpstr>TE</vt:lpstr>
      <vt:lpstr>TB</vt:lpstr>
      <vt:lpstr>TA</vt:lpstr>
      <vt:lpstr>Dia Einnahmen</vt:lpstr>
      <vt:lpstr>Dia Kosten 1</vt:lpstr>
      <vt:lpstr>Dia Kosten 2</vt:lpstr>
      <vt:lpstr>Dia Haben</vt:lpstr>
      <vt:lpstr>Dia Kredit</vt:lpstr>
      <vt:lpstr>N</vt:lpstr>
      <vt:lpstr>TC</vt:lpstr>
      <vt:lpstr>A!Druckbereich</vt:lpstr>
      <vt:lpstr>B!Druckbereich</vt:lpstr>
      <vt:lpstr>Bilanz!Druckbereich</vt:lpstr>
      <vt:lpstr>'Dia Einnahmen'!Druckbereich</vt:lpstr>
      <vt:lpstr>'Dia Haben'!Druckbereich</vt:lpstr>
      <vt:lpstr>'Dia Kosten 1'!Druckbereich</vt:lpstr>
      <vt:lpstr>'Dia Kosten 2'!Druckbereich</vt:lpstr>
      <vt:lpstr>'Dia Kredit'!Druckbereich</vt:lpstr>
      <vt:lpstr>Einnahmen!Druckbereich</vt:lpstr>
      <vt:lpstr>Haben!Druckbereich</vt:lpstr>
      <vt:lpstr>Kosten!Druckbereich</vt:lpstr>
      <vt:lpstr>Kredit!Druckbereich</vt:lpstr>
      <vt:lpstr>Vergleich!Druckbereich</vt:lpstr>
      <vt:lpstr>Zentrale!Druckbereich</vt:lpstr>
      <vt:lpstr>B!Drucktitel</vt:lpstr>
    </vt:vector>
  </TitlesOfParts>
  <Company>Copyright Auvista Software Verlag,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Finanzkontrolle nach Adam Riese Gratis-Datei für 2025 - erwerbbare Datei ist jahresunabhängig und nicht geschützt</dc:title>
  <dc:subject>Variante 3 mit Navigationsleiste</dc:subject>
  <dc:creator>Thomas Pfeiffer</dc:creator>
  <cp:lastModifiedBy>Thomas Pfeiffer</cp:lastModifiedBy>
  <cp:lastPrinted>2024-12-16T20:26:40Z</cp:lastPrinted>
  <dcterms:created xsi:type="dcterms:W3CDTF">1997-05-27T14:51:33Z</dcterms:created>
  <dcterms:modified xsi:type="dcterms:W3CDTF">2024-12-17T13:48:53Z</dcterms:modified>
</cp:coreProperties>
</file>